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35" windowHeight="8955" activeTab="5"/>
  </bookViews>
  <sheets>
    <sheet name="Сводка" sheetId="2" r:id="rId1"/>
    <sheet name="8.00" sheetId="1" r:id="rId2"/>
    <sheet name="9.00" sheetId="9" r:id="rId3"/>
    <sheet name="щиты" sheetId="6" r:id="rId4"/>
    <sheet name="щит сводка" sheetId="7" r:id="rId5"/>
    <sheet name="Лист2" sheetId="10" r:id="rId6"/>
  </sheets>
  <calcPr calcId="124519"/>
</workbook>
</file>

<file path=xl/calcChain.xml><?xml version="1.0" encoding="utf-8"?>
<calcChain xmlns="http://schemas.openxmlformats.org/spreadsheetml/2006/main">
  <c r="S222" i="10"/>
  <c r="T222"/>
  <c r="S223"/>
  <c r="T223"/>
  <c r="S224"/>
  <c r="T224"/>
  <c r="S225"/>
  <c r="T225"/>
  <c r="S226"/>
  <c r="T226"/>
  <c r="S227"/>
  <c r="T227"/>
  <c r="S228"/>
  <c r="T228"/>
  <c r="S229"/>
  <c r="T229"/>
  <c r="S230"/>
  <c r="T230"/>
  <c r="S231"/>
  <c r="T231"/>
  <c r="S232"/>
  <c r="T232"/>
  <c r="S233"/>
  <c r="T233"/>
  <c r="S234"/>
  <c r="T234"/>
  <c r="S235"/>
  <c r="T235"/>
  <c r="S236"/>
  <c r="T236"/>
  <c r="S237"/>
  <c r="T237"/>
  <c r="S238"/>
  <c r="T238"/>
  <c r="S239"/>
  <c r="T239"/>
  <c r="S240"/>
  <c r="T240"/>
  <c r="S241"/>
  <c r="T241"/>
  <c r="S242"/>
  <c r="T242"/>
  <c r="S243"/>
  <c r="T243"/>
  <c r="S244"/>
  <c r="T244"/>
  <c r="S245"/>
  <c r="T245"/>
  <c r="S246"/>
  <c r="T246"/>
  <c r="S247"/>
  <c r="T247"/>
  <c r="S248"/>
  <c r="T248"/>
  <c r="S249"/>
  <c r="T249"/>
  <c r="S250"/>
  <c r="T250"/>
  <c r="S251"/>
  <c r="T251"/>
  <c r="S252"/>
  <c r="T252"/>
  <c r="S253"/>
  <c r="T253"/>
  <c r="S254"/>
  <c r="T254"/>
  <c r="S255"/>
  <c r="T255"/>
  <c r="S256"/>
  <c r="T256"/>
  <c r="S257"/>
  <c r="T257"/>
  <c r="S258"/>
  <c r="T258"/>
  <c r="S259"/>
  <c r="T259"/>
  <c r="S260"/>
  <c r="T260"/>
  <c r="S261"/>
  <c r="T261"/>
  <c r="S262"/>
  <c r="T262"/>
  <c r="S263"/>
  <c r="T263"/>
  <c r="S264"/>
  <c r="T264"/>
  <c r="S265"/>
  <c r="T265"/>
  <c r="S266"/>
  <c r="T266"/>
  <c r="S267"/>
  <c r="T267"/>
  <c r="S268"/>
  <c r="T268"/>
  <c r="S269"/>
  <c r="T269"/>
  <c r="S270"/>
  <c r="T270"/>
  <c r="S271"/>
  <c r="T271"/>
  <c r="S272"/>
  <c r="T272"/>
  <c r="S273"/>
  <c r="T273"/>
  <c r="S274"/>
  <c r="T274"/>
  <c r="S275"/>
  <c r="T275"/>
  <c r="S276"/>
  <c r="T276"/>
  <c r="S277"/>
  <c r="T277"/>
  <c r="S278"/>
  <c r="T278"/>
  <c r="S279"/>
  <c r="T279"/>
  <c r="S280"/>
  <c r="T280"/>
  <c r="S281"/>
  <c r="T281"/>
  <c r="S282"/>
  <c r="T282"/>
  <c r="S283"/>
  <c r="T283"/>
  <c r="S284"/>
  <c r="T284"/>
  <c r="S285"/>
  <c r="T285"/>
  <c r="S286"/>
  <c r="T286"/>
  <c r="S287"/>
  <c r="T287"/>
  <c r="S288"/>
  <c r="T288"/>
  <c r="S289"/>
  <c r="T289"/>
  <c r="S290"/>
  <c r="T290"/>
  <c r="S291"/>
  <c r="T291"/>
  <c r="S292"/>
  <c r="T292"/>
  <c r="S293"/>
  <c r="T293"/>
  <c r="S294"/>
  <c r="T294"/>
  <c r="S295"/>
  <c r="T295"/>
  <c r="S296"/>
  <c r="T296"/>
  <c r="S297"/>
  <c r="T297"/>
  <c r="S298"/>
  <c r="T298"/>
  <c r="S299"/>
  <c r="T299"/>
  <c r="S300"/>
  <c r="T300"/>
  <c r="S301"/>
  <c r="T301"/>
  <c r="S302"/>
  <c r="T302"/>
  <c r="S303"/>
  <c r="T303"/>
  <c r="S304"/>
  <c r="T304"/>
  <c r="S305"/>
  <c r="T305"/>
  <c r="S306"/>
  <c r="T306"/>
  <c r="S307"/>
  <c r="T307"/>
  <c r="S308"/>
  <c r="T308"/>
  <c r="S309"/>
  <c r="T309"/>
  <c r="S310"/>
  <c r="T310"/>
  <c r="S311"/>
  <c r="T311"/>
  <c r="S312"/>
  <c r="T312"/>
  <c r="S313"/>
  <c r="T313"/>
  <c r="S314"/>
  <c r="T314"/>
  <c r="S315"/>
  <c r="T315"/>
  <c r="S316"/>
  <c r="T316"/>
  <c r="S317"/>
  <c r="T317"/>
  <c r="S318"/>
  <c r="T318"/>
  <c r="S319"/>
  <c r="T319"/>
  <c r="S320"/>
  <c r="T320"/>
  <c r="S321"/>
  <c r="T321"/>
  <c r="S322"/>
  <c r="T322"/>
  <c r="S323"/>
  <c r="T323"/>
  <c r="S324"/>
  <c r="T324"/>
  <c r="S325"/>
  <c r="T325"/>
  <c r="S326"/>
  <c r="T326"/>
  <c r="S327"/>
  <c r="T327"/>
  <c r="Q327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288"/>
  <c r="Q284"/>
  <c r="Q279"/>
  <c r="Q280"/>
  <c r="Q278"/>
  <c r="Q276"/>
  <c r="Q275"/>
  <c r="Q272"/>
  <c r="Q268"/>
  <c r="Q269"/>
  <c r="Q270"/>
  <c r="Q267"/>
  <c r="Q263"/>
  <c r="Q264"/>
  <c r="Q265"/>
  <c r="Q262"/>
  <c r="Q260"/>
  <c r="Q255"/>
  <c r="Q256"/>
  <c r="Q257"/>
  <c r="Q258"/>
  <c r="Q254"/>
  <c r="Q251"/>
  <c r="Q252"/>
  <c r="Q250"/>
  <c r="Q248"/>
  <c r="Q247"/>
  <c r="Q244"/>
  <c r="Q245"/>
  <c r="Q24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23"/>
  <c r="S1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S49"/>
  <c r="T49"/>
  <c r="S50"/>
  <c r="T50"/>
  <c r="S51"/>
  <c r="T51"/>
  <c r="S52"/>
  <c r="T52"/>
  <c r="S53"/>
  <c r="T53"/>
  <c r="S54"/>
  <c r="T54"/>
  <c r="S55"/>
  <c r="T55"/>
  <c r="S56"/>
  <c r="T56"/>
  <c r="S57"/>
  <c r="T57"/>
  <c r="S58"/>
  <c r="T58"/>
  <c r="S59"/>
  <c r="T59"/>
  <c r="S60"/>
  <c r="T60"/>
  <c r="S61"/>
  <c r="T61"/>
  <c r="S62"/>
  <c r="T62"/>
  <c r="S63"/>
  <c r="T63"/>
  <c r="S64"/>
  <c r="T64"/>
  <c r="S65"/>
  <c r="T65"/>
  <c r="S66"/>
  <c r="T66"/>
  <c r="S67"/>
  <c r="T67"/>
  <c r="S68"/>
  <c r="T68"/>
  <c r="S69"/>
  <c r="T69"/>
  <c r="S70"/>
  <c r="T70"/>
  <c r="S71"/>
  <c r="T71"/>
  <c r="S72"/>
  <c r="T72"/>
  <c r="S73"/>
  <c r="T73"/>
  <c r="S74"/>
  <c r="T74"/>
  <c r="S75"/>
  <c r="T75"/>
  <c r="S76"/>
  <c r="T76"/>
  <c r="S77"/>
  <c r="T77"/>
  <c r="S78"/>
  <c r="T78"/>
  <c r="S79"/>
  <c r="T79"/>
  <c r="S80"/>
  <c r="T80"/>
  <c r="S81"/>
  <c r="T81"/>
  <c r="S82"/>
  <c r="T82"/>
  <c r="S83"/>
  <c r="T83"/>
  <c r="S84"/>
  <c r="T84"/>
  <c r="S85"/>
  <c r="T85"/>
  <c r="S86"/>
  <c r="T86"/>
  <c r="S87"/>
  <c r="T87"/>
  <c r="S88"/>
  <c r="T88"/>
  <c r="S89"/>
  <c r="T89"/>
  <c r="S90"/>
  <c r="T90"/>
  <c r="S91"/>
  <c r="T91"/>
  <c r="S92"/>
  <c r="T92"/>
  <c r="S93"/>
  <c r="T93"/>
  <c r="S94"/>
  <c r="T94"/>
  <c r="S95"/>
  <c r="T95"/>
  <c r="S96"/>
  <c r="T96"/>
  <c r="S97"/>
  <c r="T97"/>
  <c r="S98"/>
  <c r="T98"/>
  <c r="S99"/>
  <c r="T99"/>
  <c r="S100"/>
  <c r="T100"/>
  <c r="S101"/>
  <c r="T101"/>
  <c r="S102"/>
  <c r="T102"/>
  <c r="S103"/>
  <c r="T103"/>
  <c r="S104"/>
  <c r="T104"/>
  <c r="S105"/>
  <c r="T105"/>
  <c r="S106"/>
  <c r="T106"/>
  <c r="S107"/>
  <c r="T107"/>
  <c r="S108"/>
  <c r="T108"/>
  <c r="S109"/>
  <c r="T109"/>
  <c r="S110"/>
  <c r="T110"/>
  <c r="S111"/>
  <c r="T111"/>
  <c r="S112"/>
  <c r="T112"/>
  <c r="S113"/>
  <c r="T113"/>
  <c r="S114"/>
  <c r="T114"/>
  <c r="S115"/>
  <c r="T115"/>
  <c r="S116"/>
  <c r="T116"/>
  <c r="S117"/>
  <c r="T117"/>
  <c r="S118"/>
  <c r="T118"/>
  <c r="S119"/>
  <c r="T119"/>
  <c r="S120"/>
  <c r="T120"/>
  <c r="S121"/>
  <c r="T121"/>
  <c r="S122"/>
  <c r="T122"/>
  <c r="S123"/>
  <c r="T123"/>
  <c r="S124"/>
  <c r="T124"/>
  <c r="S125"/>
  <c r="T125"/>
  <c r="S126"/>
  <c r="T126"/>
  <c r="S127"/>
  <c r="T127"/>
  <c r="S128"/>
  <c r="T128"/>
  <c r="S129"/>
  <c r="T129"/>
  <c r="S130"/>
  <c r="T130"/>
  <c r="S131"/>
  <c r="T131"/>
  <c r="S132"/>
  <c r="T132"/>
  <c r="S133"/>
  <c r="T133"/>
  <c r="S134"/>
  <c r="T134"/>
  <c r="S135"/>
  <c r="T135"/>
  <c r="S136"/>
  <c r="T136"/>
  <c r="S137"/>
  <c r="T137"/>
  <c r="S138"/>
  <c r="T138"/>
  <c r="S139"/>
  <c r="T139"/>
  <c r="S140"/>
  <c r="T140"/>
  <c r="S141"/>
  <c r="T141"/>
  <c r="S142"/>
  <c r="T142"/>
  <c r="S143"/>
  <c r="T143"/>
  <c r="S144"/>
  <c r="T144"/>
  <c r="S145"/>
  <c r="T145"/>
  <c r="S146"/>
  <c r="T146"/>
  <c r="S147"/>
  <c r="T147"/>
  <c r="S148"/>
  <c r="T148"/>
  <c r="S149"/>
  <c r="T149"/>
  <c r="S150"/>
  <c r="T150"/>
  <c r="S151"/>
  <c r="T151"/>
  <c r="S152"/>
  <c r="T152"/>
  <c r="S153"/>
  <c r="T153"/>
  <c r="S154"/>
  <c r="T154"/>
  <c r="S155"/>
  <c r="T155"/>
  <c r="S156"/>
  <c r="T156"/>
  <c r="S157"/>
  <c r="T157"/>
  <c r="S158"/>
  <c r="T158"/>
  <c r="S159"/>
  <c r="T159"/>
  <c r="S160"/>
  <c r="T160"/>
  <c r="S161"/>
  <c r="T161"/>
  <c r="S162"/>
  <c r="T162"/>
  <c r="S163"/>
  <c r="T163"/>
  <c r="S164"/>
  <c r="T164"/>
  <c r="S165"/>
  <c r="T165"/>
  <c r="S166"/>
  <c r="T166"/>
  <c r="S167"/>
  <c r="T167"/>
  <c r="S168"/>
  <c r="T168"/>
  <c r="S169"/>
  <c r="T169"/>
  <c r="S170"/>
  <c r="T170"/>
  <c r="S171"/>
  <c r="T171"/>
  <c r="S172"/>
  <c r="T172"/>
  <c r="S173"/>
  <c r="T173"/>
  <c r="S174"/>
  <c r="T174"/>
  <c r="S175"/>
  <c r="T175"/>
  <c r="S176"/>
  <c r="T176"/>
  <c r="S177"/>
  <c r="T177"/>
  <c r="S178"/>
  <c r="T178"/>
  <c r="S179"/>
  <c r="T179"/>
  <c r="S180"/>
  <c r="T180"/>
  <c r="S181"/>
  <c r="T181"/>
  <c r="S182"/>
  <c r="T182"/>
  <c r="S183"/>
  <c r="T183"/>
  <c r="S184"/>
  <c r="T184"/>
  <c r="S185"/>
  <c r="T185"/>
  <c r="S186"/>
  <c r="T186"/>
  <c r="S187"/>
  <c r="T187"/>
  <c r="S188"/>
  <c r="T188"/>
  <c r="S189"/>
  <c r="T189"/>
  <c r="S190"/>
  <c r="T190"/>
  <c r="S191"/>
  <c r="T191"/>
  <c r="S192"/>
  <c r="T192"/>
  <c r="S193"/>
  <c r="T193"/>
  <c r="S194"/>
  <c r="T194"/>
  <c r="S195"/>
  <c r="T195"/>
  <c r="S196"/>
  <c r="T196"/>
  <c r="S197"/>
  <c r="T197"/>
  <c r="S198"/>
  <c r="T198"/>
  <c r="S199"/>
  <c r="T199"/>
  <c r="S200"/>
  <c r="T200"/>
  <c r="S201"/>
  <c r="T201"/>
  <c r="S202"/>
  <c r="T202"/>
  <c r="S203"/>
  <c r="T203"/>
  <c r="S204"/>
  <c r="T204"/>
  <c r="S205"/>
  <c r="T205"/>
  <c r="S206"/>
  <c r="T206"/>
  <c r="S207"/>
  <c r="T207"/>
  <c r="S208"/>
  <c r="T208"/>
  <c r="S209"/>
  <c r="T209"/>
  <c r="S210"/>
  <c r="T210"/>
  <c r="S211"/>
  <c r="T211"/>
  <c r="S212"/>
  <c r="T212"/>
  <c r="S213"/>
  <c r="T213"/>
  <c r="S214"/>
  <c r="T214"/>
  <c r="S215"/>
  <c r="T215"/>
  <c r="S216"/>
  <c r="T216"/>
  <c r="S217"/>
  <c r="T217"/>
  <c r="S218"/>
  <c r="T218"/>
  <c r="S219"/>
  <c r="T219"/>
  <c r="S220"/>
  <c r="T220"/>
  <c r="S221"/>
  <c r="T221"/>
  <c r="T35"/>
  <c r="S35"/>
  <c r="S2"/>
  <c r="T2"/>
  <c r="S3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T1"/>
  <c r="Q219"/>
  <c r="Q220"/>
  <c r="Q221"/>
  <c r="Q218"/>
  <c r="Q207"/>
  <c r="Q208"/>
  <c r="Q209"/>
  <c r="Q210"/>
  <c r="Q211"/>
  <c r="Q212"/>
  <c r="Q213"/>
  <c r="Q214"/>
  <c r="Q215"/>
  <c r="Q206"/>
  <c r="Q190"/>
  <c r="Q191"/>
  <c r="Q192"/>
  <c r="Q193"/>
  <c r="Q194"/>
  <c r="Q195"/>
  <c r="Q196"/>
  <c r="Q197"/>
  <c r="Q198"/>
  <c r="Q199"/>
  <c r="Q200"/>
  <c r="Q201"/>
  <c r="Q202"/>
  <c r="Q203"/>
  <c r="Q204"/>
  <c r="Q189"/>
  <c r="Q187"/>
  <c r="Q186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59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36"/>
  <c r="Q29"/>
  <c r="Q30"/>
  <c r="Q31"/>
  <c r="Q32"/>
  <c r="Q33"/>
  <c r="Q34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1"/>
  <c r="O8" i="2"/>
  <c r="P8"/>
  <c r="Q8" s="1"/>
  <c r="R8"/>
  <c r="S8" s="1"/>
  <c r="T8" s="1"/>
  <c r="O9"/>
  <c r="P9"/>
  <c r="R9"/>
  <c r="S9" s="1"/>
  <c r="T9" s="1"/>
  <c r="O10"/>
  <c r="R10"/>
  <c r="O11"/>
  <c r="R11"/>
  <c r="O12"/>
  <c r="R12"/>
  <c r="O13"/>
  <c r="R13"/>
  <c r="O14"/>
  <c r="R14"/>
  <c r="O15"/>
  <c r="R15"/>
  <c r="O16"/>
  <c r="R16"/>
  <c r="O17"/>
  <c r="R17"/>
  <c r="O18"/>
  <c r="R18"/>
  <c r="O19"/>
  <c r="R19"/>
  <c r="O20"/>
  <c r="R20"/>
  <c r="O21"/>
  <c r="R21"/>
  <c r="O22"/>
  <c r="R22"/>
  <c r="O23"/>
  <c r="R23"/>
  <c r="O24"/>
  <c r="R24"/>
  <c r="O25"/>
  <c r="R25"/>
  <c r="O26"/>
  <c r="R26"/>
  <c r="O27"/>
  <c r="R27"/>
  <c r="O28"/>
  <c r="R28"/>
  <c r="O29"/>
  <c r="R29"/>
  <c r="O30"/>
  <c r="R30"/>
  <c r="O31"/>
  <c r="R31"/>
  <c r="O32"/>
  <c r="R32"/>
  <c r="O33"/>
  <c r="R33"/>
  <c r="O34"/>
  <c r="R34"/>
  <c r="O35"/>
  <c r="R35"/>
  <c r="O36"/>
  <c r="R36"/>
  <c r="O37"/>
  <c r="R37"/>
  <c r="O38"/>
  <c r="R38"/>
  <c r="O39"/>
  <c r="R39"/>
  <c r="O40"/>
  <c r="R40"/>
  <c r="O41"/>
  <c r="R41"/>
  <c r="O42"/>
  <c r="R42"/>
  <c r="O43"/>
  <c r="R43"/>
  <c r="O44"/>
  <c r="R44"/>
  <c r="O45"/>
  <c r="R45"/>
  <c r="O46"/>
  <c r="R46"/>
  <c r="O47"/>
  <c r="R47"/>
  <c r="O48"/>
  <c r="R48"/>
  <c r="O49"/>
  <c r="R49"/>
  <c r="O50"/>
  <c r="R50"/>
  <c r="O51"/>
  <c r="R51"/>
  <c r="O52"/>
  <c r="R52"/>
  <c r="O53"/>
  <c r="R53"/>
  <c r="O54"/>
  <c r="R54"/>
  <c r="O55"/>
  <c r="R55"/>
  <c r="O56"/>
  <c r="R56"/>
  <c r="O57"/>
  <c r="R57"/>
  <c r="O58"/>
  <c r="R58"/>
  <c r="O59"/>
  <c r="R59"/>
  <c r="O60"/>
  <c r="R60"/>
  <c r="O61"/>
  <c r="R61"/>
  <c r="O62"/>
  <c r="R62"/>
  <c r="O63"/>
  <c r="R63"/>
  <c r="O64"/>
  <c r="R64"/>
  <c r="O65"/>
  <c r="R65"/>
  <c r="O66"/>
  <c r="R66"/>
  <c r="O67"/>
  <c r="R67"/>
  <c r="O68"/>
  <c r="R68"/>
  <c r="O69"/>
  <c r="R69"/>
  <c r="O70"/>
  <c r="R70"/>
  <c r="O71"/>
  <c r="R71"/>
  <c r="O72"/>
  <c r="R72"/>
  <c r="O73"/>
  <c r="R73"/>
  <c r="O74"/>
  <c r="R74"/>
  <c r="O75"/>
  <c r="R75"/>
  <c r="O76"/>
  <c r="R76"/>
  <c r="O77"/>
  <c r="R77"/>
  <c r="O78"/>
  <c r="R78"/>
  <c r="O79"/>
  <c r="R79"/>
  <c r="O80"/>
  <c r="R80"/>
  <c r="O81"/>
  <c r="R81"/>
  <c r="O82"/>
  <c r="R82"/>
  <c r="O83"/>
  <c r="R83"/>
  <c r="O84"/>
  <c r="R84"/>
  <c r="O85"/>
  <c r="R85"/>
  <c r="O86"/>
  <c r="R86"/>
  <c r="O87"/>
  <c r="R87"/>
  <c r="O88"/>
  <c r="R88"/>
  <c r="O89"/>
  <c r="R89"/>
  <c r="O90"/>
  <c r="R90"/>
  <c r="O91"/>
  <c r="R91"/>
  <c r="O92"/>
  <c r="R92"/>
  <c r="O93"/>
  <c r="R93"/>
  <c r="O94"/>
  <c r="R94"/>
  <c r="O95"/>
  <c r="R95"/>
  <c r="O96"/>
  <c r="R96"/>
  <c r="O97"/>
  <c r="R97"/>
  <c r="O98"/>
  <c r="R98"/>
  <c r="O99"/>
  <c r="R99"/>
  <c r="O100"/>
  <c r="R100"/>
  <c r="O101"/>
  <c r="R101"/>
  <c r="O102"/>
  <c r="R102"/>
  <c r="O103"/>
  <c r="R103"/>
  <c r="O104"/>
  <c r="R104"/>
  <c r="O105"/>
  <c r="R105"/>
  <c r="O106"/>
  <c r="R106"/>
  <c r="O107"/>
  <c r="R107"/>
  <c r="O108"/>
  <c r="R108"/>
  <c r="O109"/>
  <c r="R109"/>
  <c r="O110"/>
  <c r="R110"/>
  <c r="O111"/>
  <c r="R111"/>
  <c r="O112"/>
  <c r="R112"/>
  <c r="O113"/>
  <c r="R113"/>
  <c r="O114"/>
  <c r="R114"/>
  <c r="O115"/>
  <c r="R115"/>
  <c r="O116"/>
  <c r="R116"/>
  <c r="O117"/>
  <c r="R117"/>
  <c r="O118"/>
  <c r="R118"/>
  <c r="O119"/>
  <c r="R119"/>
  <c r="O120"/>
  <c r="R120"/>
  <c r="O121"/>
  <c r="R121"/>
  <c r="O122"/>
  <c r="R122"/>
  <c r="O123"/>
  <c r="R123"/>
  <c r="O124"/>
  <c r="R124"/>
  <c r="O125"/>
  <c r="R125"/>
  <c r="O126"/>
  <c r="R126"/>
  <c r="O127"/>
  <c r="R127"/>
  <c r="O128"/>
  <c r="R128"/>
  <c r="O129"/>
  <c r="R129"/>
  <c r="O130"/>
  <c r="R130"/>
  <c r="O131"/>
  <c r="R131"/>
  <c r="O132"/>
  <c r="R132"/>
  <c r="O133"/>
  <c r="R133"/>
  <c r="O134"/>
  <c r="R134"/>
  <c r="O135"/>
  <c r="R135"/>
  <c r="O136"/>
  <c r="R136"/>
  <c r="O137"/>
  <c r="R137"/>
  <c r="O138"/>
  <c r="R138"/>
  <c r="O139"/>
  <c r="R139"/>
  <c r="O140"/>
  <c r="R140"/>
  <c r="O141"/>
  <c r="R141"/>
  <c r="O142"/>
  <c r="R142"/>
  <c r="O143"/>
  <c r="R143"/>
  <c r="O144"/>
  <c r="R144"/>
  <c r="O145"/>
  <c r="R145"/>
  <c r="O146"/>
  <c r="R146"/>
  <c r="O147"/>
  <c r="R147"/>
  <c r="O148"/>
  <c r="R148"/>
  <c r="O149"/>
  <c r="R149"/>
  <c r="O150"/>
  <c r="R150"/>
  <c r="O151"/>
  <c r="R151"/>
  <c r="O152"/>
  <c r="R152"/>
  <c r="O153"/>
  <c r="R153"/>
  <c r="O154"/>
  <c r="R154"/>
  <c r="O155"/>
  <c r="R155"/>
  <c r="O156"/>
  <c r="R156"/>
  <c r="O157"/>
  <c r="R157"/>
  <c r="O158"/>
  <c r="R158"/>
  <c r="O159"/>
  <c r="R159"/>
  <c r="O160"/>
  <c r="R160"/>
  <c r="O161"/>
  <c r="R161"/>
  <c r="O162"/>
  <c r="R162"/>
  <c r="O163"/>
  <c r="R163"/>
  <c r="O164"/>
  <c r="R164"/>
  <c r="O165"/>
  <c r="R165"/>
  <c r="O166"/>
  <c r="R166"/>
  <c r="O167"/>
  <c r="R167"/>
  <c r="O168"/>
  <c r="R168"/>
  <c r="O169"/>
  <c r="R169"/>
  <c r="O170"/>
  <c r="R170"/>
  <c r="O171"/>
  <c r="R171"/>
  <c r="O172"/>
  <c r="R172"/>
  <c r="O173"/>
  <c r="R173"/>
  <c r="O174"/>
  <c r="R174"/>
  <c r="O175"/>
  <c r="R175"/>
  <c r="O176"/>
  <c r="R176"/>
  <c r="O177"/>
  <c r="R177"/>
  <c r="O178"/>
  <c r="R178"/>
  <c r="O179"/>
  <c r="R179"/>
  <c r="O180"/>
  <c r="R180"/>
  <c r="O181"/>
  <c r="R181"/>
  <c r="O182"/>
  <c r="R182"/>
  <c r="O183"/>
  <c r="R183"/>
  <c r="O184"/>
  <c r="R184"/>
  <c r="O185"/>
  <c r="R185"/>
  <c r="O186"/>
  <c r="R186"/>
  <c r="O187"/>
  <c r="R187"/>
  <c r="O188"/>
  <c r="R188"/>
  <c r="O189"/>
  <c r="R189"/>
  <c r="O190"/>
  <c r="R190"/>
  <c r="O191"/>
  <c r="R191"/>
  <c r="O192"/>
  <c r="R192"/>
  <c r="O193"/>
  <c r="R193"/>
  <c r="O194"/>
  <c r="R194"/>
  <c r="O195"/>
  <c r="R195"/>
  <c r="O196"/>
  <c r="R196"/>
  <c r="O197"/>
  <c r="R197"/>
  <c r="O198"/>
  <c r="R198"/>
  <c r="O199"/>
  <c r="R199"/>
  <c r="O200"/>
  <c r="R200"/>
  <c r="O201"/>
  <c r="R201"/>
  <c r="O202"/>
  <c r="R202"/>
  <c r="O203"/>
  <c r="R203"/>
  <c r="O204"/>
  <c r="R204"/>
  <c r="O205"/>
  <c r="R205"/>
  <c r="O206"/>
  <c r="R206"/>
  <c r="O207"/>
  <c r="R207"/>
  <c r="O208"/>
  <c r="R208"/>
  <c r="O209"/>
  <c r="R209"/>
  <c r="O210"/>
  <c r="R210"/>
  <c r="O211"/>
  <c r="R211"/>
  <c r="O212"/>
  <c r="R212"/>
  <c r="O213"/>
  <c r="R213"/>
  <c r="O214"/>
  <c r="R214"/>
  <c r="O215"/>
  <c r="R215"/>
  <c r="O216"/>
  <c r="R216"/>
  <c r="O217"/>
  <c r="R217"/>
  <c r="O218"/>
  <c r="R218"/>
  <c r="O219"/>
  <c r="R219"/>
  <c r="O220"/>
  <c r="R220"/>
  <c r="O221"/>
  <c r="R221"/>
  <c r="O222"/>
  <c r="R222"/>
  <c r="O223"/>
  <c r="R223"/>
  <c r="O224"/>
  <c r="R224"/>
  <c r="O225"/>
  <c r="R225"/>
  <c r="O226"/>
  <c r="R226"/>
  <c r="O227"/>
  <c r="R227"/>
  <c r="O228"/>
  <c r="R228"/>
  <c r="O229"/>
  <c r="R229"/>
  <c r="O230"/>
  <c r="R230"/>
  <c r="O231"/>
  <c r="R231"/>
  <c r="O232"/>
  <c r="R232"/>
  <c r="O233"/>
  <c r="R233"/>
  <c r="O234"/>
  <c r="R234"/>
  <c r="O235"/>
  <c r="R235"/>
  <c r="O236"/>
  <c r="R236"/>
  <c r="O237"/>
  <c r="R237"/>
  <c r="O238"/>
  <c r="R238"/>
  <c r="O239"/>
  <c r="R239"/>
  <c r="O240"/>
  <c r="R240"/>
  <c r="O241"/>
  <c r="R241"/>
  <c r="O242"/>
  <c r="R242"/>
  <c r="O243"/>
  <c r="R243"/>
  <c r="O244"/>
  <c r="R244"/>
  <c r="O245"/>
  <c r="R245"/>
  <c r="O246"/>
  <c r="R246"/>
  <c r="O247"/>
  <c r="R247"/>
  <c r="O248"/>
  <c r="R248"/>
  <c r="O249"/>
  <c r="R249"/>
  <c r="O250"/>
  <c r="R250"/>
  <c r="O251"/>
  <c r="R251"/>
  <c r="O252"/>
  <c r="R252"/>
  <c r="O253"/>
  <c r="R253"/>
  <c r="O254"/>
  <c r="R254"/>
  <c r="O255"/>
  <c r="R255"/>
  <c r="O256"/>
  <c r="R256"/>
  <c r="O257"/>
  <c r="R257"/>
  <c r="O258"/>
  <c r="R258"/>
  <c r="O259"/>
  <c r="R259"/>
  <c r="O260"/>
  <c r="R260"/>
  <c r="O261"/>
  <c r="R261"/>
  <c r="O262"/>
  <c r="R262"/>
  <c r="O263"/>
  <c r="R263"/>
  <c r="O264"/>
  <c r="R264"/>
  <c r="O265"/>
  <c r="R265"/>
  <c r="O266"/>
  <c r="R266"/>
  <c r="O267"/>
  <c r="R267"/>
  <c r="O268"/>
  <c r="R268"/>
  <c r="O269"/>
  <c r="R269"/>
  <c r="O270"/>
  <c r="R270"/>
  <c r="O271"/>
  <c r="R271"/>
  <c r="O272"/>
  <c r="R272"/>
  <c r="O273"/>
  <c r="R273"/>
  <c r="O274"/>
  <c r="R274"/>
  <c r="O275"/>
  <c r="R275"/>
  <c r="O276"/>
  <c r="R276"/>
  <c r="O277"/>
  <c r="R277"/>
  <c r="O278"/>
  <c r="R278"/>
  <c r="O279"/>
  <c r="R279"/>
  <c r="O280"/>
  <c r="R280"/>
  <c r="O281"/>
  <c r="R281"/>
  <c r="O282"/>
  <c r="R282"/>
  <c r="O283"/>
  <c r="R283"/>
  <c r="O284"/>
  <c r="R284"/>
  <c r="O285"/>
  <c r="R285"/>
  <c r="O286"/>
  <c r="R286"/>
  <c r="O287"/>
  <c r="R287"/>
  <c r="O288"/>
  <c r="R288"/>
  <c r="O289"/>
  <c r="R289"/>
  <c r="O290"/>
  <c r="R290"/>
  <c r="O291"/>
  <c r="R291"/>
  <c r="O292"/>
  <c r="R292"/>
  <c r="O293"/>
  <c r="R293"/>
  <c r="O294"/>
  <c r="R294"/>
  <c r="O295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S7"/>
  <c r="T7" s="1"/>
  <c r="R7"/>
  <c r="O7"/>
  <c r="P7" s="1"/>
  <c r="Q7" s="1"/>
  <c r="S6"/>
  <c r="T6" s="1"/>
  <c r="R6"/>
  <c r="Q6"/>
  <c r="P6"/>
  <c r="O6"/>
  <c r="W8"/>
  <c r="Z8"/>
  <c r="W9"/>
  <c r="Z9"/>
  <c r="W10"/>
  <c r="Z10"/>
  <c r="W11"/>
  <c r="Z11"/>
  <c r="W12"/>
  <c r="Z12"/>
  <c r="W13"/>
  <c r="Z13"/>
  <c r="W14"/>
  <c r="Z14"/>
  <c r="W15"/>
  <c r="Z15"/>
  <c r="W16"/>
  <c r="Z16"/>
  <c r="W17"/>
  <c r="Z17"/>
  <c r="W18"/>
  <c r="Z18"/>
  <c r="W19"/>
  <c r="Z19"/>
  <c r="W20"/>
  <c r="Z20"/>
  <c r="W21"/>
  <c r="Z21"/>
  <c r="W22"/>
  <c r="Z22"/>
  <c r="W23"/>
  <c r="Z23"/>
  <c r="W24"/>
  <c r="Z24"/>
  <c r="W25"/>
  <c r="Z25"/>
  <c r="W26"/>
  <c r="Z26"/>
  <c r="W27"/>
  <c r="Z27"/>
  <c r="W28"/>
  <c r="Z28"/>
  <c r="W29"/>
  <c r="Z29"/>
  <c r="W30"/>
  <c r="Z30"/>
  <c r="W31"/>
  <c r="Z31"/>
  <c r="W32"/>
  <c r="Z32"/>
  <c r="W33"/>
  <c r="Z33"/>
  <c r="W34"/>
  <c r="Z34"/>
  <c r="W35"/>
  <c r="Z35"/>
  <c r="W36"/>
  <c r="Z36"/>
  <c r="W37"/>
  <c r="Z37"/>
  <c r="W38"/>
  <c r="Z38"/>
  <c r="W39"/>
  <c r="Z39"/>
  <c r="W40"/>
  <c r="Z40"/>
  <c r="W41"/>
  <c r="Z41"/>
  <c r="W42"/>
  <c r="Z42"/>
  <c r="W43"/>
  <c r="Z43"/>
  <c r="W44"/>
  <c r="Z44"/>
  <c r="W45"/>
  <c r="Z45"/>
  <c r="W46"/>
  <c r="Z46"/>
  <c r="W47"/>
  <c r="Z47"/>
  <c r="W48"/>
  <c r="Z48"/>
  <c r="W49"/>
  <c r="Z49"/>
  <c r="W50"/>
  <c r="Z50"/>
  <c r="W51"/>
  <c r="Z51"/>
  <c r="W52"/>
  <c r="Z52"/>
  <c r="W53"/>
  <c r="Z53"/>
  <c r="W54"/>
  <c r="Z54"/>
  <c r="W55"/>
  <c r="Z55"/>
  <c r="W56"/>
  <c r="Z56"/>
  <c r="W57"/>
  <c r="Z57"/>
  <c r="W58"/>
  <c r="Z58"/>
  <c r="W59"/>
  <c r="Z59"/>
  <c r="W60"/>
  <c r="Z60"/>
  <c r="W61"/>
  <c r="Z61"/>
  <c r="W62"/>
  <c r="Z62"/>
  <c r="W63"/>
  <c r="Z63"/>
  <c r="W64"/>
  <c r="Z64"/>
  <c r="W65"/>
  <c r="Z65"/>
  <c r="W66"/>
  <c r="Z66"/>
  <c r="W67"/>
  <c r="Z67"/>
  <c r="W68"/>
  <c r="Z68"/>
  <c r="W69"/>
  <c r="Z69"/>
  <c r="W70"/>
  <c r="Z70"/>
  <c r="W71"/>
  <c r="Z71"/>
  <c r="W72"/>
  <c r="Z72"/>
  <c r="W73"/>
  <c r="Z73"/>
  <c r="W74"/>
  <c r="Z74"/>
  <c r="W75"/>
  <c r="Z75"/>
  <c r="W76"/>
  <c r="Z76"/>
  <c r="W77"/>
  <c r="Z77"/>
  <c r="W78"/>
  <c r="Z78"/>
  <c r="W79"/>
  <c r="Z79"/>
  <c r="W80"/>
  <c r="Z80"/>
  <c r="W81"/>
  <c r="Z81"/>
  <c r="W82"/>
  <c r="Z82"/>
  <c r="W83"/>
  <c r="Z83"/>
  <c r="W84"/>
  <c r="Z84"/>
  <c r="W85"/>
  <c r="Z85"/>
  <c r="W86"/>
  <c r="Z86"/>
  <c r="W87"/>
  <c r="Z87"/>
  <c r="W88"/>
  <c r="Z88"/>
  <c r="W89"/>
  <c r="Z89"/>
  <c r="W90"/>
  <c r="Z90"/>
  <c r="W91"/>
  <c r="Z91"/>
  <c r="W92"/>
  <c r="Z92"/>
  <c r="W93"/>
  <c r="Z93"/>
  <c r="W94"/>
  <c r="Z94"/>
  <c r="W95"/>
  <c r="Z95"/>
  <c r="W96"/>
  <c r="Z96"/>
  <c r="W97"/>
  <c r="Z97"/>
  <c r="W98"/>
  <c r="Z98"/>
  <c r="W99"/>
  <c r="Z99"/>
  <c r="W100"/>
  <c r="Z100"/>
  <c r="W101"/>
  <c r="Z101"/>
  <c r="W102"/>
  <c r="Z102"/>
  <c r="W103"/>
  <c r="Z103"/>
  <c r="W104"/>
  <c r="Z104"/>
  <c r="W105"/>
  <c r="Z105"/>
  <c r="W106"/>
  <c r="Z106"/>
  <c r="W107"/>
  <c r="Z107"/>
  <c r="W108"/>
  <c r="Z108"/>
  <c r="W109"/>
  <c r="Z109"/>
  <c r="W110"/>
  <c r="Z110"/>
  <c r="W111"/>
  <c r="Z111"/>
  <c r="W112"/>
  <c r="Z112"/>
  <c r="W113"/>
  <c r="Z113"/>
  <c r="W114"/>
  <c r="Z114"/>
  <c r="W115"/>
  <c r="Z115"/>
  <c r="W116"/>
  <c r="Z116"/>
  <c r="W117"/>
  <c r="Z117"/>
  <c r="W118"/>
  <c r="Z118"/>
  <c r="W119"/>
  <c r="Z119"/>
  <c r="W120"/>
  <c r="Z120"/>
  <c r="W121"/>
  <c r="Z121"/>
  <c r="W122"/>
  <c r="Z122"/>
  <c r="W123"/>
  <c r="Z123"/>
  <c r="W124"/>
  <c r="Z124"/>
  <c r="W125"/>
  <c r="Z125"/>
  <c r="W126"/>
  <c r="Z126"/>
  <c r="W127"/>
  <c r="Z127"/>
  <c r="W128"/>
  <c r="Z128"/>
  <c r="W129"/>
  <c r="Z129"/>
  <c r="W130"/>
  <c r="Z130"/>
  <c r="W131"/>
  <c r="Z131"/>
  <c r="W132"/>
  <c r="Z132"/>
  <c r="W133"/>
  <c r="Z133"/>
  <c r="W134"/>
  <c r="Z134"/>
  <c r="W135"/>
  <c r="Z135"/>
  <c r="W136"/>
  <c r="Z136"/>
  <c r="W137"/>
  <c r="Z137"/>
  <c r="W138"/>
  <c r="Z138"/>
  <c r="W139"/>
  <c r="Z139"/>
  <c r="W140"/>
  <c r="Z140"/>
  <c r="W141"/>
  <c r="Z141"/>
  <c r="W142"/>
  <c r="Z142"/>
  <c r="W143"/>
  <c r="Z143"/>
  <c r="W144"/>
  <c r="Z144"/>
  <c r="W145"/>
  <c r="Z145"/>
  <c r="W146"/>
  <c r="Z146"/>
  <c r="W147"/>
  <c r="Z147"/>
  <c r="W148"/>
  <c r="Z148"/>
  <c r="W149"/>
  <c r="Z149"/>
  <c r="W150"/>
  <c r="Z150"/>
  <c r="W151"/>
  <c r="Z151"/>
  <c r="W152"/>
  <c r="Z152"/>
  <c r="W153"/>
  <c r="Z153"/>
  <c r="W154"/>
  <c r="Z154"/>
  <c r="W155"/>
  <c r="Z155"/>
  <c r="W156"/>
  <c r="Z156"/>
  <c r="W157"/>
  <c r="Z157"/>
  <c r="W158"/>
  <c r="Z158"/>
  <c r="W159"/>
  <c r="Z159"/>
  <c r="W160"/>
  <c r="Z160"/>
  <c r="W161"/>
  <c r="Z161"/>
  <c r="W162"/>
  <c r="Z162"/>
  <c r="W163"/>
  <c r="Z163"/>
  <c r="W164"/>
  <c r="Z164"/>
  <c r="W165"/>
  <c r="Z165"/>
  <c r="W166"/>
  <c r="Z166"/>
  <c r="W167"/>
  <c r="Z167"/>
  <c r="W168"/>
  <c r="Z168"/>
  <c r="W169"/>
  <c r="Z169"/>
  <c r="W170"/>
  <c r="Z170"/>
  <c r="W171"/>
  <c r="Z171"/>
  <c r="W172"/>
  <c r="Z172"/>
  <c r="W173"/>
  <c r="Z173"/>
  <c r="W174"/>
  <c r="Z174"/>
  <c r="W175"/>
  <c r="Z175"/>
  <c r="W176"/>
  <c r="Z176"/>
  <c r="W177"/>
  <c r="Z177"/>
  <c r="W178"/>
  <c r="Z178"/>
  <c r="W179"/>
  <c r="Z179"/>
  <c r="W180"/>
  <c r="Z180"/>
  <c r="W181"/>
  <c r="Z181"/>
  <c r="W182"/>
  <c r="Z182"/>
  <c r="W183"/>
  <c r="Z183"/>
  <c r="W184"/>
  <c r="Z184"/>
  <c r="W185"/>
  <c r="Z185"/>
  <c r="W186"/>
  <c r="Z186"/>
  <c r="W187"/>
  <c r="Z187"/>
  <c r="W188"/>
  <c r="Z188"/>
  <c r="W189"/>
  <c r="Z189"/>
  <c r="W190"/>
  <c r="Z190"/>
  <c r="W191"/>
  <c r="Z191"/>
  <c r="W192"/>
  <c r="Z192"/>
  <c r="W193"/>
  <c r="Z193"/>
  <c r="W194"/>
  <c r="Z194"/>
  <c r="W195"/>
  <c r="Z195"/>
  <c r="W196"/>
  <c r="Z196"/>
  <c r="W197"/>
  <c r="Z197"/>
  <c r="W198"/>
  <c r="Z198"/>
  <c r="W199"/>
  <c r="Z199"/>
  <c r="W200"/>
  <c r="Z200"/>
  <c r="W201"/>
  <c r="Z201"/>
  <c r="W202"/>
  <c r="Z202"/>
  <c r="W203"/>
  <c r="Z203"/>
  <c r="W204"/>
  <c r="Z204"/>
  <c r="W205"/>
  <c r="Z205"/>
  <c r="W206"/>
  <c r="Z206"/>
  <c r="W207"/>
  <c r="Z207"/>
  <c r="W208"/>
  <c r="Z208"/>
  <c r="W209"/>
  <c r="Z209"/>
  <c r="W210"/>
  <c r="Z210"/>
  <c r="W211"/>
  <c r="Z211"/>
  <c r="W212"/>
  <c r="Z212"/>
  <c r="W213"/>
  <c r="Z213"/>
  <c r="W214"/>
  <c r="Z214"/>
  <c r="W215"/>
  <c r="Z215"/>
  <c r="W216"/>
  <c r="Z216"/>
  <c r="W217"/>
  <c r="Z217"/>
  <c r="W218"/>
  <c r="Z218"/>
  <c r="W219"/>
  <c r="Z219"/>
  <c r="W220"/>
  <c r="Z220"/>
  <c r="W221"/>
  <c r="Z221"/>
  <c r="W222"/>
  <c r="Z222"/>
  <c r="W223"/>
  <c r="Z223"/>
  <c r="W224"/>
  <c r="Z224"/>
  <c r="W225"/>
  <c r="Z225"/>
  <c r="W226"/>
  <c r="Z226"/>
  <c r="W227"/>
  <c r="Z227"/>
  <c r="W228"/>
  <c r="Z228"/>
  <c r="W229"/>
  <c r="Z229"/>
  <c r="W230"/>
  <c r="Z230"/>
  <c r="W231"/>
  <c r="Z231"/>
  <c r="W232"/>
  <c r="Z232"/>
  <c r="W233"/>
  <c r="Z233"/>
  <c r="W234"/>
  <c r="Z234"/>
  <c r="W235"/>
  <c r="Z235"/>
  <c r="W236"/>
  <c r="Z236"/>
  <c r="W237"/>
  <c r="Z237"/>
  <c r="W238"/>
  <c r="Z238"/>
  <c r="W239"/>
  <c r="Z239"/>
  <c r="W240"/>
  <c r="Z240"/>
  <c r="W241"/>
  <c r="Z241"/>
  <c r="W242"/>
  <c r="Z242"/>
  <c r="W243"/>
  <c r="Z243"/>
  <c r="W244"/>
  <c r="Z244"/>
  <c r="W245"/>
  <c r="Z245"/>
  <c r="W246"/>
  <c r="Z246"/>
  <c r="W247"/>
  <c r="Z247"/>
  <c r="W248"/>
  <c r="Z248"/>
  <c r="W249"/>
  <c r="Z249"/>
  <c r="W250"/>
  <c r="Z250"/>
  <c r="W251"/>
  <c r="Z251"/>
  <c r="W252"/>
  <c r="Z252"/>
  <c r="W253"/>
  <c r="Z253"/>
  <c r="W254"/>
  <c r="Z254"/>
  <c r="W255"/>
  <c r="Z255"/>
  <c r="W256"/>
  <c r="Z256"/>
  <c r="W257"/>
  <c r="Z257"/>
  <c r="W258"/>
  <c r="Z258"/>
  <c r="W259"/>
  <c r="Z259"/>
  <c r="W260"/>
  <c r="Z260"/>
  <c r="W261"/>
  <c r="Z261"/>
  <c r="W262"/>
  <c r="Z262"/>
  <c r="W263"/>
  <c r="Z263"/>
  <c r="W264"/>
  <c r="Z264"/>
  <c r="W265"/>
  <c r="Z265"/>
  <c r="W266"/>
  <c r="Z266"/>
  <c r="W267"/>
  <c r="Z267"/>
  <c r="W268"/>
  <c r="Z268"/>
  <c r="W269"/>
  <c r="Z269"/>
  <c r="W270"/>
  <c r="Z270"/>
  <c r="W271"/>
  <c r="Z271"/>
  <c r="W272"/>
  <c r="Z272"/>
  <c r="W273"/>
  <c r="Z273"/>
  <c r="W274"/>
  <c r="Z274"/>
  <c r="W275"/>
  <c r="Z275"/>
  <c r="W276"/>
  <c r="Z276"/>
  <c r="W277"/>
  <c r="Z277"/>
  <c r="W278"/>
  <c r="Z278"/>
  <c r="W279"/>
  <c r="Z279"/>
  <c r="W280"/>
  <c r="Z280"/>
  <c r="W281"/>
  <c r="Z281"/>
  <c r="W282"/>
  <c r="Z282"/>
  <c r="W283"/>
  <c r="Z283"/>
  <c r="W284"/>
  <c r="Z284"/>
  <c r="W285"/>
  <c r="Z285"/>
  <c r="W286"/>
  <c r="Z286"/>
  <c r="W287"/>
  <c r="Z287"/>
  <c r="W288"/>
  <c r="Z288"/>
  <c r="W289"/>
  <c r="Z289"/>
  <c r="W290"/>
  <c r="Z290"/>
  <c r="W291"/>
  <c r="Z291"/>
  <c r="W292"/>
  <c r="Z292"/>
  <c r="W293"/>
  <c r="Z293"/>
  <c r="W294"/>
  <c r="Z294"/>
  <c r="W295"/>
  <c r="Z295"/>
  <c r="W296"/>
  <c r="Z296"/>
  <c r="W297"/>
  <c r="Z297"/>
  <c r="W298"/>
  <c r="Z298"/>
  <c r="W299"/>
  <c r="Z299"/>
  <c r="W300"/>
  <c r="Z300"/>
  <c r="W301"/>
  <c r="Z301"/>
  <c r="W302"/>
  <c r="Z302"/>
  <c r="W303"/>
  <c r="Z303"/>
  <c r="W304"/>
  <c r="Z304"/>
  <c r="W305"/>
  <c r="Z305"/>
  <c r="W306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7"/>
  <c r="AA6"/>
  <c r="AB6" s="1"/>
  <c r="Z6"/>
  <c r="X7"/>
  <c r="Y7" s="1"/>
  <c r="X6"/>
  <c r="Y6" s="1"/>
  <c r="W7"/>
  <c r="W6"/>
  <c r="M6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M279" s="1"/>
  <c r="M280" s="1"/>
  <c r="M281" s="1"/>
  <c r="M282" s="1"/>
  <c r="M283" s="1"/>
  <c r="M284" s="1"/>
  <c r="M285" s="1"/>
  <c r="M286" s="1"/>
  <c r="M287" s="1"/>
  <c r="M288" s="1"/>
  <c r="M289" s="1"/>
  <c r="M290" s="1"/>
  <c r="M291" s="1"/>
  <c r="M292" s="1"/>
  <c r="M293" s="1"/>
  <c r="M294" s="1"/>
  <c r="M295" s="1"/>
  <c r="M296" s="1"/>
  <c r="M297" s="1"/>
  <c r="M298" s="1"/>
  <c r="M299" s="1"/>
  <c r="M300" s="1"/>
  <c r="M301" s="1"/>
  <c r="M302" s="1"/>
  <c r="M303" s="1"/>
  <c r="M304" s="1"/>
  <c r="M305" s="1"/>
  <c r="M306" s="1"/>
  <c r="M307" s="1"/>
  <c r="M308" s="1"/>
  <c r="M309" s="1"/>
  <c r="M310" s="1"/>
  <c r="M311" s="1"/>
  <c r="M312" s="1"/>
  <c r="M313" s="1"/>
  <c r="M314" s="1"/>
  <c r="M315" s="1"/>
  <c r="M316" s="1"/>
  <c r="M317" s="1"/>
  <c r="M318" s="1"/>
  <c r="M319" s="1"/>
  <c r="M320" s="1"/>
  <c r="M321" s="1"/>
  <c r="M322" s="1"/>
  <c r="M323" s="1"/>
  <c r="M324" s="1"/>
  <c r="M325" s="1"/>
  <c r="M326" s="1"/>
  <c r="M327" s="1"/>
  <c r="M328" s="1"/>
  <c r="M329" s="1"/>
  <c r="M330" s="1"/>
  <c r="M331" s="1"/>
  <c r="M332" s="1"/>
  <c r="M333" s="1"/>
  <c r="M334" s="1"/>
  <c r="M335" s="1"/>
  <c r="M336" s="1"/>
  <c r="M337" s="1"/>
  <c r="M338" s="1"/>
  <c r="M339" s="1"/>
  <c r="M340" s="1"/>
  <c r="M341" s="1"/>
  <c r="M342" s="1"/>
  <c r="M343" s="1"/>
  <c r="M344" s="1"/>
  <c r="M345" s="1"/>
  <c r="M346" s="1"/>
  <c r="M347" s="1"/>
  <c r="M348" s="1"/>
  <c r="M349" s="1"/>
  <c r="M350" s="1"/>
  <c r="M351" s="1"/>
  <c r="M352" s="1"/>
  <c r="M353" s="1"/>
  <c r="M354" s="1"/>
  <c r="M355" s="1"/>
  <c r="M356" s="1"/>
  <c r="M357" s="1"/>
  <c r="M358" s="1"/>
  <c r="M359" s="1"/>
  <c r="M360" s="1"/>
  <c r="M361" s="1"/>
  <c r="M362" s="1"/>
  <c r="M363" s="1"/>
  <c r="M364" s="1"/>
  <c r="M365" s="1"/>
  <c r="M366" s="1"/>
  <c r="M367" s="1"/>
  <c r="M368" s="1"/>
  <c r="M369" s="1"/>
  <c r="M370" s="1"/>
  <c r="M371" s="1"/>
  <c r="M372" s="1"/>
  <c r="M373" s="1"/>
  <c r="M374" s="1"/>
  <c r="M375" s="1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6"/>
  <c r="O3" i="7"/>
  <c r="P3"/>
  <c r="Q3" s="1"/>
  <c r="O4"/>
  <c r="P4" s="1"/>
  <c r="Q4" s="1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Q2"/>
  <c r="Q1"/>
  <c r="P2"/>
  <c r="P1"/>
  <c r="O2"/>
  <c r="O1"/>
  <c r="K8"/>
  <c r="L8"/>
  <c r="M8" s="1"/>
  <c r="K9"/>
  <c r="L9" s="1"/>
  <c r="M9" s="1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M1"/>
  <c r="M2"/>
  <c r="M3"/>
  <c r="M4"/>
  <c r="M5"/>
  <c r="M6"/>
  <c r="M7"/>
  <c r="L3"/>
  <c r="L4"/>
  <c r="L5" s="1"/>
  <c r="L6" s="1"/>
  <c r="L7" s="1"/>
  <c r="L2"/>
  <c r="L1"/>
  <c r="K2"/>
  <c r="K3"/>
  <c r="K4"/>
  <c r="K5"/>
  <c r="K6"/>
  <c r="K7"/>
  <c r="K1"/>
  <c r="F3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2"/>
  <c r="F1"/>
  <c r="C3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2"/>
  <c r="C1"/>
  <c r="F6" i="2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C7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6"/>
  <c r="P10" l="1"/>
  <c r="Q9"/>
  <c r="S10"/>
  <c r="T10" s="1"/>
  <c r="S11"/>
  <c r="T11" s="1"/>
  <c r="AA7"/>
  <c r="AB7" s="1"/>
  <c r="X8"/>
  <c r="Y8" s="1"/>
  <c r="AA8"/>
  <c r="AB8" s="1"/>
  <c r="AA9"/>
  <c r="AB9" s="1"/>
  <c r="P5" i="7"/>
  <c r="Q5" s="1"/>
  <c r="P6"/>
  <c r="L10"/>
  <c r="M10" s="1"/>
  <c r="S12" i="2" l="1"/>
  <c r="Q10"/>
  <c r="P11"/>
  <c r="X9"/>
  <c r="AA10"/>
  <c r="Q6" i="7"/>
  <c r="P7"/>
  <c r="L11"/>
  <c r="P12" i="2" l="1"/>
  <c r="Q11"/>
  <c r="T12"/>
  <c r="S13"/>
  <c r="Y9"/>
  <c r="X10"/>
  <c r="AA11"/>
  <c r="AB10"/>
  <c r="Q7" i="7"/>
  <c r="P8"/>
  <c r="M11"/>
  <c r="L12"/>
  <c r="T13" i="2" l="1"/>
  <c r="S14"/>
  <c r="Q12"/>
  <c r="P13"/>
  <c r="Y10"/>
  <c r="X11"/>
  <c r="AB11"/>
  <c r="AA12"/>
  <c r="Q8" i="7"/>
  <c r="P9"/>
  <c r="M12"/>
  <c r="L13"/>
  <c r="T14" i="2" l="1"/>
  <c r="S15"/>
  <c r="P14"/>
  <c r="Q13"/>
  <c r="Y11"/>
  <c r="X12"/>
  <c r="AA13"/>
  <c r="AB12"/>
  <c r="Q9" i="7"/>
  <c r="P10"/>
  <c r="L14"/>
  <c r="M13"/>
  <c r="T15" i="2" l="1"/>
  <c r="S16"/>
  <c r="Q14"/>
  <c r="P15"/>
  <c r="X13"/>
  <c r="Y12"/>
  <c r="AB13"/>
  <c r="AA14"/>
  <c r="Q10" i="7"/>
  <c r="P11"/>
  <c r="M14"/>
  <c r="L15"/>
  <c r="P16" i="2" l="1"/>
  <c r="Q15"/>
  <c r="S17"/>
  <c r="T16"/>
  <c r="Y13"/>
  <c r="X14"/>
  <c r="AA15"/>
  <c r="AB14"/>
  <c r="Q11" i="7"/>
  <c r="P12"/>
  <c r="M15"/>
  <c r="L16"/>
  <c r="T17" i="2" l="1"/>
  <c r="S18"/>
  <c r="Q16"/>
  <c r="P17"/>
  <c r="X15"/>
  <c r="Y14"/>
  <c r="AB15"/>
  <c r="AA16"/>
  <c r="Q12" i="7"/>
  <c r="P13"/>
  <c r="M16"/>
  <c r="L17"/>
  <c r="S19" i="2" l="1"/>
  <c r="T18"/>
  <c r="P18"/>
  <c r="Q17"/>
  <c r="Y15"/>
  <c r="X16"/>
  <c r="AA17"/>
  <c r="AB16"/>
  <c r="Q13" i="7"/>
  <c r="P14"/>
  <c r="M17"/>
  <c r="L18"/>
  <c r="Q18" i="2" l="1"/>
  <c r="P19"/>
  <c r="T19"/>
  <c r="S20"/>
  <c r="X17"/>
  <c r="Y16"/>
  <c r="AB17"/>
  <c r="AA18"/>
  <c r="Q14" i="7"/>
  <c r="P15"/>
  <c r="M18"/>
  <c r="L19"/>
  <c r="P20" i="2" l="1"/>
  <c r="Q19"/>
  <c r="S21"/>
  <c r="T20"/>
  <c r="Y17"/>
  <c r="X18"/>
  <c r="AA19"/>
  <c r="AB18"/>
  <c r="Q15" i="7"/>
  <c r="P16"/>
  <c r="M19"/>
  <c r="L20"/>
  <c r="Q20" i="2" l="1"/>
  <c r="P21"/>
  <c r="T21"/>
  <c r="S22"/>
  <c r="X19"/>
  <c r="Y18"/>
  <c r="AB19"/>
  <c r="AA20"/>
  <c r="Q16" i="7"/>
  <c r="P17"/>
  <c r="M20"/>
  <c r="L21"/>
  <c r="P22" i="2" l="1"/>
  <c r="Q21"/>
  <c r="S23"/>
  <c r="T22"/>
  <c r="Y19"/>
  <c r="X20"/>
  <c r="AA21"/>
  <c r="AB20"/>
  <c r="Q17" i="7"/>
  <c r="P18"/>
  <c r="M21"/>
  <c r="L22"/>
  <c r="Q22" i="2" l="1"/>
  <c r="P23"/>
  <c r="T23"/>
  <c r="S24"/>
  <c r="X21"/>
  <c r="Y20"/>
  <c r="AB21"/>
  <c r="AA22"/>
  <c r="Q18" i="7"/>
  <c r="P19"/>
  <c r="M22"/>
  <c r="L23"/>
  <c r="P24" i="2" l="1"/>
  <c r="Q23"/>
  <c r="S25"/>
  <c r="T24"/>
  <c r="Y21"/>
  <c r="X22"/>
  <c r="AA23"/>
  <c r="AB22"/>
  <c r="Q19" i="7"/>
  <c r="P20"/>
  <c r="M23"/>
  <c r="L24"/>
  <c r="Q24" i="2" l="1"/>
  <c r="P25"/>
  <c r="T25"/>
  <c r="S26"/>
  <c r="X23"/>
  <c r="Y22"/>
  <c r="AB23"/>
  <c r="AA24"/>
  <c r="Q20" i="7"/>
  <c r="P21"/>
  <c r="M24"/>
  <c r="L25"/>
  <c r="P26" i="2" l="1"/>
  <c r="Q25"/>
  <c r="S27"/>
  <c r="T26"/>
  <c r="X24"/>
  <c r="Y23"/>
  <c r="AA25"/>
  <c r="AB24"/>
  <c r="Q21" i="7"/>
  <c r="P22"/>
  <c r="M25"/>
  <c r="L26"/>
  <c r="Q26" i="2" l="1"/>
  <c r="P27"/>
  <c r="T27"/>
  <c r="S28"/>
  <c r="Y24"/>
  <c r="X25"/>
  <c r="AB25"/>
  <c r="AA26"/>
  <c r="P23" i="7"/>
  <c r="Q22"/>
  <c r="M26"/>
  <c r="L27"/>
  <c r="P28" i="2" l="1"/>
  <c r="Q27"/>
  <c r="T28"/>
  <c r="S29"/>
  <c r="Y25"/>
  <c r="X26"/>
  <c r="AA27"/>
  <c r="AB26"/>
  <c r="Q23" i="7"/>
  <c r="P24"/>
  <c r="M27"/>
  <c r="L28"/>
  <c r="Q28" i="2" l="1"/>
  <c r="P29"/>
  <c r="T29"/>
  <c r="S30"/>
  <c r="X27"/>
  <c r="Y26"/>
  <c r="AB27"/>
  <c r="AA28"/>
  <c r="Q24" i="7"/>
  <c r="P25"/>
  <c r="M28"/>
  <c r="L29"/>
  <c r="P30" i="2" l="1"/>
  <c r="Q29"/>
  <c r="T30"/>
  <c r="S31"/>
  <c r="Y27"/>
  <c r="X28"/>
  <c r="AA29"/>
  <c r="AB28"/>
  <c r="Q25" i="7"/>
  <c r="P26"/>
  <c r="M29"/>
  <c r="L30"/>
  <c r="Q30" i="2" l="1"/>
  <c r="P31"/>
  <c r="T31"/>
  <c r="S32"/>
  <c r="X29"/>
  <c r="Y28"/>
  <c r="AB29"/>
  <c r="AA30"/>
  <c r="P27" i="7"/>
  <c r="Q26"/>
  <c r="M30"/>
  <c r="L31"/>
  <c r="P32" i="2" l="1"/>
  <c r="Q31"/>
  <c r="T32"/>
  <c r="S33"/>
  <c r="Y29"/>
  <c r="X30"/>
  <c r="AA31"/>
  <c r="AB30"/>
  <c r="Q27" i="7"/>
  <c r="P28"/>
  <c r="L32"/>
  <c r="M31"/>
  <c r="Q32" i="2" l="1"/>
  <c r="P33"/>
  <c r="T33"/>
  <c r="S34"/>
  <c r="X31"/>
  <c r="Y30"/>
  <c r="AB31"/>
  <c r="AA32"/>
  <c r="Q28" i="7"/>
  <c r="P29"/>
  <c r="M32"/>
  <c r="L33"/>
  <c r="P34" i="2" l="1"/>
  <c r="Q33"/>
  <c r="S35"/>
  <c r="T34"/>
  <c r="Y31"/>
  <c r="X32"/>
  <c r="AA33"/>
  <c r="AB32"/>
  <c r="Q29" i="7"/>
  <c r="P30"/>
  <c r="M33"/>
  <c r="L34"/>
  <c r="Q34" i="2" l="1"/>
  <c r="P35"/>
  <c r="T35"/>
  <c r="S36"/>
  <c r="X33"/>
  <c r="Y32"/>
  <c r="AB33"/>
  <c r="AA34"/>
  <c r="Q30" i="7"/>
  <c r="P31"/>
  <c r="M34"/>
  <c r="L35"/>
  <c r="P36" i="2" l="1"/>
  <c r="Q35"/>
  <c r="S37"/>
  <c r="T36"/>
  <c r="Y33"/>
  <c r="X34"/>
  <c r="AA35"/>
  <c r="AB34"/>
  <c r="Q31" i="7"/>
  <c r="P32"/>
  <c r="L36"/>
  <c r="M35"/>
  <c r="Q36" i="2" l="1"/>
  <c r="P37"/>
  <c r="T37"/>
  <c r="S38"/>
  <c r="X35"/>
  <c r="Y34"/>
  <c r="AB35"/>
  <c r="AA36"/>
  <c r="Q32" i="7"/>
  <c r="P33"/>
  <c r="M36"/>
  <c r="L37"/>
  <c r="P38" i="2" l="1"/>
  <c r="Q37"/>
  <c r="S39"/>
  <c r="T38"/>
  <c r="Y35"/>
  <c r="X36"/>
  <c r="AA37"/>
  <c r="AB36"/>
  <c r="Q33" i="7"/>
  <c r="P34"/>
  <c r="M37"/>
  <c r="L38"/>
  <c r="T39" i="2" l="1"/>
  <c r="S40"/>
  <c r="Q38"/>
  <c r="P39"/>
  <c r="X37"/>
  <c r="Y36"/>
  <c r="AB37"/>
  <c r="AA38"/>
  <c r="P35" i="7"/>
  <c r="Q34"/>
  <c r="M38"/>
  <c r="L39"/>
  <c r="S41" i="2" l="1"/>
  <c r="T40"/>
  <c r="P40"/>
  <c r="Q39"/>
  <c r="Y37"/>
  <c r="X38"/>
  <c r="AA39"/>
  <c r="AB38"/>
  <c r="Q35" i="7"/>
  <c r="P36"/>
  <c r="L40"/>
  <c r="M39"/>
  <c r="T41" i="2" l="1"/>
  <c r="S42"/>
  <c r="Q40"/>
  <c r="P41"/>
  <c r="X39"/>
  <c r="Y38"/>
  <c r="AB39"/>
  <c r="AA40"/>
  <c r="Q36" i="7"/>
  <c r="P37"/>
  <c r="M40"/>
  <c r="L41"/>
  <c r="S43" i="2" l="1"/>
  <c r="T42"/>
  <c r="P42"/>
  <c r="Q41"/>
  <c r="Y39"/>
  <c r="X40"/>
  <c r="AA41"/>
  <c r="AB40"/>
  <c r="Q37" i="7"/>
  <c r="P38"/>
  <c r="M41"/>
  <c r="L42"/>
  <c r="T43" i="2" l="1"/>
  <c r="S44"/>
  <c r="Q42"/>
  <c r="P43"/>
  <c r="X41"/>
  <c r="Y40"/>
  <c r="AB41"/>
  <c r="AA42"/>
  <c r="P39" i="7"/>
  <c r="Q38"/>
  <c r="M42"/>
  <c r="L43"/>
  <c r="S45" i="2" l="1"/>
  <c r="T44"/>
  <c r="P44"/>
  <c r="Q43"/>
  <c r="Y41"/>
  <c r="X42"/>
  <c r="AA43"/>
  <c r="AB42"/>
  <c r="Q39" i="7"/>
  <c r="P40"/>
  <c r="M43"/>
  <c r="L44"/>
  <c r="T45" i="2" l="1"/>
  <c r="S46"/>
  <c r="Q44"/>
  <c r="P45"/>
  <c r="X43"/>
  <c r="Y42"/>
  <c r="AB43"/>
  <c r="AA44"/>
  <c r="Q40" i="7"/>
  <c r="P41"/>
  <c r="M44"/>
  <c r="L45"/>
  <c r="S47" i="2" l="1"/>
  <c r="T46"/>
  <c r="P46"/>
  <c r="Q45"/>
  <c r="Y43"/>
  <c r="X44"/>
  <c r="AA45"/>
  <c r="AB44"/>
  <c r="Q41" i="7"/>
  <c r="P42"/>
  <c r="M45"/>
  <c r="L46"/>
  <c r="T47" i="2" l="1"/>
  <c r="S48"/>
  <c r="Q46"/>
  <c r="P47"/>
  <c r="X45"/>
  <c r="Y44"/>
  <c r="AB45"/>
  <c r="AA46"/>
  <c r="P43" i="7"/>
  <c r="Q42"/>
  <c r="M46"/>
  <c r="L47"/>
  <c r="S49" i="2" l="1"/>
  <c r="T48"/>
  <c r="P48"/>
  <c r="Q47"/>
  <c r="Y45"/>
  <c r="X46"/>
  <c r="AA47"/>
  <c r="AB46"/>
  <c r="Q43" i="7"/>
  <c r="P44"/>
  <c r="M47"/>
  <c r="L48"/>
  <c r="T49" i="2" l="1"/>
  <c r="S50"/>
  <c r="Q48"/>
  <c r="P49"/>
  <c r="X47"/>
  <c r="Y46"/>
  <c r="AB47"/>
  <c r="AA48"/>
  <c r="Q44" i="7"/>
  <c r="P45"/>
  <c r="M48"/>
  <c r="L49"/>
  <c r="S51" i="2" l="1"/>
  <c r="T50"/>
  <c r="P50"/>
  <c r="Q49"/>
  <c r="Y47"/>
  <c r="X48"/>
  <c r="AA49"/>
  <c r="AB48"/>
  <c r="Q45" i="7"/>
  <c r="P46"/>
  <c r="M49"/>
  <c r="L50"/>
  <c r="T51" i="2" l="1"/>
  <c r="S52"/>
  <c r="Q50"/>
  <c r="P51"/>
  <c r="X49"/>
  <c r="Y48"/>
  <c r="AB49"/>
  <c r="AA50"/>
  <c r="P47" i="7"/>
  <c r="Q46"/>
  <c r="M50"/>
  <c r="L51"/>
  <c r="S53" i="2" l="1"/>
  <c r="T52"/>
  <c r="P52"/>
  <c r="Q51"/>
  <c r="Y49"/>
  <c r="X50"/>
  <c r="AA51"/>
  <c r="AB50"/>
  <c r="Q47" i="7"/>
  <c r="P48"/>
  <c r="L52"/>
  <c r="M51"/>
  <c r="T53" i="2" l="1"/>
  <c r="S54"/>
  <c r="Q52"/>
  <c r="P53"/>
  <c r="X51"/>
  <c r="Y50"/>
  <c r="AB51"/>
  <c r="AA52"/>
  <c r="Q48" i="7"/>
  <c r="P49"/>
  <c r="M52"/>
  <c r="L53"/>
  <c r="S55" i="2" l="1"/>
  <c r="T54"/>
  <c r="P54"/>
  <c r="Q53"/>
  <c r="Y51"/>
  <c r="X52"/>
  <c r="AA53"/>
  <c r="AB52"/>
  <c r="Q49" i="7"/>
  <c r="P50"/>
  <c r="M53"/>
  <c r="L54"/>
  <c r="T55" i="2" l="1"/>
  <c r="S56"/>
  <c r="Q54"/>
  <c r="P55"/>
  <c r="X53"/>
  <c r="Y52"/>
  <c r="AB53"/>
  <c r="AA54"/>
  <c r="P51" i="7"/>
  <c r="Q50"/>
  <c r="M54"/>
  <c r="L55"/>
  <c r="S57" i="2" l="1"/>
  <c r="T56"/>
  <c r="P56"/>
  <c r="Q55"/>
  <c r="X54"/>
  <c r="Y53"/>
  <c r="AA55"/>
  <c r="AB54"/>
  <c r="Q51" i="7"/>
  <c r="P52"/>
  <c r="M55"/>
  <c r="L56"/>
  <c r="T57" i="2" l="1"/>
  <c r="S58"/>
  <c r="Q56"/>
  <c r="P57"/>
  <c r="X55"/>
  <c r="Y54"/>
  <c r="AB55"/>
  <c r="AA56"/>
  <c r="Q52" i="7"/>
  <c r="P53"/>
  <c r="M56"/>
  <c r="L57"/>
  <c r="S59" i="2" l="1"/>
  <c r="T58"/>
  <c r="P58"/>
  <c r="Q57"/>
  <c r="Y55"/>
  <c r="X56"/>
  <c r="AA57"/>
  <c r="AB56"/>
  <c r="Q53" i="7"/>
  <c r="P54"/>
  <c r="M57"/>
  <c r="L58"/>
  <c r="T59" i="2" l="1"/>
  <c r="S60"/>
  <c r="Q58"/>
  <c r="P59"/>
  <c r="X57"/>
  <c r="Y56"/>
  <c r="AB57"/>
  <c r="AA58"/>
  <c r="P55" i="7"/>
  <c r="Q54"/>
  <c r="M58"/>
  <c r="L59"/>
  <c r="S61" i="2" l="1"/>
  <c r="T60"/>
  <c r="P60"/>
  <c r="Q59"/>
  <c r="Y57"/>
  <c r="X58"/>
  <c r="AB58"/>
  <c r="AA59"/>
  <c r="Q55" i="7"/>
  <c r="P56"/>
  <c r="M59"/>
  <c r="L60"/>
  <c r="T61" i="2" l="1"/>
  <c r="S62"/>
  <c r="Q60"/>
  <c r="P61"/>
  <c r="X59"/>
  <c r="Y58"/>
  <c r="AB59"/>
  <c r="AA60"/>
  <c r="Q56" i="7"/>
  <c r="P57"/>
  <c r="M60"/>
  <c r="L61"/>
  <c r="S63" i="2" l="1"/>
  <c r="T62"/>
  <c r="P62"/>
  <c r="Q61"/>
  <c r="Y59"/>
  <c r="X60"/>
  <c r="AB60"/>
  <c r="AA61"/>
  <c r="Q57" i="7"/>
  <c r="P58"/>
  <c r="M61"/>
  <c r="L62"/>
  <c r="T63" i="2" l="1"/>
  <c r="S64"/>
  <c r="Q62"/>
  <c r="P63"/>
  <c r="X61"/>
  <c r="Y60"/>
  <c r="AB61"/>
  <c r="AA62"/>
  <c r="Q58" i="7"/>
  <c r="P59"/>
  <c r="M62"/>
  <c r="L63"/>
  <c r="S65" i="2" l="1"/>
  <c r="T64"/>
  <c r="P64"/>
  <c r="Q63"/>
  <c r="Y61"/>
  <c r="X62"/>
  <c r="AB62"/>
  <c r="AA63"/>
  <c r="Q59" i="7"/>
  <c r="P60"/>
  <c r="L64"/>
  <c r="M63"/>
  <c r="T65" i="2" l="1"/>
  <c r="S66"/>
  <c r="Q64"/>
  <c r="P65"/>
  <c r="X63"/>
  <c r="Y62"/>
  <c r="AB63"/>
  <c r="AA64"/>
  <c r="Q60" i="7"/>
  <c r="P61"/>
  <c r="M64"/>
  <c r="L65"/>
  <c r="S67" i="2" l="1"/>
  <c r="T66"/>
  <c r="P66"/>
  <c r="Q65"/>
  <c r="X64"/>
  <c r="Y63"/>
  <c r="AB64"/>
  <c r="AA65"/>
  <c r="Q61" i="7"/>
  <c r="P62"/>
  <c r="M65"/>
  <c r="L66"/>
  <c r="T67" i="2" l="1"/>
  <c r="S68"/>
  <c r="Q66"/>
  <c r="P67"/>
  <c r="X65"/>
  <c r="Y64"/>
  <c r="AB65"/>
  <c r="AA66"/>
  <c r="Q62" i="7"/>
  <c r="P63"/>
  <c r="M66"/>
  <c r="L67"/>
  <c r="S69" i="2" l="1"/>
  <c r="T68"/>
  <c r="P68"/>
  <c r="Q67"/>
  <c r="X66"/>
  <c r="Y65"/>
  <c r="AB66"/>
  <c r="AA67"/>
  <c r="Q63" i="7"/>
  <c r="P64"/>
  <c r="L68"/>
  <c r="M67"/>
  <c r="T69" i="2" l="1"/>
  <c r="S70"/>
  <c r="Q68"/>
  <c r="P69"/>
  <c r="X67"/>
  <c r="Y66"/>
  <c r="AB67"/>
  <c r="AA68"/>
  <c r="Q64" i="7"/>
  <c r="P65"/>
  <c r="M68"/>
  <c r="L69"/>
  <c r="S71" i="2" l="1"/>
  <c r="T70"/>
  <c r="P70"/>
  <c r="Q69"/>
  <c r="X68"/>
  <c r="Y67"/>
  <c r="AB68"/>
  <c r="AA69"/>
  <c r="Q65" i="7"/>
  <c r="P66"/>
  <c r="M69"/>
  <c r="L70"/>
  <c r="T71" i="2" l="1"/>
  <c r="S72"/>
  <c r="Q70"/>
  <c r="P71"/>
  <c r="X69"/>
  <c r="Y68"/>
  <c r="AB69"/>
  <c r="AA70"/>
  <c r="P67" i="7"/>
  <c r="Q66"/>
  <c r="M70"/>
  <c r="L71"/>
  <c r="S73" i="2" l="1"/>
  <c r="T72"/>
  <c r="P72"/>
  <c r="Q71"/>
  <c r="X70"/>
  <c r="Y69"/>
  <c r="AB70"/>
  <c r="AA71"/>
  <c r="Q67" i="7"/>
  <c r="P68"/>
  <c r="M71"/>
  <c r="L72"/>
  <c r="T73" i="2" l="1"/>
  <c r="S74"/>
  <c r="Q72"/>
  <c r="P73"/>
  <c r="Y70"/>
  <c r="X71"/>
  <c r="AB71"/>
  <c r="AA72"/>
  <c r="Q68" i="7"/>
  <c r="P69"/>
  <c r="M72"/>
  <c r="L73"/>
  <c r="S75" i="2" l="1"/>
  <c r="T74"/>
  <c r="P74"/>
  <c r="Q73"/>
  <c r="X72"/>
  <c r="Y71"/>
  <c r="AB72"/>
  <c r="AA73"/>
  <c r="Q69" i="7"/>
  <c r="P70"/>
  <c r="M73"/>
  <c r="L74"/>
  <c r="T75" i="2" l="1"/>
  <c r="S76"/>
  <c r="Q74"/>
  <c r="P75"/>
  <c r="Y72"/>
  <c r="X73"/>
  <c r="AB73"/>
  <c r="AA74"/>
  <c r="P71" i="7"/>
  <c r="Q70"/>
  <c r="M74"/>
  <c r="L75"/>
  <c r="S77" i="2" l="1"/>
  <c r="T76"/>
  <c r="P76"/>
  <c r="Q75"/>
  <c r="X74"/>
  <c r="Y73"/>
  <c r="AB74"/>
  <c r="AA75"/>
  <c r="Q71" i="7"/>
  <c r="P72"/>
  <c r="M75"/>
  <c r="L76"/>
  <c r="T77" i="2" l="1"/>
  <c r="S78"/>
  <c r="Q76"/>
  <c r="P77"/>
  <c r="X75"/>
  <c r="Y74"/>
  <c r="AB75"/>
  <c r="AA76"/>
  <c r="Q72" i="7"/>
  <c r="P73"/>
  <c r="M76"/>
  <c r="L77"/>
  <c r="S79" i="2" l="1"/>
  <c r="T78"/>
  <c r="P78"/>
  <c r="Q77"/>
  <c r="X76"/>
  <c r="Y75"/>
  <c r="AB76"/>
  <c r="AA77"/>
  <c r="Q73" i="7"/>
  <c r="P74"/>
  <c r="M77"/>
  <c r="L78"/>
  <c r="T79" i="2" l="1"/>
  <c r="S80"/>
  <c r="Q78"/>
  <c r="P79"/>
  <c r="X77"/>
  <c r="Y76"/>
  <c r="AB77"/>
  <c r="AA78"/>
  <c r="Q74" i="7"/>
  <c r="P75"/>
  <c r="M78"/>
  <c r="L79"/>
  <c r="S81" i="2" l="1"/>
  <c r="T80"/>
  <c r="P80"/>
  <c r="Q79"/>
  <c r="X78"/>
  <c r="Y77"/>
  <c r="AB78"/>
  <c r="AA79"/>
  <c r="Q75" i="7"/>
  <c r="P76"/>
  <c r="L80"/>
  <c r="M79"/>
  <c r="T81" i="2" l="1"/>
  <c r="S82"/>
  <c r="Q80"/>
  <c r="P81"/>
  <c r="Y78"/>
  <c r="X79"/>
  <c r="AB79"/>
  <c r="AA80"/>
  <c r="Q76" i="7"/>
  <c r="P77"/>
  <c r="M80"/>
  <c r="L81"/>
  <c r="S83" i="2" l="1"/>
  <c r="T82"/>
  <c r="P82"/>
  <c r="Q81"/>
  <c r="X80"/>
  <c r="Y79"/>
  <c r="AB80"/>
  <c r="AA81"/>
  <c r="Q77" i="7"/>
  <c r="P78"/>
  <c r="M81"/>
  <c r="L82"/>
  <c r="T83" i="2" l="1"/>
  <c r="S84"/>
  <c r="Q82"/>
  <c r="P83"/>
  <c r="X81"/>
  <c r="Y80"/>
  <c r="AB81"/>
  <c r="AA82"/>
  <c r="P79" i="7"/>
  <c r="Q78"/>
  <c r="M82"/>
  <c r="L83"/>
  <c r="S85" i="2" l="1"/>
  <c r="T84"/>
  <c r="P84"/>
  <c r="Q83"/>
  <c r="X82"/>
  <c r="Y81"/>
  <c r="AB82"/>
  <c r="AA83"/>
  <c r="Q79" i="7"/>
  <c r="P80"/>
  <c r="L84"/>
  <c r="M83"/>
  <c r="T85" i="2" l="1"/>
  <c r="S86"/>
  <c r="Q84"/>
  <c r="P85"/>
  <c r="X83"/>
  <c r="Y82"/>
  <c r="AB83"/>
  <c r="AA84"/>
  <c r="Q80" i="7"/>
  <c r="P81"/>
  <c r="M84"/>
  <c r="L85"/>
  <c r="S87" i="2" l="1"/>
  <c r="T86"/>
  <c r="P86"/>
  <c r="Q85"/>
  <c r="Y83"/>
  <c r="X84"/>
  <c r="AB84"/>
  <c r="AA85"/>
  <c r="Q81" i="7"/>
  <c r="P82"/>
  <c r="M85"/>
  <c r="L86"/>
  <c r="T87" i="2" l="1"/>
  <c r="S88"/>
  <c r="Q86"/>
  <c r="P87"/>
  <c r="X85"/>
  <c r="Y84"/>
  <c r="AB85"/>
  <c r="AA86"/>
  <c r="P83" i="7"/>
  <c r="Q82"/>
  <c r="M86"/>
  <c r="L87"/>
  <c r="S89" i="2" l="1"/>
  <c r="T88"/>
  <c r="P88"/>
  <c r="Q87"/>
  <c r="X86"/>
  <c r="Y85"/>
  <c r="AB86"/>
  <c r="AA87"/>
  <c r="Q83" i="7"/>
  <c r="P84"/>
  <c r="L88"/>
  <c r="M87"/>
  <c r="T89" i="2" l="1"/>
  <c r="S90"/>
  <c r="Q88"/>
  <c r="P89"/>
  <c r="X87"/>
  <c r="Y86"/>
  <c r="AB87"/>
  <c r="AA88"/>
  <c r="Q84" i="7"/>
  <c r="P85"/>
  <c r="M88"/>
  <c r="L89"/>
  <c r="T90" i="2" l="1"/>
  <c r="S91"/>
  <c r="P90"/>
  <c r="Q89"/>
  <c r="X88"/>
  <c r="Y87"/>
  <c r="AB88"/>
  <c r="AA89"/>
  <c r="Q85" i="7"/>
  <c r="P86"/>
  <c r="M89"/>
  <c r="L90"/>
  <c r="T91" i="2" l="1"/>
  <c r="S92"/>
  <c r="Q90"/>
  <c r="P91"/>
  <c r="X89"/>
  <c r="Y88"/>
  <c r="AB89"/>
  <c r="AA90"/>
  <c r="P87" i="7"/>
  <c r="Q86"/>
  <c r="M90"/>
  <c r="L91"/>
  <c r="T92" i="2" l="1"/>
  <c r="S93"/>
  <c r="P92"/>
  <c r="Q91"/>
  <c r="X90"/>
  <c r="Y89"/>
  <c r="AB90"/>
  <c r="AA91"/>
  <c r="Q87" i="7"/>
  <c r="P88"/>
  <c r="M91"/>
  <c r="L92"/>
  <c r="T93" i="2" l="1"/>
  <c r="S94"/>
  <c r="Q92"/>
  <c r="P93"/>
  <c r="X91"/>
  <c r="Y90"/>
  <c r="AB91"/>
  <c r="AA92"/>
  <c r="Q88" i="7"/>
  <c r="P89"/>
  <c r="M92"/>
  <c r="L93"/>
  <c r="T94" i="2" l="1"/>
  <c r="S95"/>
  <c r="P94"/>
  <c r="Q93"/>
  <c r="X92"/>
  <c r="Y91"/>
  <c r="AB92"/>
  <c r="AA93"/>
  <c r="Q89" i="7"/>
  <c r="P90"/>
  <c r="M93"/>
  <c r="L94"/>
  <c r="T95" i="2" l="1"/>
  <c r="S96"/>
  <c r="Q94"/>
  <c r="P95"/>
  <c r="Y92"/>
  <c r="X93"/>
  <c r="AB93"/>
  <c r="AA94"/>
  <c r="Q90" i="7"/>
  <c r="P91"/>
  <c r="M94"/>
  <c r="L95"/>
  <c r="T96" i="2" l="1"/>
  <c r="S97"/>
  <c r="Q95"/>
  <c r="P96"/>
  <c r="X94"/>
  <c r="Y93"/>
  <c r="AB94"/>
  <c r="AA95"/>
  <c r="Q91" i="7"/>
  <c r="P92"/>
  <c r="L96"/>
  <c r="M95"/>
  <c r="T97" i="2" l="1"/>
  <c r="S98"/>
  <c r="Q96"/>
  <c r="P97"/>
  <c r="X95"/>
  <c r="Y94"/>
  <c r="AB95"/>
  <c r="AA96"/>
  <c r="Q92" i="7"/>
  <c r="P93"/>
  <c r="M96"/>
  <c r="L97"/>
  <c r="T98" i="2" l="1"/>
  <c r="S99"/>
  <c r="Q97"/>
  <c r="P98"/>
  <c r="Y95"/>
  <c r="X96"/>
  <c r="AB96"/>
  <c r="AA97"/>
  <c r="Q93" i="7"/>
  <c r="P94"/>
  <c r="M97"/>
  <c r="L98"/>
  <c r="T99" i="2" l="1"/>
  <c r="S100"/>
  <c r="Q98"/>
  <c r="P99"/>
  <c r="X97"/>
  <c r="Y96"/>
  <c r="AB97"/>
  <c r="AA98"/>
  <c r="P95" i="7"/>
  <c r="Q94"/>
  <c r="M98"/>
  <c r="L99"/>
  <c r="T100" i="2" l="1"/>
  <c r="S101"/>
  <c r="Q99"/>
  <c r="P100"/>
  <c r="X98"/>
  <c r="Y97"/>
  <c r="AB98"/>
  <c r="AA99"/>
  <c r="Q95" i="7"/>
  <c r="P96"/>
  <c r="L100"/>
  <c r="M99"/>
  <c r="T101" i="2" l="1"/>
  <c r="S102"/>
  <c r="Q100"/>
  <c r="P101"/>
  <c r="Y98"/>
  <c r="X99"/>
  <c r="AB99"/>
  <c r="AA100"/>
  <c r="Q96" i="7"/>
  <c r="P97"/>
  <c r="M100"/>
  <c r="L101"/>
  <c r="T102" i="2" l="1"/>
  <c r="S103"/>
  <c r="Q101"/>
  <c r="P102"/>
  <c r="X100"/>
  <c r="Y99"/>
  <c r="AB100"/>
  <c r="AA101"/>
  <c r="Q97" i="7"/>
  <c r="P98"/>
  <c r="M101"/>
  <c r="L102"/>
  <c r="T103" i="2" l="1"/>
  <c r="S104"/>
  <c r="Q102"/>
  <c r="P103"/>
  <c r="X101"/>
  <c r="Y100"/>
  <c r="AB101"/>
  <c r="AA102"/>
  <c r="Q98" i="7"/>
  <c r="P99"/>
  <c r="M102"/>
  <c r="L103"/>
  <c r="T104" i="2" l="1"/>
  <c r="S105"/>
  <c r="Q103"/>
  <c r="P104"/>
  <c r="X102"/>
  <c r="Y101"/>
  <c r="AB102"/>
  <c r="AA103"/>
  <c r="Q99" i="7"/>
  <c r="P100"/>
  <c r="M103"/>
  <c r="L104"/>
  <c r="T105" i="2" l="1"/>
  <c r="S106"/>
  <c r="Q104"/>
  <c r="P105"/>
  <c r="Y102"/>
  <c r="X103"/>
  <c r="AB103"/>
  <c r="AA104"/>
  <c r="Q100" i="7"/>
  <c r="P101"/>
  <c r="M104"/>
  <c r="L105"/>
  <c r="T106" i="2" l="1"/>
  <c r="S107"/>
  <c r="Q105"/>
  <c r="P106"/>
  <c r="X104"/>
  <c r="Y103"/>
  <c r="AB104"/>
  <c r="AA105"/>
  <c r="Q101" i="7"/>
  <c r="P102"/>
  <c r="M105"/>
  <c r="L106"/>
  <c r="T107" i="2" l="1"/>
  <c r="S108"/>
  <c r="Q106"/>
  <c r="P107"/>
  <c r="X105"/>
  <c r="Y104"/>
  <c r="AB105"/>
  <c r="AA106"/>
  <c r="P103" i="7"/>
  <c r="Q102"/>
  <c r="M106"/>
  <c r="L107"/>
  <c r="T108" i="2" l="1"/>
  <c r="S109"/>
  <c r="Q107"/>
  <c r="P108"/>
  <c r="X106"/>
  <c r="Y105"/>
  <c r="AB106"/>
  <c r="AA107"/>
  <c r="Q103" i="7"/>
  <c r="P104"/>
  <c r="M107"/>
  <c r="L108"/>
  <c r="T109" i="2" l="1"/>
  <c r="S110"/>
  <c r="Q108"/>
  <c r="P109"/>
  <c r="Y106"/>
  <c r="X107"/>
  <c r="AB107"/>
  <c r="AA108"/>
  <c r="Q104" i="7"/>
  <c r="P105"/>
  <c r="M108"/>
  <c r="L109"/>
  <c r="T110" i="2" l="1"/>
  <c r="S111"/>
  <c r="Q109"/>
  <c r="P110"/>
  <c r="X108"/>
  <c r="Y107"/>
  <c r="AB108"/>
  <c r="AA109"/>
  <c r="Q105" i="7"/>
  <c r="P106"/>
  <c r="M109"/>
  <c r="L110"/>
  <c r="T111" i="2" l="1"/>
  <c r="S112"/>
  <c r="Q110"/>
  <c r="P111"/>
  <c r="X109"/>
  <c r="Y108"/>
  <c r="AB109"/>
  <c r="AA110"/>
  <c r="P107" i="7"/>
  <c r="Q106"/>
  <c r="M110"/>
  <c r="L111"/>
  <c r="T112" i="2" l="1"/>
  <c r="S113"/>
  <c r="Q111"/>
  <c r="P112"/>
  <c r="X110"/>
  <c r="Y109"/>
  <c r="AB110"/>
  <c r="AA111"/>
  <c r="Q107" i="7"/>
  <c r="P108"/>
  <c r="L112"/>
  <c r="M111"/>
  <c r="T113" i="2" l="1"/>
  <c r="S114"/>
  <c r="Q112"/>
  <c r="P113"/>
  <c r="X111"/>
  <c r="Y110"/>
  <c r="AB111"/>
  <c r="AA112"/>
  <c r="Q108" i="7"/>
  <c r="P109"/>
  <c r="M112"/>
  <c r="L113"/>
  <c r="T114" i="2" l="1"/>
  <c r="S115"/>
  <c r="Q113"/>
  <c r="P114"/>
  <c r="X112"/>
  <c r="Y111"/>
  <c r="AB112"/>
  <c r="AA113"/>
  <c r="Q109" i="7"/>
  <c r="P110"/>
  <c r="M113"/>
  <c r="L114"/>
  <c r="T115" i="2" l="1"/>
  <c r="S116"/>
  <c r="Q114"/>
  <c r="P115"/>
  <c r="X113"/>
  <c r="Y112"/>
  <c r="AB113"/>
  <c r="AA114"/>
  <c r="Q110" i="7"/>
  <c r="P111"/>
  <c r="M114"/>
  <c r="L115"/>
  <c r="T116" i="2" l="1"/>
  <c r="S117"/>
  <c r="Q115"/>
  <c r="P116"/>
  <c r="X114"/>
  <c r="Y113"/>
  <c r="AB114"/>
  <c r="AA115"/>
  <c r="Q111" i="7"/>
  <c r="P112"/>
  <c r="L116"/>
  <c r="M115"/>
  <c r="T117" i="2" l="1"/>
  <c r="S118"/>
  <c r="Q116"/>
  <c r="P117"/>
  <c r="X115"/>
  <c r="Y114"/>
  <c r="AB115"/>
  <c r="AA116"/>
  <c r="Q112" i="7"/>
  <c r="P113"/>
  <c r="M116"/>
  <c r="L117"/>
  <c r="T118" i="2" l="1"/>
  <c r="S119"/>
  <c r="Q117"/>
  <c r="P118"/>
  <c r="X116"/>
  <c r="Y115"/>
  <c r="AB116"/>
  <c r="AA117"/>
  <c r="Q113" i="7"/>
  <c r="P114"/>
  <c r="Q114" s="1"/>
  <c r="M117"/>
  <c r="L118"/>
  <c r="T119" i="2" l="1"/>
  <c r="S120"/>
  <c r="Q118"/>
  <c r="P119"/>
  <c r="X117"/>
  <c r="Y116"/>
  <c r="AB117"/>
  <c r="AA118"/>
  <c r="M118" i="7"/>
  <c r="L119"/>
  <c r="T120" i="2" l="1"/>
  <c r="S121"/>
  <c r="Q119"/>
  <c r="P120"/>
  <c r="Y117"/>
  <c r="X118"/>
  <c r="AB118"/>
  <c r="AA119"/>
  <c r="L120" i="7"/>
  <c r="M119"/>
  <c r="T121" i="2" l="1"/>
  <c r="S122"/>
  <c r="Q120"/>
  <c r="P121"/>
  <c r="X119"/>
  <c r="Y118"/>
  <c r="AB119"/>
  <c r="AA120"/>
  <c r="M120" i="7"/>
  <c r="L121"/>
  <c r="T122" i="2" l="1"/>
  <c r="S123"/>
  <c r="Q121"/>
  <c r="P122"/>
  <c r="X120"/>
  <c r="Y119"/>
  <c r="AB120"/>
  <c r="AA121"/>
  <c r="M121" i="7"/>
  <c r="L122"/>
  <c r="T123" i="2" l="1"/>
  <c r="S124"/>
  <c r="Q122"/>
  <c r="P123"/>
  <c r="X121"/>
  <c r="Y120"/>
  <c r="AB121"/>
  <c r="AA122"/>
  <c r="M122" i="7"/>
  <c r="L123"/>
  <c r="T124" i="2" l="1"/>
  <c r="S125"/>
  <c r="Q123"/>
  <c r="P124"/>
  <c r="X122"/>
  <c r="Y121"/>
  <c r="AB122"/>
  <c r="AA123"/>
  <c r="L124" i="7"/>
  <c r="M123"/>
  <c r="T125" i="2" l="1"/>
  <c r="S126"/>
  <c r="Q124"/>
  <c r="P125"/>
  <c r="X123"/>
  <c r="Y122"/>
  <c r="AB123"/>
  <c r="AA124"/>
  <c r="M124" i="7"/>
  <c r="L125"/>
  <c r="T126" i="2" l="1"/>
  <c r="S127"/>
  <c r="Q125"/>
  <c r="P126"/>
  <c r="X124"/>
  <c r="Y123"/>
  <c r="AB124"/>
  <c r="AA125"/>
  <c r="M125" i="7"/>
  <c r="L126"/>
  <c r="T127" i="2" l="1"/>
  <c r="S128"/>
  <c r="Q126"/>
  <c r="P127"/>
  <c r="Y124"/>
  <c r="X125"/>
  <c r="AB125"/>
  <c r="AA126"/>
  <c r="M126" i="7"/>
  <c r="L127"/>
  <c r="T128" i="2" l="1"/>
  <c r="S129"/>
  <c r="Q127"/>
  <c r="P128"/>
  <c r="X126"/>
  <c r="Y125"/>
  <c r="AB126"/>
  <c r="AA127"/>
  <c r="M127" i="7"/>
  <c r="L128"/>
  <c r="T129" i="2" l="1"/>
  <c r="S130"/>
  <c r="Q128"/>
  <c r="P129"/>
  <c r="Y126"/>
  <c r="X127"/>
  <c r="AB127"/>
  <c r="AA128"/>
  <c r="M128" i="7"/>
  <c r="L129"/>
  <c r="T130" i="2" l="1"/>
  <c r="S131"/>
  <c r="Q129"/>
  <c r="P130"/>
  <c r="X128"/>
  <c r="Y127"/>
  <c r="AB128"/>
  <c r="AA129"/>
  <c r="M129" i="7"/>
  <c r="L130"/>
  <c r="T131" i="2" l="1"/>
  <c r="S132"/>
  <c r="Q130"/>
  <c r="P131"/>
  <c r="Y128"/>
  <c r="X129"/>
  <c r="AB129"/>
  <c r="AA130"/>
  <c r="M130" i="7"/>
  <c r="L131"/>
  <c r="T132" i="2" l="1"/>
  <c r="S133"/>
  <c r="Q131"/>
  <c r="P132"/>
  <c r="X130"/>
  <c r="Y129"/>
  <c r="AB130"/>
  <c r="AA131"/>
  <c r="M131" i="7"/>
  <c r="L132"/>
  <c r="T133" i="2" l="1"/>
  <c r="S134"/>
  <c r="Q132"/>
  <c r="P133"/>
  <c r="Y130"/>
  <c r="X131"/>
  <c r="AB131"/>
  <c r="AA132"/>
  <c r="M132" i="7"/>
  <c r="L133"/>
  <c r="T134" i="2" l="1"/>
  <c r="S135"/>
  <c r="Q133"/>
  <c r="P134"/>
  <c r="X132"/>
  <c r="Y131"/>
  <c r="AB132"/>
  <c r="AA133"/>
  <c r="M133" i="7"/>
  <c r="L134"/>
  <c r="T135" i="2" l="1"/>
  <c r="S136"/>
  <c r="Q134"/>
  <c r="P135"/>
  <c r="X133"/>
  <c r="Y132"/>
  <c r="AB133"/>
  <c r="AA134"/>
  <c r="M134" i="7"/>
  <c r="L135"/>
  <c r="T136" i="2" l="1"/>
  <c r="S137"/>
  <c r="Q135"/>
  <c r="P136"/>
  <c r="X134"/>
  <c r="Y133"/>
  <c r="AB134"/>
  <c r="AA135"/>
  <c r="L136" i="7"/>
  <c r="M135"/>
  <c r="T137" i="2" l="1"/>
  <c r="S138"/>
  <c r="Q136"/>
  <c r="P137"/>
  <c r="X135"/>
  <c r="Y134"/>
  <c r="AB135"/>
  <c r="AA136"/>
  <c r="M136" i="7"/>
  <c r="L137"/>
  <c r="T138" i="2" l="1"/>
  <c r="S139"/>
  <c r="Q137"/>
  <c r="P138"/>
  <c r="Y135"/>
  <c r="X136"/>
  <c r="AB136"/>
  <c r="AA137"/>
  <c r="M137" i="7"/>
  <c r="L138"/>
  <c r="T139" i="2" l="1"/>
  <c r="S140"/>
  <c r="Q138"/>
  <c r="P139"/>
  <c r="X137"/>
  <c r="Y136"/>
  <c r="AB137"/>
  <c r="AA138"/>
  <c r="M138" i="7"/>
  <c r="L139"/>
  <c r="T140" i="2" l="1"/>
  <c r="S141"/>
  <c r="Q139"/>
  <c r="P140"/>
  <c r="X138"/>
  <c r="Y137"/>
  <c r="AB138"/>
  <c r="AA139"/>
  <c r="L140" i="7"/>
  <c r="M139"/>
  <c r="T141" i="2" l="1"/>
  <c r="S142"/>
  <c r="Q140"/>
  <c r="P141"/>
  <c r="X139"/>
  <c r="Y138"/>
  <c r="AB139"/>
  <c r="AA140"/>
  <c r="M140" i="7"/>
  <c r="L141"/>
  <c r="T142" i="2" l="1"/>
  <c r="S143"/>
  <c r="Q141"/>
  <c r="P142"/>
  <c r="X140"/>
  <c r="Y139"/>
  <c r="AB140"/>
  <c r="AA141"/>
  <c r="M141" i="7"/>
  <c r="L142"/>
  <c r="T143" i="2" l="1"/>
  <c r="S144"/>
  <c r="Q142"/>
  <c r="P143"/>
  <c r="Y140"/>
  <c r="X141"/>
  <c r="AB141"/>
  <c r="AA142"/>
  <c r="M142" i="7"/>
  <c r="L143"/>
  <c r="T144" i="2" l="1"/>
  <c r="S145"/>
  <c r="Q143"/>
  <c r="P144"/>
  <c r="X142"/>
  <c r="Y141"/>
  <c r="AB142"/>
  <c r="AA143"/>
  <c r="L144" i="7"/>
  <c r="M143"/>
  <c r="T145" i="2" l="1"/>
  <c r="S146"/>
  <c r="Q144"/>
  <c r="P145"/>
  <c r="X143"/>
  <c r="Y142"/>
  <c r="AB143"/>
  <c r="AA144"/>
  <c r="M144" i="7"/>
  <c r="L145"/>
  <c r="T146" i="2" l="1"/>
  <c r="S147"/>
  <c r="Q145"/>
  <c r="P146"/>
  <c r="X144"/>
  <c r="Y143"/>
  <c r="AB144"/>
  <c r="AA145"/>
  <c r="M145" i="7"/>
  <c r="L146"/>
  <c r="T147" i="2" l="1"/>
  <c r="S148"/>
  <c r="Q146"/>
  <c r="P147"/>
  <c r="X145"/>
  <c r="Y144"/>
  <c r="AB145"/>
  <c r="AA146"/>
  <c r="M146" i="7"/>
  <c r="L147"/>
  <c r="T148" i="2" l="1"/>
  <c r="S149"/>
  <c r="Q147"/>
  <c r="P148"/>
  <c r="X146"/>
  <c r="Y145"/>
  <c r="AB146"/>
  <c r="AA147"/>
  <c r="L148" i="7"/>
  <c r="M147"/>
  <c r="T149" i="2" l="1"/>
  <c r="S150"/>
  <c r="Q148"/>
  <c r="P149"/>
  <c r="X147"/>
  <c r="Y146"/>
  <c r="AB147"/>
  <c r="AA148"/>
  <c r="M148" i="7"/>
  <c r="L149"/>
  <c r="T150" i="2" l="1"/>
  <c r="S151"/>
  <c r="Q149"/>
  <c r="P150"/>
  <c r="X148"/>
  <c r="Y147"/>
  <c r="AB148"/>
  <c r="AA149"/>
  <c r="M149" i="7"/>
  <c r="L150"/>
  <c r="T151" i="2" l="1"/>
  <c r="S152"/>
  <c r="Q150"/>
  <c r="P151"/>
  <c r="X149"/>
  <c r="Y148"/>
  <c r="AB149"/>
  <c r="AA150"/>
  <c r="M150" i="7"/>
  <c r="L151"/>
  <c r="T152" i="2" l="1"/>
  <c r="S153"/>
  <c r="Q151"/>
  <c r="P152"/>
  <c r="X150"/>
  <c r="Y149"/>
  <c r="AB150"/>
  <c r="AA151"/>
  <c r="L152" i="7"/>
  <c r="M151"/>
  <c r="T153" i="2" l="1"/>
  <c r="S154"/>
  <c r="Q152"/>
  <c r="P153"/>
  <c r="Y150"/>
  <c r="X151"/>
  <c r="AB151"/>
  <c r="AA152"/>
  <c r="M152" i="7"/>
  <c r="L153"/>
  <c r="T154" i="2" l="1"/>
  <c r="S155"/>
  <c r="Q153"/>
  <c r="P154"/>
  <c r="X152"/>
  <c r="Y151"/>
  <c r="AB152"/>
  <c r="AA153"/>
  <c r="M153" i="7"/>
  <c r="L154"/>
  <c r="T155" i="2" l="1"/>
  <c r="S156"/>
  <c r="Q154"/>
  <c r="P155"/>
  <c r="Y152"/>
  <c r="X153"/>
  <c r="AB153"/>
  <c r="AA154"/>
  <c r="M154" i="7"/>
  <c r="L155"/>
  <c r="T156" i="2" l="1"/>
  <c r="S157"/>
  <c r="Q155"/>
  <c r="P156"/>
  <c r="X154"/>
  <c r="Y153"/>
  <c r="AB154"/>
  <c r="AA155"/>
  <c r="M155" i="7"/>
  <c r="L156"/>
  <c r="T157" i="2" l="1"/>
  <c r="S158"/>
  <c r="Q156"/>
  <c r="P157"/>
  <c r="X155"/>
  <c r="Y154"/>
  <c r="AB155"/>
  <c r="AA156"/>
  <c r="M156" i="7"/>
  <c r="L157"/>
  <c r="T158" i="2" l="1"/>
  <c r="S159"/>
  <c r="Q157"/>
  <c r="P158"/>
  <c r="X156"/>
  <c r="Y155"/>
  <c r="AB156"/>
  <c r="AA157"/>
  <c r="M157" i="7"/>
  <c r="L158"/>
  <c r="T159" i="2" l="1"/>
  <c r="S160"/>
  <c r="Q158"/>
  <c r="P159"/>
  <c r="X157"/>
  <c r="Y156"/>
  <c r="AB157"/>
  <c r="AA158"/>
  <c r="M158" i="7"/>
  <c r="L159"/>
  <c r="T160" i="2" l="1"/>
  <c r="S161"/>
  <c r="Q159"/>
  <c r="P160"/>
  <c r="Y157"/>
  <c r="X158"/>
  <c r="AB158"/>
  <c r="AA159"/>
  <c r="M159" i="7"/>
  <c r="T161" i="2" l="1"/>
  <c r="S162"/>
  <c r="Q160"/>
  <c r="P161"/>
  <c r="X159"/>
  <c r="Y158"/>
  <c r="AB159"/>
  <c r="AA160"/>
  <c r="T162" l="1"/>
  <c r="S163"/>
  <c r="Q161"/>
  <c r="P162"/>
  <c r="Y159"/>
  <c r="X160"/>
  <c r="AB160"/>
  <c r="AA161"/>
  <c r="T163" l="1"/>
  <c r="S164"/>
  <c r="Q162"/>
  <c r="P163"/>
  <c r="X161"/>
  <c r="Y160"/>
  <c r="AB161"/>
  <c r="AA162"/>
  <c r="T164" l="1"/>
  <c r="S165"/>
  <c r="Q163"/>
  <c r="P164"/>
  <c r="X162"/>
  <c r="Y161"/>
  <c r="AB162"/>
  <c r="AA163"/>
  <c r="T165" l="1"/>
  <c r="S166"/>
  <c r="Q164"/>
  <c r="P165"/>
  <c r="X163"/>
  <c r="Y162"/>
  <c r="AB163"/>
  <c r="AA164"/>
  <c r="T166" l="1"/>
  <c r="S167"/>
  <c r="Q165"/>
  <c r="P166"/>
  <c r="X164"/>
  <c r="Y163"/>
  <c r="AB164"/>
  <c r="AA165"/>
  <c r="T167" l="1"/>
  <c r="S168"/>
  <c r="Q166"/>
  <c r="P167"/>
  <c r="Y164"/>
  <c r="X165"/>
  <c r="AB165"/>
  <c r="AA166"/>
  <c r="T168" l="1"/>
  <c r="S169"/>
  <c r="Q167"/>
  <c r="P168"/>
  <c r="X166"/>
  <c r="Y165"/>
  <c r="AB166"/>
  <c r="AA167"/>
  <c r="T169" l="1"/>
  <c r="S170"/>
  <c r="Q168"/>
  <c r="P169"/>
  <c r="X167"/>
  <c r="Y166"/>
  <c r="AB167"/>
  <c r="AA168"/>
  <c r="T170" l="1"/>
  <c r="S171"/>
  <c r="Q169"/>
  <c r="P170"/>
  <c r="Y167"/>
  <c r="X168"/>
  <c r="AB168"/>
  <c r="AA169"/>
  <c r="T171" l="1"/>
  <c r="S172"/>
  <c r="Q170"/>
  <c r="P171"/>
  <c r="X169"/>
  <c r="Y168"/>
  <c r="AB169"/>
  <c r="AA170"/>
  <c r="T172" l="1"/>
  <c r="S173"/>
  <c r="Q171"/>
  <c r="P172"/>
  <c r="Y169"/>
  <c r="X170"/>
  <c r="AB170"/>
  <c r="AA171"/>
  <c r="T173" l="1"/>
  <c r="S174"/>
  <c r="Q172"/>
  <c r="P173"/>
  <c r="X171"/>
  <c r="Y170"/>
  <c r="AB171"/>
  <c r="AA172"/>
  <c r="T174" l="1"/>
  <c r="S175"/>
  <c r="Q173"/>
  <c r="P174"/>
  <c r="X172"/>
  <c r="Y171"/>
  <c r="AB172"/>
  <c r="AA173"/>
  <c r="T175" l="1"/>
  <c r="S176"/>
  <c r="Q174"/>
  <c r="P175"/>
  <c r="Y172"/>
  <c r="X173"/>
  <c r="AB173"/>
  <c r="AA174"/>
  <c r="T176" l="1"/>
  <c r="S177"/>
  <c r="Q175"/>
  <c r="P176"/>
  <c r="X174"/>
  <c r="Y173"/>
  <c r="AB174"/>
  <c r="AA175"/>
  <c r="T177" l="1"/>
  <c r="S178"/>
  <c r="Q176"/>
  <c r="P177"/>
  <c r="X175"/>
  <c r="Y174"/>
  <c r="AB175"/>
  <c r="AA176"/>
  <c r="T178" l="1"/>
  <c r="S179"/>
  <c r="Q177"/>
  <c r="P178"/>
  <c r="Y175"/>
  <c r="X176"/>
  <c r="AB176"/>
  <c r="AA177"/>
  <c r="T179" l="1"/>
  <c r="S180"/>
  <c r="Q178"/>
  <c r="P179"/>
  <c r="X177"/>
  <c r="Y176"/>
  <c r="AB177"/>
  <c r="AA178"/>
  <c r="T180" l="1"/>
  <c r="S181"/>
  <c r="Q179"/>
  <c r="P180"/>
  <c r="X178"/>
  <c r="Y177"/>
  <c r="AB178"/>
  <c r="AA179"/>
  <c r="T181" l="1"/>
  <c r="S182"/>
  <c r="Q180"/>
  <c r="P181"/>
  <c r="X179"/>
  <c r="Y178"/>
  <c r="AB179"/>
  <c r="AA180"/>
  <c r="T182" l="1"/>
  <c r="S183"/>
  <c r="Q181"/>
  <c r="P182"/>
  <c r="X180"/>
  <c r="Y179"/>
  <c r="AB180"/>
  <c r="AA181"/>
  <c r="T183" l="1"/>
  <c r="S184"/>
  <c r="Q182"/>
  <c r="P183"/>
  <c r="Y180"/>
  <c r="X181"/>
  <c r="AB181"/>
  <c r="AA182"/>
  <c r="T184" l="1"/>
  <c r="S185"/>
  <c r="Q183"/>
  <c r="P184"/>
  <c r="X182"/>
  <c r="Y181"/>
  <c r="AB182"/>
  <c r="AA183"/>
  <c r="T185" l="1"/>
  <c r="S186"/>
  <c r="Q184"/>
  <c r="P185"/>
  <c r="X183"/>
  <c r="Y182"/>
  <c r="AB183"/>
  <c r="AA184"/>
  <c r="T186" l="1"/>
  <c r="S187"/>
  <c r="Q185"/>
  <c r="P186"/>
  <c r="X184"/>
  <c r="Y183"/>
  <c r="AB184"/>
  <c r="AA185"/>
  <c r="T187" l="1"/>
  <c r="S188"/>
  <c r="Q186"/>
  <c r="P187"/>
  <c r="X185"/>
  <c r="Y184"/>
  <c r="AB185"/>
  <c r="AA186"/>
  <c r="T188" l="1"/>
  <c r="S189"/>
  <c r="Q187"/>
  <c r="P188"/>
  <c r="Y185"/>
  <c r="X186"/>
  <c r="AB186"/>
  <c r="AA187"/>
  <c r="T189" l="1"/>
  <c r="S190"/>
  <c r="Q188"/>
  <c r="P189"/>
  <c r="X187"/>
  <c r="Y186"/>
  <c r="AB187"/>
  <c r="AA188"/>
  <c r="T190" l="1"/>
  <c r="S191"/>
  <c r="Q189"/>
  <c r="P190"/>
  <c r="X188"/>
  <c r="Y187"/>
  <c r="AB188"/>
  <c r="AA189"/>
  <c r="T191" l="1"/>
  <c r="S192"/>
  <c r="Q190"/>
  <c r="P191"/>
  <c r="X189"/>
  <c r="Y188"/>
  <c r="AB189"/>
  <c r="AA190"/>
  <c r="T192" l="1"/>
  <c r="S193"/>
  <c r="Q191"/>
  <c r="P192"/>
  <c r="X190"/>
  <c r="Y189"/>
  <c r="AB190"/>
  <c r="AA191"/>
  <c r="T193" l="1"/>
  <c r="S194"/>
  <c r="Q192"/>
  <c r="P193"/>
  <c r="Y190"/>
  <c r="X191"/>
  <c r="AB191"/>
  <c r="AA192"/>
  <c r="T194" l="1"/>
  <c r="S195"/>
  <c r="Q193"/>
  <c r="P194"/>
  <c r="X192"/>
  <c r="Y191"/>
  <c r="AB192"/>
  <c r="AA193"/>
  <c r="T195" l="1"/>
  <c r="S196"/>
  <c r="Q194"/>
  <c r="P195"/>
  <c r="X193"/>
  <c r="Y192"/>
  <c r="AB193"/>
  <c r="AA194"/>
  <c r="T196" l="1"/>
  <c r="S197"/>
  <c r="Q195"/>
  <c r="P196"/>
  <c r="Y193"/>
  <c r="X194"/>
  <c r="AB194"/>
  <c r="AA195"/>
  <c r="T197" l="1"/>
  <c r="S198"/>
  <c r="Q196"/>
  <c r="P197"/>
  <c r="X195"/>
  <c r="Y194"/>
  <c r="AB195"/>
  <c r="AA196"/>
  <c r="T198" l="1"/>
  <c r="S199"/>
  <c r="Q197"/>
  <c r="P198"/>
  <c r="Y195"/>
  <c r="X196"/>
  <c r="AB196"/>
  <c r="AA197"/>
  <c r="T199" l="1"/>
  <c r="S200"/>
  <c r="Q198"/>
  <c r="P199"/>
  <c r="X197"/>
  <c r="Y196"/>
  <c r="AB197"/>
  <c r="AA198"/>
  <c r="T200" l="1"/>
  <c r="S201"/>
  <c r="Q199"/>
  <c r="P200"/>
  <c r="X198"/>
  <c r="Y197"/>
  <c r="AB198"/>
  <c r="AA199"/>
  <c r="T201" l="1"/>
  <c r="S202"/>
  <c r="Q200"/>
  <c r="P201"/>
  <c r="X199"/>
  <c r="Y198"/>
  <c r="AB199"/>
  <c r="AA200"/>
  <c r="T202" l="1"/>
  <c r="S203"/>
  <c r="Q201"/>
  <c r="P202"/>
  <c r="X200"/>
  <c r="Y199"/>
  <c r="AB200"/>
  <c r="AA201"/>
  <c r="T203" l="1"/>
  <c r="S204"/>
  <c r="Q202"/>
  <c r="P203"/>
  <c r="X201"/>
  <c r="Y200"/>
  <c r="AB201"/>
  <c r="AA202"/>
  <c r="T204" l="1"/>
  <c r="S205"/>
  <c r="Q203"/>
  <c r="P204"/>
  <c r="Y201"/>
  <c r="X202"/>
  <c r="AB202"/>
  <c r="AA203"/>
  <c r="T205" l="1"/>
  <c r="S206"/>
  <c r="Q204"/>
  <c r="P205"/>
  <c r="X203"/>
  <c r="Y202"/>
  <c r="AB203"/>
  <c r="AA204"/>
  <c r="T206" l="1"/>
  <c r="S207"/>
  <c r="Q205"/>
  <c r="P206"/>
  <c r="X204"/>
  <c r="Y203"/>
  <c r="AB204"/>
  <c r="AA205"/>
  <c r="T207" l="1"/>
  <c r="S208"/>
  <c r="Q206"/>
  <c r="P207"/>
  <c r="X205"/>
  <c r="Y204"/>
  <c r="AB205"/>
  <c r="AA206"/>
  <c r="T208" l="1"/>
  <c r="S209"/>
  <c r="Q207"/>
  <c r="P208"/>
  <c r="X206"/>
  <c r="Y205"/>
  <c r="AB206"/>
  <c r="AA207"/>
  <c r="T209" l="1"/>
  <c r="S210"/>
  <c r="Q208"/>
  <c r="P209"/>
  <c r="X207"/>
  <c r="Y206"/>
  <c r="AB207"/>
  <c r="AA208"/>
  <c r="T210" l="1"/>
  <c r="S211"/>
  <c r="Q209"/>
  <c r="P210"/>
  <c r="Y207"/>
  <c r="X208"/>
  <c r="AB208"/>
  <c r="AA209"/>
  <c r="T211" l="1"/>
  <c r="S212"/>
  <c r="Q210"/>
  <c r="P211"/>
  <c r="X209"/>
  <c r="Y208"/>
  <c r="AB209"/>
  <c r="AA210"/>
  <c r="T212" l="1"/>
  <c r="S213"/>
  <c r="Q211"/>
  <c r="P212"/>
  <c r="Y209"/>
  <c r="X210"/>
  <c r="AB210"/>
  <c r="AA211"/>
  <c r="T213" l="1"/>
  <c r="S214"/>
  <c r="Q212"/>
  <c r="P213"/>
  <c r="X211"/>
  <c r="Y210"/>
  <c r="AB211"/>
  <c r="AA212"/>
  <c r="T214" l="1"/>
  <c r="S215"/>
  <c r="Q213"/>
  <c r="P214"/>
  <c r="Y211"/>
  <c r="X212"/>
  <c r="AB212"/>
  <c r="AA213"/>
  <c r="T215" l="1"/>
  <c r="S216"/>
  <c r="Q214"/>
  <c r="P215"/>
  <c r="X213"/>
  <c r="Y212"/>
  <c r="AB213"/>
  <c r="AA214"/>
  <c r="T216" l="1"/>
  <c r="S217"/>
  <c r="Q215"/>
  <c r="P216"/>
  <c r="Y213"/>
  <c r="X214"/>
  <c r="AB214"/>
  <c r="AA215"/>
  <c r="T217" l="1"/>
  <c r="S218"/>
  <c r="Q216"/>
  <c r="P217"/>
  <c r="X215"/>
  <c r="Y214"/>
  <c r="AB215"/>
  <c r="AA216"/>
  <c r="T218" l="1"/>
  <c r="S219"/>
  <c r="Q217"/>
  <c r="P218"/>
  <c r="X216"/>
  <c r="Y215"/>
  <c r="AB216"/>
  <c r="AA217"/>
  <c r="T219" l="1"/>
  <c r="S220"/>
  <c r="Q218"/>
  <c r="P219"/>
  <c r="Y216"/>
  <c r="X217"/>
  <c r="AB217"/>
  <c r="AA218"/>
  <c r="T220" l="1"/>
  <c r="S221"/>
  <c r="Q219"/>
  <c r="P220"/>
  <c r="X218"/>
  <c r="Y217"/>
  <c r="AB218"/>
  <c r="AA219"/>
  <c r="T221" l="1"/>
  <c r="S222"/>
  <c r="Q220"/>
  <c r="P221"/>
  <c r="X219"/>
  <c r="Y218"/>
  <c r="AB219"/>
  <c r="AA220"/>
  <c r="T222" l="1"/>
  <c r="S223"/>
  <c r="Q221"/>
  <c r="P222"/>
  <c r="X220"/>
  <c r="Y219"/>
  <c r="AB220"/>
  <c r="AA221"/>
  <c r="T223" l="1"/>
  <c r="S224"/>
  <c r="Q222"/>
  <c r="P223"/>
  <c r="X221"/>
  <c r="Y220"/>
  <c r="AB221"/>
  <c r="AA222"/>
  <c r="T224" l="1"/>
  <c r="S225"/>
  <c r="Q223"/>
  <c r="P224"/>
  <c r="Y221"/>
  <c r="X222"/>
  <c r="AB222"/>
  <c r="AA223"/>
  <c r="T225" l="1"/>
  <c r="S226"/>
  <c r="Q224"/>
  <c r="P225"/>
  <c r="X223"/>
  <c r="Y222"/>
  <c r="AB223"/>
  <c r="AA224"/>
  <c r="T226" l="1"/>
  <c r="S227"/>
  <c r="Q225"/>
  <c r="P226"/>
  <c r="X224"/>
  <c r="Y223"/>
  <c r="AB224"/>
  <c r="AA225"/>
  <c r="T227" l="1"/>
  <c r="S228"/>
  <c r="Q226"/>
  <c r="P227"/>
  <c r="X225"/>
  <c r="Y224"/>
  <c r="AB225"/>
  <c r="AA226"/>
  <c r="T228" l="1"/>
  <c r="S229"/>
  <c r="Q227"/>
  <c r="P228"/>
  <c r="Y225"/>
  <c r="X226"/>
  <c r="AB226"/>
  <c r="AA227"/>
  <c r="T229" l="1"/>
  <c r="S230"/>
  <c r="Q228"/>
  <c r="P229"/>
  <c r="X227"/>
  <c r="Y226"/>
  <c r="AB227"/>
  <c r="AA228"/>
  <c r="T230" l="1"/>
  <c r="S231"/>
  <c r="Q229"/>
  <c r="P230"/>
  <c r="Y227"/>
  <c r="X228"/>
  <c r="AB228"/>
  <c r="AA229"/>
  <c r="T231" l="1"/>
  <c r="S232"/>
  <c r="Q230"/>
  <c r="P231"/>
  <c r="X229"/>
  <c r="Y228"/>
  <c r="AB229"/>
  <c r="AA230"/>
  <c r="T232" l="1"/>
  <c r="S233"/>
  <c r="Q231"/>
  <c r="P232"/>
  <c r="X230"/>
  <c r="Y229"/>
  <c r="AB230"/>
  <c r="AA231"/>
  <c r="T233" l="1"/>
  <c r="S234"/>
  <c r="Q232"/>
  <c r="P233"/>
  <c r="Y230"/>
  <c r="X231"/>
  <c r="AB231"/>
  <c r="AA232"/>
  <c r="T234" l="1"/>
  <c r="S235"/>
  <c r="Q233"/>
  <c r="P234"/>
  <c r="X232"/>
  <c r="Y231"/>
  <c r="AB232"/>
  <c r="AA233"/>
  <c r="T235" l="1"/>
  <c r="S236"/>
  <c r="Q234"/>
  <c r="P235"/>
  <c r="X233"/>
  <c r="Y232"/>
  <c r="AB233"/>
  <c r="AA234"/>
  <c r="T236" l="1"/>
  <c r="S237"/>
  <c r="Q235"/>
  <c r="P236"/>
  <c r="X234"/>
  <c r="Y233"/>
  <c r="AB234"/>
  <c r="AA235"/>
  <c r="T237" l="1"/>
  <c r="S238"/>
  <c r="Q236"/>
  <c r="P237"/>
  <c r="X235"/>
  <c r="Y234"/>
  <c r="AB235"/>
  <c r="AA236"/>
  <c r="T238" l="1"/>
  <c r="S239"/>
  <c r="Q237"/>
  <c r="P238"/>
  <c r="X236"/>
  <c r="Y235"/>
  <c r="AB236"/>
  <c r="AA237"/>
  <c r="T239" l="1"/>
  <c r="S240"/>
  <c r="Q238"/>
  <c r="P239"/>
  <c r="Y236"/>
  <c r="X237"/>
  <c r="AB237"/>
  <c r="AA238"/>
  <c r="T240" l="1"/>
  <c r="S241"/>
  <c r="Q239"/>
  <c r="P240"/>
  <c r="X238"/>
  <c r="Y237"/>
  <c r="AB238"/>
  <c r="AA239"/>
  <c r="T241" l="1"/>
  <c r="S242"/>
  <c r="Q240"/>
  <c r="P241"/>
  <c r="X239"/>
  <c r="Y238"/>
  <c r="AB239"/>
  <c r="AA240"/>
  <c r="T242" l="1"/>
  <c r="S243"/>
  <c r="Q241"/>
  <c r="P242"/>
  <c r="X240"/>
  <c r="Y239"/>
  <c r="AB240"/>
  <c r="AA241"/>
  <c r="T243" l="1"/>
  <c r="S244"/>
  <c r="Q242"/>
  <c r="P243"/>
  <c r="X241"/>
  <c r="Y240"/>
  <c r="AB241"/>
  <c r="AA242"/>
  <c r="T244" l="1"/>
  <c r="S245"/>
  <c r="Q243"/>
  <c r="P244"/>
  <c r="X242"/>
  <c r="Y241"/>
  <c r="AB242"/>
  <c r="AA243"/>
  <c r="T245" l="1"/>
  <c r="S246"/>
  <c r="Q244"/>
  <c r="P245"/>
  <c r="X243"/>
  <c r="Y242"/>
  <c r="AB243"/>
  <c r="AA244"/>
  <c r="T246" l="1"/>
  <c r="S247"/>
  <c r="Q245"/>
  <c r="P246"/>
  <c r="X244"/>
  <c r="Y243"/>
  <c r="AB244"/>
  <c r="AA245"/>
  <c r="T247" l="1"/>
  <c r="S248"/>
  <c r="Q246"/>
  <c r="P247"/>
  <c r="Y244"/>
  <c r="X245"/>
  <c r="AB245"/>
  <c r="AA246"/>
  <c r="T248" l="1"/>
  <c r="S249"/>
  <c r="Q247"/>
  <c r="P248"/>
  <c r="X246"/>
  <c r="Y245"/>
  <c r="AB246"/>
  <c r="AA247"/>
  <c r="T249" l="1"/>
  <c r="S250"/>
  <c r="Q248"/>
  <c r="P249"/>
  <c r="Y246"/>
  <c r="X247"/>
  <c r="AB247"/>
  <c r="AA248"/>
  <c r="T250" l="1"/>
  <c r="S251"/>
  <c r="Q249"/>
  <c r="P250"/>
  <c r="X248"/>
  <c r="Y247"/>
  <c r="AB248"/>
  <c r="AA249"/>
  <c r="T251" l="1"/>
  <c r="S252"/>
  <c r="Q250"/>
  <c r="P251"/>
  <c r="Y248"/>
  <c r="X249"/>
  <c r="AB249"/>
  <c r="AA250"/>
  <c r="T252" l="1"/>
  <c r="S253"/>
  <c r="Q251"/>
  <c r="P252"/>
  <c r="X250"/>
  <c r="Y249"/>
  <c r="AB250"/>
  <c r="AA251"/>
  <c r="T253" l="1"/>
  <c r="S254"/>
  <c r="Q252"/>
  <c r="P253"/>
  <c r="X251"/>
  <c r="Y250"/>
  <c r="AB251"/>
  <c r="AA252"/>
  <c r="T254" l="1"/>
  <c r="S255"/>
  <c r="Q253"/>
  <c r="P254"/>
  <c r="Y251"/>
  <c r="X252"/>
  <c r="AB252"/>
  <c r="AA253"/>
  <c r="T255" l="1"/>
  <c r="S256"/>
  <c r="Q254"/>
  <c r="P255"/>
  <c r="X253"/>
  <c r="Y252"/>
  <c r="AB253"/>
  <c r="AA254"/>
  <c r="T256" l="1"/>
  <c r="S257"/>
  <c r="Q255"/>
  <c r="P256"/>
  <c r="Y253"/>
  <c r="X254"/>
  <c r="AB254"/>
  <c r="AA255"/>
  <c r="T257" l="1"/>
  <c r="S258"/>
  <c r="Q256"/>
  <c r="P257"/>
  <c r="X255"/>
  <c r="Y254"/>
  <c r="AB255"/>
  <c r="AA256"/>
  <c r="T258" l="1"/>
  <c r="S259"/>
  <c r="Q257"/>
  <c r="P258"/>
  <c r="Y255"/>
  <c r="X256"/>
  <c r="AB256"/>
  <c r="AA257"/>
  <c r="T259" l="1"/>
  <c r="S260"/>
  <c r="Q258"/>
  <c r="P259"/>
  <c r="X257"/>
  <c r="Y256"/>
  <c r="AB257"/>
  <c r="AA258"/>
  <c r="T260" l="1"/>
  <c r="S261"/>
  <c r="Q259"/>
  <c r="P260"/>
  <c r="X258"/>
  <c r="Y257"/>
  <c r="AB258"/>
  <c r="AA259"/>
  <c r="T261" l="1"/>
  <c r="S262"/>
  <c r="Q260"/>
  <c r="P261"/>
  <c r="X259"/>
  <c r="Y258"/>
  <c r="AB259"/>
  <c r="AA260"/>
  <c r="T262" l="1"/>
  <c r="S263"/>
  <c r="Q261"/>
  <c r="P262"/>
  <c r="Y259"/>
  <c r="X260"/>
  <c r="AB260"/>
  <c r="AA261"/>
  <c r="T263" l="1"/>
  <c r="S264"/>
  <c r="Q262"/>
  <c r="P263"/>
  <c r="X261"/>
  <c r="Y260"/>
  <c r="AB261"/>
  <c r="AA262"/>
  <c r="S265" l="1"/>
  <c r="T264"/>
  <c r="Q263"/>
  <c r="P264"/>
  <c r="Y261"/>
  <c r="X262"/>
  <c r="AB262"/>
  <c r="AA263"/>
  <c r="T265" l="1"/>
  <c r="S266"/>
  <c r="Q264"/>
  <c r="P265"/>
  <c r="X263"/>
  <c r="Y262"/>
  <c r="AB263"/>
  <c r="AA264"/>
  <c r="S267" l="1"/>
  <c r="T266"/>
  <c r="Q265"/>
  <c r="P266"/>
  <c r="Y263"/>
  <c r="X264"/>
  <c r="AB264"/>
  <c r="AA265"/>
  <c r="T267" l="1"/>
  <c r="S268"/>
  <c r="Q266"/>
  <c r="P267"/>
  <c r="X265"/>
  <c r="Y264"/>
  <c r="AB265"/>
  <c r="AA266"/>
  <c r="S269" l="1"/>
  <c r="T268"/>
  <c r="Q267"/>
  <c r="P268"/>
  <c r="Y265"/>
  <c r="X266"/>
  <c r="AB266"/>
  <c r="AA267"/>
  <c r="T269" l="1"/>
  <c r="S270"/>
  <c r="Q268"/>
  <c r="P269"/>
  <c r="X267"/>
  <c r="Y266"/>
  <c r="AB267"/>
  <c r="AA268"/>
  <c r="S271" l="1"/>
  <c r="T270"/>
  <c r="Q269"/>
  <c r="P270"/>
  <c r="Y267"/>
  <c r="X268"/>
  <c r="AB268"/>
  <c r="AA269"/>
  <c r="T271" l="1"/>
  <c r="S272"/>
  <c r="Q270"/>
  <c r="P271"/>
  <c r="X269"/>
  <c r="Y268"/>
  <c r="AB269"/>
  <c r="AA270"/>
  <c r="S273" l="1"/>
  <c r="T272"/>
  <c r="Q271"/>
  <c r="P272"/>
  <c r="Y269"/>
  <c r="X270"/>
  <c r="AB270"/>
  <c r="AA271"/>
  <c r="T273" l="1"/>
  <c r="S274"/>
  <c r="Q272"/>
  <c r="P273"/>
  <c r="X271"/>
  <c r="Y270"/>
  <c r="AB271"/>
  <c r="AA272"/>
  <c r="S275" l="1"/>
  <c r="T274"/>
  <c r="Q273"/>
  <c r="P274"/>
  <c r="X272"/>
  <c r="Y271"/>
  <c r="AB272"/>
  <c r="AA273"/>
  <c r="T275" l="1"/>
  <c r="S276"/>
  <c r="Q274"/>
  <c r="P275"/>
  <c r="Y272"/>
  <c r="X273"/>
  <c r="AB273"/>
  <c r="AA274"/>
  <c r="S277" l="1"/>
  <c r="T276"/>
  <c r="Q275"/>
  <c r="P276"/>
  <c r="X274"/>
  <c r="Y273"/>
  <c r="AB274"/>
  <c r="AA275"/>
  <c r="T277" l="1"/>
  <c r="S278"/>
  <c r="Q276"/>
  <c r="P277"/>
  <c r="X275"/>
  <c r="Y274"/>
  <c r="AB275"/>
  <c r="AA276"/>
  <c r="S279" l="1"/>
  <c r="T278"/>
  <c r="Q277"/>
  <c r="P278"/>
  <c r="Y275"/>
  <c r="X276"/>
  <c r="AB276"/>
  <c r="AA277"/>
  <c r="T279" l="1"/>
  <c r="S280"/>
  <c r="Q278"/>
  <c r="P279"/>
  <c r="X277"/>
  <c r="Y276"/>
  <c r="AB277"/>
  <c r="AA278"/>
  <c r="S281" l="1"/>
  <c r="T280"/>
  <c r="Q279"/>
  <c r="P280"/>
  <c r="X278"/>
  <c r="Y277"/>
  <c r="AB278"/>
  <c r="AA279"/>
  <c r="T281" l="1"/>
  <c r="S282"/>
  <c r="Q280"/>
  <c r="P281"/>
  <c r="Y278"/>
  <c r="X279"/>
  <c r="AB279"/>
  <c r="AA280"/>
  <c r="S283" l="1"/>
  <c r="T282"/>
  <c r="Q281"/>
  <c r="P282"/>
  <c r="X280"/>
  <c r="Y279"/>
  <c r="AB280"/>
  <c r="AA281"/>
  <c r="T283" l="1"/>
  <c r="S284"/>
  <c r="Q282"/>
  <c r="P283"/>
  <c r="Y280"/>
  <c r="X281"/>
  <c r="AB281"/>
  <c r="AA282"/>
  <c r="S285" l="1"/>
  <c r="T284"/>
  <c r="Q283"/>
  <c r="P284"/>
  <c r="X282"/>
  <c r="Y281"/>
  <c r="AB282"/>
  <c r="AA283"/>
  <c r="T285" l="1"/>
  <c r="S286"/>
  <c r="Q284"/>
  <c r="P285"/>
  <c r="Y282"/>
  <c r="X283"/>
  <c r="AB283"/>
  <c r="AA284"/>
  <c r="S287" l="1"/>
  <c r="T286"/>
  <c r="Q285"/>
  <c r="P286"/>
  <c r="X284"/>
  <c r="Y283"/>
  <c r="AB284"/>
  <c r="AA285"/>
  <c r="T287" l="1"/>
  <c r="S288"/>
  <c r="Q286"/>
  <c r="P287"/>
  <c r="X285"/>
  <c r="Y284"/>
  <c r="AB285"/>
  <c r="AA286"/>
  <c r="S289" l="1"/>
  <c r="T288"/>
  <c r="Q287"/>
  <c r="P288"/>
  <c r="X286"/>
  <c r="Y285"/>
  <c r="AB286"/>
  <c r="AA287"/>
  <c r="T289" l="1"/>
  <c r="S290"/>
  <c r="Q288"/>
  <c r="P289"/>
  <c r="X287"/>
  <c r="Y286"/>
  <c r="AB287"/>
  <c r="AA288"/>
  <c r="S291" l="1"/>
  <c r="T290"/>
  <c r="Q289"/>
  <c r="P290"/>
  <c r="X288"/>
  <c r="Y287"/>
  <c r="AB288"/>
  <c r="AA289"/>
  <c r="T291" l="1"/>
  <c r="S292"/>
  <c r="Q290"/>
  <c r="P291"/>
  <c r="Y288"/>
  <c r="X289"/>
  <c r="AB289"/>
  <c r="AA290"/>
  <c r="S293" l="1"/>
  <c r="T292"/>
  <c r="Q291"/>
  <c r="P292"/>
  <c r="X290"/>
  <c r="Y289"/>
  <c r="AB290"/>
  <c r="AA291"/>
  <c r="T293" l="1"/>
  <c r="S294"/>
  <c r="Q292"/>
  <c r="P293"/>
  <c r="Y290"/>
  <c r="X291"/>
  <c r="AB291"/>
  <c r="AA292"/>
  <c r="S295" l="1"/>
  <c r="T294"/>
  <c r="Q293"/>
  <c r="P294"/>
  <c r="X292"/>
  <c r="Y291"/>
  <c r="AB292"/>
  <c r="AA293"/>
  <c r="T295" l="1"/>
  <c r="S296"/>
  <c r="Q294"/>
  <c r="P295"/>
  <c r="X293"/>
  <c r="Y292"/>
  <c r="AB293"/>
  <c r="AA294"/>
  <c r="S297" l="1"/>
  <c r="T296"/>
  <c r="Q295"/>
  <c r="X294"/>
  <c r="Y293"/>
  <c r="AB294"/>
  <c r="AA295"/>
  <c r="T297" l="1"/>
  <c r="S298"/>
  <c r="Y294"/>
  <c r="X295"/>
  <c r="AB295"/>
  <c r="AA296"/>
  <c r="S299" l="1"/>
  <c r="T298"/>
  <c r="X296"/>
  <c r="Y295"/>
  <c r="AB296"/>
  <c r="AA297"/>
  <c r="T299" l="1"/>
  <c r="S300"/>
  <c r="Y296"/>
  <c r="X297"/>
  <c r="AB297"/>
  <c r="AA298"/>
  <c r="S301" l="1"/>
  <c r="T300"/>
  <c r="X298"/>
  <c r="Y297"/>
  <c r="AB298"/>
  <c r="AA299"/>
  <c r="T301" l="1"/>
  <c r="S302"/>
  <c r="Y298"/>
  <c r="X299"/>
  <c r="AB299"/>
  <c r="AA300"/>
  <c r="S303" l="1"/>
  <c r="T302"/>
  <c r="X300"/>
  <c r="Y299"/>
  <c r="AB300"/>
  <c r="AA301"/>
  <c r="T303" l="1"/>
  <c r="S304"/>
  <c r="Y300"/>
  <c r="X301"/>
  <c r="AB301"/>
  <c r="AA302"/>
  <c r="S305" l="1"/>
  <c r="T304"/>
  <c r="X302"/>
  <c r="Y301"/>
  <c r="AB302"/>
  <c r="AA303"/>
  <c r="T305" l="1"/>
  <c r="S306"/>
  <c r="Y302"/>
  <c r="X303"/>
  <c r="AB303"/>
  <c r="AA304"/>
  <c r="S307" l="1"/>
  <c r="T306"/>
  <c r="X304"/>
  <c r="Y303"/>
  <c r="AB304"/>
  <c r="AA305"/>
  <c r="T307" l="1"/>
  <c r="S308"/>
  <c r="Y304"/>
  <c r="X305"/>
  <c r="AB305"/>
  <c r="AA306"/>
  <c r="S309" l="1"/>
  <c r="T308"/>
  <c r="X306"/>
  <c r="Y306" s="1"/>
  <c r="Y305"/>
  <c r="AB306"/>
  <c r="AA307"/>
  <c r="T309" l="1"/>
  <c r="S310"/>
  <c r="AB307"/>
  <c r="AA308"/>
  <c r="S311" l="1"/>
  <c r="T310"/>
  <c r="AB308"/>
  <c r="AA309"/>
  <c r="T311" l="1"/>
  <c r="S312"/>
  <c r="AB309"/>
  <c r="AA310"/>
  <c r="S313" l="1"/>
  <c r="T312"/>
  <c r="AB310"/>
  <c r="AA311"/>
  <c r="T313" l="1"/>
  <c r="S314"/>
  <c r="AB311"/>
  <c r="AA312"/>
  <c r="S315" l="1"/>
  <c r="T314"/>
  <c r="AB312"/>
  <c r="AA313"/>
  <c r="T315" l="1"/>
  <c r="S316"/>
  <c r="AB313"/>
  <c r="AA314"/>
  <c r="S317" l="1"/>
  <c r="T316"/>
  <c r="AB314"/>
  <c r="AA315"/>
  <c r="T317" l="1"/>
  <c r="S318"/>
  <c r="AB315"/>
  <c r="AA316"/>
  <c r="S319" l="1"/>
  <c r="T318"/>
  <c r="AB316"/>
  <c r="AA317"/>
  <c r="T319" l="1"/>
  <c r="S320"/>
  <c r="AB317"/>
  <c r="AA318"/>
  <c r="S321" l="1"/>
  <c r="T320"/>
  <c r="AB318"/>
  <c r="AA319"/>
  <c r="T321" l="1"/>
  <c r="S322"/>
  <c r="AB319"/>
  <c r="AA320"/>
  <c r="S323" l="1"/>
  <c r="T322"/>
  <c r="AB320"/>
  <c r="AA321"/>
  <c r="T323" l="1"/>
  <c r="S324"/>
  <c r="AB321"/>
  <c r="AA322"/>
  <c r="S325" l="1"/>
  <c r="T324"/>
  <c r="AB322"/>
  <c r="AA323"/>
  <c r="T325" l="1"/>
  <c r="S326"/>
  <c r="AB323"/>
  <c r="AA324"/>
  <c r="S327" l="1"/>
  <c r="T326"/>
  <c r="AB324"/>
  <c r="AA325"/>
  <c r="T327" l="1"/>
  <c r="S328"/>
  <c r="AB325"/>
  <c r="AA326"/>
  <c r="S329" l="1"/>
  <c r="T328"/>
  <c r="AB326"/>
  <c r="AA327"/>
  <c r="T329" l="1"/>
  <c r="S330"/>
  <c r="AB327"/>
  <c r="AA328"/>
  <c r="S331" l="1"/>
  <c r="T330"/>
  <c r="AB328"/>
  <c r="AA329"/>
  <c r="T331" l="1"/>
  <c r="S332"/>
  <c r="AB329"/>
  <c r="AA330"/>
  <c r="S333" l="1"/>
  <c r="T332"/>
  <c r="AB330"/>
  <c r="AA331"/>
  <c r="T333" l="1"/>
  <c r="S334"/>
  <c r="AB331"/>
  <c r="AA332"/>
  <c r="S335" l="1"/>
  <c r="T334"/>
  <c r="AB332"/>
  <c r="AA333"/>
  <c r="T335" l="1"/>
  <c r="S336"/>
  <c r="AB333"/>
  <c r="AA334"/>
  <c r="S337" l="1"/>
  <c r="T336"/>
  <c r="AB334"/>
  <c r="AA335"/>
  <c r="T337" l="1"/>
  <c r="S338"/>
  <c r="AB335"/>
  <c r="AA336"/>
  <c r="S339" l="1"/>
  <c r="T338"/>
  <c r="AB336"/>
  <c r="AA337"/>
  <c r="T339" l="1"/>
  <c r="S340"/>
  <c r="AB337"/>
  <c r="AA338"/>
  <c r="S341" l="1"/>
  <c r="T340"/>
  <c r="AB338"/>
  <c r="AA339"/>
  <c r="T341" l="1"/>
  <c r="S342"/>
  <c r="AB339"/>
  <c r="AA340"/>
  <c r="S343" l="1"/>
  <c r="T342"/>
  <c r="AB340"/>
  <c r="AA341"/>
  <c r="T343" l="1"/>
  <c r="S344"/>
  <c r="AB341"/>
  <c r="AA342"/>
  <c r="T344" l="1"/>
  <c r="S345"/>
  <c r="AB342"/>
  <c r="AA343"/>
  <c r="T345" l="1"/>
  <c r="S346"/>
  <c r="AB343"/>
  <c r="AA344"/>
  <c r="T346" l="1"/>
  <c r="S347"/>
  <c r="AB344"/>
  <c r="AA345"/>
  <c r="T347" l="1"/>
  <c r="S348"/>
  <c r="AB345"/>
  <c r="AA346"/>
  <c r="T348" l="1"/>
  <c r="S349"/>
  <c r="AB346"/>
  <c r="AA347"/>
  <c r="T349" l="1"/>
  <c r="S350"/>
  <c r="AB347"/>
  <c r="AA348"/>
  <c r="T350" l="1"/>
  <c r="S351"/>
  <c r="AB348"/>
  <c r="AA349"/>
  <c r="T351" l="1"/>
  <c r="S352"/>
  <c r="AB349"/>
  <c r="AA350"/>
  <c r="T352" l="1"/>
  <c r="S353"/>
  <c r="AB350"/>
  <c r="AA351"/>
  <c r="T353" l="1"/>
  <c r="S354"/>
  <c r="AB351"/>
  <c r="AA352"/>
  <c r="T354" l="1"/>
  <c r="S355"/>
  <c r="AB352"/>
  <c r="AA353"/>
  <c r="T355" l="1"/>
  <c r="S356"/>
  <c r="AB353"/>
  <c r="AA354"/>
  <c r="T356" l="1"/>
  <c r="S357"/>
  <c r="AB354"/>
  <c r="AA355"/>
  <c r="T357" l="1"/>
  <c r="S358"/>
  <c r="AB355"/>
  <c r="AA356"/>
  <c r="T358" l="1"/>
  <c r="S359"/>
  <c r="AB356"/>
  <c r="AA357"/>
  <c r="T359" l="1"/>
  <c r="S360"/>
  <c r="AB357"/>
  <c r="AA358"/>
  <c r="T360" l="1"/>
  <c r="S361"/>
  <c r="AB358"/>
  <c r="AA359"/>
  <c r="T361" l="1"/>
  <c r="S362"/>
  <c r="AB359"/>
  <c r="AA360"/>
  <c r="T362" l="1"/>
  <c r="S363"/>
  <c r="AB360"/>
  <c r="AA361"/>
  <c r="T363" l="1"/>
  <c r="S364"/>
  <c r="AB361"/>
  <c r="AA362"/>
  <c r="T364" l="1"/>
  <c r="S365"/>
  <c r="AB362"/>
  <c r="AA363"/>
  <c r="T365" l="1"/>
  <c r="S366"/>
  <c r="AB363"/>
  <c r="AA364"/>
  <c r="T366" l="1"/>
  <c r="S367"/>
  <c r="AB364"/>
  <c r="AA365"/>
  <c r="T367" l="1"/>
  <c r="S368"/>
  <c r="AB365"/>
  <c r="AA366"/>
  <c r="T368" l="1"/>
  <c r="S369"/>
  <c r="AB366"/>
  <c r="AA367"/>
  <c r="T369" l="1"/>
  <c r="S370"/>
  <c r="AB367"/>
  <c r="AA368"/>
  <c r="T370" l="1"/>
  <c r="S371"/>
  <c r="AB368"/>
  <c r="AA369"/>
  <c r="T371" l="1"/>
  <c r="S372"/>
  <c r="AB369"/>
  <c r="AA370"/>
  <c r="T372" l="1"/>
  <c r="S373"/>
  <c r="AB370"/>
  <c r="AA371"/>
  <c r="T373" l="1"/>
  <c r="S374"/>
  <c r="AB371"/>
  <c r="AA372"/>
  <c r="T374" l="1"/>
  <c r="S375"/>
  <c r="AB372"/>
  <c r="AA373"/>
  <c r="T375" l="1"/>
  <c r="S376"/>
  <c r="AB373"/>
  <c r="AA374"/>
  <c r="T376" l="1"/>
  <c r="S377"/>
  <c r="AB374"/>
  <c r="AA375"/>
  <c r="T377" l="1"/>
  <c r="S378"/>
  <c r="AB375"/>
  <c r="T378" l="1"/>
  <c r="S379"/>
  <c r="T379" l="1"/>
  <c r="S380"/>
  <c r="T380" l="1"/>
  <c r="S381"/>
  <c r="T381" l="1"/>
  <c r="S382"/>
  <c r="T382" l="1"/>
  <c r="S383"/>
  <c r="T383" l="1"/>
  <c r="S384"/>
  <c r="T384" l="1"/>
</calcChain>
</file>

<file path=xl/connections.xml><?xml version="1.0" encoding="utf-8"?>
<connections xmlns="http://schemas.openxmlformats.org/spreadsheetml/2006/main">
  <connection id="1" name="Подключение" type="4" refreshedVersion="0" background="1">
    <webPr sourceData="1" parsePre="1" consecutive="1" url="http://api.eve-central.com/api/quicklook?typeid=34"/>
  </connection>
  <connection id="2" name="Подключение1" type="4" refreshedVersion="0" background="1">
    <webPr sourceData="1" parsePre="1" consecutive="1" url="http://api.eve-central.com/api/quicklook?typeid=34"/>
  </connection>
  <connection id="3" name="Подключение2" type="4" refreshedVersion="0" background="1">
    <webPr sourceData="1" parsePre="1" consecutive="1" url="http://api.eve-central.com/api/quicklook?typeid=34"/>
  </connection>
  <connection id="4" name="Подключение3" type="4" refreshedVersion="0" background="1">
    <webPr sourceData="1" parsePre="1" consecutive="1" url="http://api.eve-central.com/api/quicklook?typeid=34"/>
  </connection>
  <connection id="5" name="Подключение4" type="4" refreshedVersion="0" background="1">
    <webPr sourceData="1" parsePre="1" consecutive="1" url="http://api.eve-central.com/api/quicklook?typeid=20353"/>
  </connection>
  <connection id="6" name="Подключение5" type="4" refreshedVersion="0" background="1">
    <webPr sourceData="1" parsePre="1" consecutive="1" url="http://api.eve-central.com/api/quicklook?typeid=34"/>
  </connection>
</connections>
</file>

<file path=xl/sharedStrings.xml><?xml version="1.0" encoding="utf-8"?>
<sst xmlns="http://schemas.openxmlformats.org/spreadsheetml/2006/main" count="2302" uniqueCount="467">
  <si>
    <t>id</t>
  </si>
  <si>
    <t>region</t>
  </si>
  <si>
    <t>station</t>
  </si>
  <si>
    <t>station_name</t>
  </si>
  <si>
    <t>security</t>
  </si>
  <si>
    <t>price</t>
  </si>
  <si>
    <t>vol_remain</t>
  </si>
  <si>
    <t>id2</t>
  </si>
  <si>
    <t>region3</t>
  </si>
  <si>
    <t>station4</t>
  </si>
  <si>
    <t>station_name5</t>
  </si>
  <si>
    <t>security6</t>
  </si>
  <si>
    <t>price8</t>
  </si>
  <si>
    <t>vol_remain9</t>
  </si>
  <si>
    <t>Algogille XIII - Federation Navy Testing Facilities</t>
  </si>
  <si>
    <t>Yona VIII - Moon 8 - Republic Security Services Assembly Plant</t>
  </si>
  <si>
    <t>Luminaire VII (Caldari Prime) - Moon 6 - Federation Navy Assembly Plant</t>
  </si>
  <si>
    <t>Arnon IX - Moon 3 - Sisters of EVE Bureau</t>
  </si>
  <si>
    <t>Couster II - Moon 1 - Federal Navy Academy</t>
  </si>
  <si>
    <t>Droselory VI - Moon 17 - CreoDron Warehouse</t>
  </si>
  <si>
    <t>Cat VI - Moon 7 - Federal Intelligence Office Logistic Support</t>
  </si>
  <si>
    <t>Hecarrin VI - Moon 3 - Federal Navy Academy</t>
  </si>
  <si>
    <t>Noghere VII - Moon 15 - CreoDron Warehouse</t>
  </si>
  <si>
    <t>Yona VI - Moon 18 - Core Complexion Inc. Factory</t>
  </si>
  <si>
    <t>Attyn V - Moon 13 - Poteque Pharmaceuticals Biotech Production</t>
  </si>
  <si>
    <t>Allamotte VI - Moon 2 - Quafe Company Warehouse</t>
  </si>
  <si>
    <t>Arant IV - Moon 1 - Federal Intelligence Office Assembly Plant</t>
  </si>
  <si>
    <t>Charmerout IX - Wiyrkomi Corporation Factory</t>
  </si>
  <si>
    <t>Mesybier VII - Combined Harvest Food Packaging</t>
  </si>
  <si>
    <t>Caslemon III - Federal Defense Union Logistic Support</t>
  </si>
  <si>
    <t>Algogille IX - Moon 3 - Bank of Luminaire Depository</t>
  </si>
  <si>
    <t>Duripant VII - Moon 6 - Federal Navy Academy</t>
  </si>
  <si>
    <t>Renyn IX - Moon 4 - Federal Intelligence Office Logistic Support</t>
  </si>
  <si>
    <t>Oursulaert III - Federation Navy Testing Facilities</t>
  </si>
  <si>
    <t>Mies VII - Moon 3 - Duvolle Laboratories Factory</t>
  </si>
  <si>
    <t>Gisleres IV - Moon 6 - Roden Shipyards Warehouse</t>
  </si>
  <si>
    <t>Clellinon VI - Moon 11 - Center for Advanced Studies School</t>
  </si>
  <si>
    <t>Stou VIII - Astral Mining Inc. Mining Outpost</t>
  </si>
  <si>
    <t>Stou I - Moon 1 - Astral Mining Inc. Mineral Reserve</t>
  </si>
  <si>
    <t>Osmomonne VI - Moon 6 - Combined Harvest Warehouse</t>
  </si>
  <si>
    <t>Arraron VII - Astral Mining Inc. Refinery</t>
  </si>
  <si>
    <t>Masalle VIII - Moon 1 - X-Sense Chemical Refinery</t>
  </si>
  <si>
    <t>Raneilles III - DED Assembly Plant</t>
  </si>
  <si>
    <t>Raneilles VI - Moon 1 - Garoun Investment Bank Depository</t>
  </si>
  <si>
    <t>Ekuenbiron VII - Moon 12 - Federation Customs Logistic Support</t>
  </si>
  <si>
    <t>Cistuvaert V - Moon 12 - Center for Advanced Studies School</t>
  </si>
  <si>
    <t>Alentene V - Moon 4 - Duvolle Laboratories Factory</t>
  </si>
  <si>
    <t>Alentene VI - Moon 16 - Poteque Pharmaceuticals Biotech Research Center</t>
  </si>
  <si>
    <t>Ichoriya V - Caldari Navy Logistic Support</t>
  </si>
  <si>
    <t>Onnamon I - State War Academy</t>
  </si>
  <si>
    <t>Shemah VI - Moon 16 - Carthum Conglomerate Factory</t>
  </si>
  <si>
    <t>Nidupad VIII - Moon 17 - The Scope Publisher</t>
  </si>
  <si>
    <t>Aband IV - Moon 12 - Ministry of War Archives</t>
  </si>
  <si>
    <t>Gelfiven IX - Moon 17 - Republic Fleet Assembly Plant</t>
  </si>
  <si>
    <t>Teonusude III - Moon 1 - Republic Fleet Assembly Plant</t>
  </si>
  <si>
    <t>Gulfonodi X - Moon 15 - Republic Fleet Testing Facilities</t>
  </si>
  <si>
    <t>Abhan VIII - Moon 1 - Quafe Company Warehouse</t>
  </si>
  <si>
    <t>Simela IV - Moon 7 - Sisters of EVE Academy</t>
  </si>
  <si>
    <t>Habu IV - Zoar and Sons Factory</t>
  </si>
  <si>
    <t>Tahli III - Moon 5 - Wiyrkomi Corporation Factory</t>
  </si>
  <si>
    <t>Gergish IX - Moon 10 - Wiyrkomi Corporation Factory</t>
  </si>
  <si>
    <t>Madomi V - Moon 6 - Ministry of War Information Center</t>
  </si>
  <si>
    <t>Apanake VIII - Moon 8 - Sisters of EVE Bureau</t>
  </si>
  <si>
    <t>Tarta IX - Moon 14 - DED Assembly Plant</t>
  </si>
  <si>
    <t>Tekaima I - Moon 1 - CONCORD Bureau</t>
  </si>
  <si>
    <t>Tar III - Secure Commerce Commission Depository</t>
  </si>
  <si>
    <t>Pakhshi IX - Moon 20 - CONCORD Bureau</t>
  </si>
  <si>
    <t>Safshela V - Moon 6 - Khanid Transport Storage</t>
  </si>
  <si>
    <t>Kahah I - Khanid Transport Storage</t>
  </si>
  <si>
    <t>Kihtaled VIII - Royal Khanid Navy Assembly Plant</t>
  </si>
  <si>
    <t>Stacmon V - Moon 9 - Federation Navy Assembly Plant</t>
  </si>
  <si>
    <t>Osmeden XII - Moon 1 - Federation Navy Assembly Plant</t>
  </si>
  <si>
    <t>Thiarer VII - Moon 4 - Ammatar Fleet Assembly Plant</t>
  </si>
  <si>
    <t>Zemalu IX - Moon 2 - Thukker Mix Factory</t>
  </si>
  <si>
    <t>Alkez VII - Moon 3 - Ammatar Fleet Testing Facilities</t>
  </si>
  <si>
    <t>Yuzier V - Moon 1 - Ammatar Fleet Assembly Plant</t>
  </si>
  <si>
    <t>Oichiya VI - Moon 1 - Caldari Constructions Production Plant</t>
  </si>
  <si>
    <t>Kusomonmon II - Moon 8 - Caldari Constructions Production Plant</t>
  </si>
  <si>
    <t>Haatomo VI - Moon 3 - Caldari Navy Assembly Plant</t>
  </si>
  <si>
    <t>Oisio III - Moon 1 - Hyasyoda Corporation Refinery</t>
  </si>
  <si>
    <t>Oshaima IV - State Protectorate Logistic Support</t>
  </si>
  <si>
    <t>Yria II - Moon 11 - Deep Core Mining Inc. Refinery</t>
  </si>
  <si>
    <t>Kamio VI - Moon 7 - Sukuuvestaa Corporation Production Plant</t>
  </si>
  <si>
    <t>Ono VII - Moon 10 - Spacelane Patrol Testing Facilities</t>
  </si>
  <si>
    <t>Kulelen V - Moon 8 - Zainou Biotech Production</t>
  </si>
  <si>
    <t>Iivinen VIII - Moon 13 - Sukuuvestaa Corporation Warehouse</t>
  </si>
  <si>
    <t>Isaziwa X - Moon 3 - Lai Dai Corporation Factory</t>
  </si>
  <si>
    <t>Antollare VI - Bank of Luminaire Depository</t>
  </si>
  <si>
    <t>Bille X - Moon 1 - University of Caille</t>
  </si>
  <si>
    <t>Lirsautton VII - Quafe Company Factory</t>
  </si>
  <si>
    <t>Marosier IV - Moon 2 - CreoDron Factory</t>
  </si>
  <si>
    <t>Dodixie IX - Moon 20 - Federation Navy Assembly Plant</t>
  </si>
  <si>
    <t>Bawilan V - Republic Security Services Assembly Plant</t>
  </si>
  <si>
    <t>Trossere VII - Moon 3 - University of Caille</t>
  </si>
  <si>
    <t>Fricoure VIII - Moon 3 - Duvolle Laboratories Factory</t>
  </si>
  <si>
    <t>Fricoure VIII - Moon 2 - Federation Navy Assembly Plant</t>
  </si>
  <si>
    <t>Vittenyn VI - Moon 13 - Federation Navy Assembly Plant</t>
  </si>
  <si>
    <t>Doussivitte VIII - Moon 20 - Chemal Tech Factory</t>
  </si>
  <si>
    <t>Sileperer IV - Moon 9 - Expert Distribution Warehouse</t>
  </si>
  <si>
    <t>Augnais VI - Moon 1 - Poteque Pharmaceuticals Biotech Production</t>
  </si>
  <si>
    <t>Nausschie IX - Kaalakiota Corporation Warehouse</t>
  </si>
  <si>
    <t>Trosquesere V - Moon 10 - Duvolle Laboratories Factory</t>
  </si>
  <si>
    <t>Chelien IV - Moon 20 - Federal Administration Information Center</t>
  </si>
  <si>
    <t>Pulin V - Moon 8 - Egonics Inc. Development Studio</t>
  </si>
  <si>
    <t>Dodixie IX - Moon 9 - Nugoeihuvi Corporation Development Studio</t>
  </si>
  <si>
    <t>Agrallarier VIII - Moon 3 - Astral Mining Inc. Refinery</t>
  </si>
  <si>
    <t>Ney IV - University of Caille</t>
  </si>
  <si>
    <t>Jita IV - Moon 4 - Caldari Navy Assembly Plant</t>
  </si>
  <si>
    <t>Outuni IX - Moon 3 - Imperial Armaments Factory</t>
  </si>
  <si>
    <t>Airaken V - Moon 1 - Sisters of EVE Academy</t>
  </si>
  <si>
    <t>Uitra VI - Moon 4 - State War Academy</t>
  </si>
  <si>
    <t>Hentogaira I - Moon 16 - Perkone Factory</t>
  </si>
  <si>
    <t>Osmon II - Moon 1 - Sisters of EVE Bureau</t>
  </si>
  <si>
    <t>Otitoh VII - Moon 3 - Chief Executive Panel Academy</t>
  </si>
  <si>
    <t>Sakkikainen VI - Moon 1 - Lai Dai Corporation Factory</t>
  </si>
  <si>
    <t>Saisio VII - Moon 1 - Peace and Order Unit Testing Facilities</t>
  </si>
  <si>
    <t>Urlen VI - Chief Executive Panel Bureau</t>
  </si>
  <si>
    <t>Tuuriainas II - Core Complexion Inc. Factory</t>
  </si>
  <si>
    <t>Mitsolen I - Moon 1 - Expert Housing Warehouse</t>
  </si>
  <si>
    <t>Itamo VI - Perkone Factory</t>
  </si>
  <si>
    <t>Pahineh V - Moon 1 - CONCORD Bureau</t>
  </si>
  <si>
    <t>Octanneve IV - Federation Customs Assembly Plant</t>
  </si>
  <si>
    <t>Boystin V - Moon 6 - Federal Intelligence Office Assembly Plant</t>
  </si>
  <si>
    <t>Abudban VIII - Moon 6 - Six Kin Development Production Plant</t>
  </si>
  <si>
    <t>Rens VI - Moon 8 - Brutor Tribe Treasury</t>
  </si>
  <si>
    <t>Hurjafren IX - Imperial Armaments Factory</t>
  </si>
  <si>
    <t>Malukker I - Republic University</t>
  </si>
  <si>
    <t>Hadaugago II - Moon 1 - Republic Military School</t>
  </si>
  <si>
    <t>Usteli V - Republic University</t>
  </si>
  <si>
    <t>Otraren IV - Moon 5 - Chemal Tech Warehouse</t>
  </si>
  <si>
    <t>Endrulf IV - Moon 1 - CreoDron Warehouse</t>
  </si>
  <si>
    <t>Frarn VI - Moon 18 - Brutor Tribe Bureau</t>
  </si>
  <si>
    <t>Edmalbrurdus I - Republic University</t>
  </si>
  <si>
    <t>Rens VII - Moon 19 - Sisters of EVE Bureau</t>
  </si>
  <si>
    <t>Hek VIII - Moon 12 - Boundless Creation Factory</t>
  </si>
  <si>
    <t>Leurtmar III - Thukker Mix Factory</t>
  </si>
  <si>
    <t>Elgoi VIII - Moon 19 - Thukker Mix Factory</t>
  </si>
  <si>
    <t>Erindur VII - Moon 2 - Sisters of EVE Academy</t>
  </si>
  <si>
    <t>Hakeri XI - Moon 5 - CreoDron Factory</t>
  </si>
  <si>
    <t>Osvestmunnur XI - Moon 4 - Chemal Tech Factory</t>
  </si>
  <si>
    <t>Nein VII - Moon 4 - Impro Factory</t>
  </si>
  <si>
    <t>Aldrat VII - Moon 7 - Minmatar Mining Corporation Mineral Reserve</t>
  </si>
  <si>
    <t>Arlek I - Moon 5 - Core Complexion Inc. Factory</t>
  </si>
  <si>
    <t>Vorsk IX - Moon 9 - Nurtura Plantation</t>
  </si>
  <si>
    <t>Anbald I - Pend Insurance Vault</t>
  </si>
  <si>
    <t>Nedegulf VIII - Moon 5 - Republic Parliament Academy</t>
  </si>
  <si>
    <t>Sharhelund VIII - Moon 5 - Sarum Family Assembly Plant</t>
  </si>
  <si>
    <t>Amarr VIII (Oris) - Emperor Family Academy</t>
  </si>
  <si>
    <t>Shabura VI - Moon 10 - Carthum Conglomerate Warehouse</t>
  </si>
  <si>
    <t>Deepari II - Imperial Academy</t>
  </si>
  <si>
    <t>Thebeka VI - Moon 20 - Imperial Chancellor Bureau Offices</t>
  </si>
  <si>
    <t>Bagodan VIII - Moon 6 - Sarum Family Logistic Support</t>
  </si>
  <si>
    <t>Sarum Prime III - Moon 2 - Imperial Academy</t>
  </si>
  <si>
    <t>Nakri V - Moon 5 - Sarum Family Assembly Plant</t>
  </si>
  <si>
    <t>Khopa VII - Moon 3 - Imperial Armaments Factory</t>
  </si>
  <si>
    <t>Penirgman IX - Moon 3 - Ministry of Internal Order Assembly Plant</t>
  </si>
  <si>
    <t>Fahruni XI - Imperial Academy</t>
  </si>
  <si>
    <t>Mamenkhanar IX - Moon 11 - DED Logistic Support</t>
  </si>
  <si>
    <t>Gaha IV - Moon 5 - Republic Security Services Assembly Plant</t>
  </si>
  <si>
    <t>Amarr VIII (Oris) - Moon 4 - Expert Distribution Retail Center</t>
  </si>
  <si>
    <t>Amarr VI (Zorast) - Moon 2 - Theology Council Tribunal</t>
  </si>
  <si>
    <t>Hitanishio VI - Moon 6 - School of Applied Knowledge</t>
  </si>
  <si>
    <t>Akiainavas III - School of Applied Knowledge</t>
  </si>
  <si>
    <t>Oimmo V - Moon 1 - Caldari Navy Assembly Plant</t>
  </si>
  <si>
    <t>Oipo IV - Corporate Police Force Assembly Plant</t>
  </si>
  <si>
    <t>Oipo II - Moon 19 - Ishukone Watch Logistic Support</t>
  </si>
  <si>
    <t>Haajinen XI - Lai Dai Corporation Factory</t>
  </si>
  <si>
    <t>Nani IV - Moon 2 - Aliastra Warehouse</t>
  </si>
  <si>
    <t>Nani I - Aliastra Warehouse</t>
  </si>
  <si>
    <t>Umokka X - Moon 4 - Caldari Navy Testing Facilities</t>
  </si>
  <si>
    <t>Umokka VII - Moon 5 - Caldari Navy Testing Facilities</t>
  </si>
  <si>
    <t>Todaki VI - Moon 1 - School of Applied Knowledge</t>
  </si>
  <si>
    <t>Nonni V - Lai Dai Corporation Factory</t>
  </si>
  <si>
    <t>Korama VI - Republic Security Services Assembly Plant</t>
  </si>
  <si>
    <t>Kino VII - Moon 7 - Home Guard Testing Facilities</t>
  </si>
  <si>
    <t>Funtanainen VIII - Caldari Navy Assembly Plant</t>
  </si>
  <si>
    <t>Sobaseki X - Moon 1 - Caldari Navy Assembly Plant</t>
  </si>
  <si>
    <t>Sobaseki VIII - Moon 1 - Home Guard Assembly Plant</t>
  </si>
  <si>
    <t>Ossa VII - Moon 7 - Propel Dynamics Factory</t>
  </si>
  <si>
    <t>Mili V - Moon 1 - TransStellar Shipping Storage</t>
  </si>
  <si>
    <t>Riavayed IX - Moon 2 - Emperor Family Bureau</t>
  </si>
  <si>
    <t>Gheth IX - Moon 2 - Imperial Shipment Storage</t>
  </si>
  <si>
    <t>Ohide VIII - Moon 6 - Kaalakiota Corporation Factory</t>
  </si>
  <si>
    <t>Dihra VIII - Moon 16 - Imperial Armaments Factory</t>
  </si>
  <si>
    <t>Thasinaz VII - Moon 12 - Imperial Armaments Warehouse</t>
  </si>
  <si>
    <t>Esescama VIII - Moon 3 - Imperial Armaments Warehouse</t>
  </si>
  <si>
    <t>Seil IV - Moon 9 - Caldari Business Tribunal Bureau Offices</t>
  </si>
  <si>
    <t>Esa VIII - Moon 2 - Viziam Warehouse</t>
  </si>
  <si>
    <t>Assiad III - Republic Security Services Assembly Plant</t>
  </si>
  <si>
    <t>Paye VII - Moon 4 - TransStellar Shipping Storage</t>
  </si>
  <si>
    <t>Moutid II - Moon 14 - Hedion University</t>
  </si>
  <si>
    <t>Lari VI - Moon 4 - Genolution Biohazard Containment Facility</t>
  </si>
  <si>
    <t>Yanuel XI - Moon 4 - Ministry of War Information Center</t>
  </si>
  <si>
    <t>Siyi VI - Tash-Murkon Family Academy</t>
  </si>
  <si>
    <t>Gaknem IV - Moon 5 - Ishukone Corporation Factory</t>
  </si>
  <si>
    <t>Ahkour IX - Moon 18 - Quafe Company Warehouse</t>
  </si>
  <si>
    <t>Hostni VII - Moon 8 - Tash-Murkon Family Bureau</t>
  </si>
  <si>
    <t>Hostni VII - Moon 18 - DED Assembly Plant</t>
  </si>
  <si>
    <t>Asesamy VI - Moon 13 - Tash-Murkon Family Academy</t>
  </si>
  <si>
    <t>Shesha II - Viziam Warehouse</t>
  </si>
  <si>
    <t>Tash-Murkon Prime II - Moon 1 - Kaalakiota Corporation Factory</t>
  </si>
  <si>
    <t>Pimebeka VII - Moon 16 - Carthum Conglomerate Factory</t>
  </si>
  <si>
    <t>Shousran VII - Imperial Shipment Storage</t>
  </si>
  <si>
    <t>Hibi V - Moon 10 - Viziam Factory</t>
  </si>
  <si>
    <t>Mani VII - Moon 10 - Amarr Navy Assembly Plant</t>
  </si>
  <si>
    <t>Matyas V - Moon 8 - Tash-Murkon Family Bureau</t>
  </si>
  <si>
    <t>Adahum IX - Moon 2 - Modern Finances Vault</t>
  </si>
  <si>
    <t>Imata VII - Wiyrkomi Corporation Warehouse</t>
  </si>
  <si>
    <t>Gammel III - 24th Imperial Crusade Logistic Support</t>
  </si>
  <si>
    <t>Jolevier VII - Moon 17 - TransStellar Shipping Storage</t>
  </si>
  <si>
    <t>Mies I - Astral Mining Inc. Mineral Reserve</t>
  </si>
  <si>
    <t>Synchelle I - Federal Navy Academy</t>
  </si>
  <si>
    <t>Noghere VIII - Moon 1 - Core Complexion Inc. Factory</t>
  </si>
  <si>
    <t>Attyn V - Moon 2 - CBD Corporation Storage</t>
  </si>
  <si>
    <t>Villore VII - Moon 8 - Quafe Company Factory</t>
  </si>
  <si>
    <t>Villore VIII - Moon 7 - Federal Intelligence Office Logistic Support</t>
  </si>
  <si>
    <t>Deninard VIII - Moon 1 - The Scope Development Studio</t>
  </si>
  <si>
    <t>Pemene VI - Moon 2 - Wiyrkomi Corporation Factory</t>
  </si>
  <si>
    <t>Charmerout I - X-Sense Chemical Refinery</t>
  </si>
  <si>
    <t>Algogille IX - Moon 3 - Federal Administration Information Center</t>
  </si>
  <si>
    <t>Renyn IX - Federation Customs Assembly Plant</t>
  </si>
  <si>
    <t>Arraron VII - Moon 12 - Combined Harvest Food Packaging</t>
  </si>
  <si>
    <t>Amygnon VIII - Moon 5 - X-Sense Reprocessing Facility</t>
  </si>
  <si>
    <t>Merolles IX - Moon 15 - Astral Mining Inc. Mineral Reserve</t>
  </si>
  <si>
    <t>Tourier I - Poteque Pharmaceuticals Biotech Production</t>
  </si>
  <si>
    <t>Uuhulanen VIII - Caldari Navy Logistic Support</t>
  </si>
  <si>
    <t>Asrios III - Kaalakiota Corporation Factory</t>
  </si>
  <si>
    <t>Hikansog VII - Imperial Academy</t>
  </si>
  <si>
    <t>Hilmar VII - Moon 17 - Theology Council Tribunal</t>
  </si>
  <si>
    <t>Koona IV - Amarr Certified News Development Studio</t>
  </si>
  <si>
    <t>Aphi VIII - Moon 5 - Amarr Certified News Development Studio</t>
  </si>
  <si>
    <t>Chanoun III - Amarr Constructions Warehouse</t>
  </si>
  <si>
    <t>Yarebap VI - Moon 5 - Amarr Navy Assembly Plant</t>
  </si>
  <si>
    <t>Dantan VI - Moon 3 - Kaalakiota Corporation Warehouse</t>
  </si>
  <si>
    <t>Kador Prime IX - Moon 2 - Kaalakiota Corporation Factory</t>
  </si>
  <si>
    <t>Gensela X - Emperor Family Bureau</t>
  </si>
  <si>
    <t>Romi VII - Moon 11 - Amarr Civil Service Bureau Offices</t>
  </si>
  <si>
    <t>Dresi I - Moon 18 - Emperor Family Bureau</t>
  </si>
  <si>
    <t>Horaka VII - Moon 1 - Expert Distribution Retail Center</t>
  </si>
  <si>
    <t>Gelfiven III - Moon 1 - Republic Fleet Assembly Plant</t>
  </si>
  <si>
    <t>Gulfonodi X - Moon 13 - Republic Fleet Logistic Support</t>
  </si>
  <si>
    <t>Simela III - Aliastra Warehouse</t>
  </si>
  <si>
    <t>Gergish X - Moon 3 - Royal Amarr Institute School</t>
  </si>
  <si>
    <t>Kemerk V - Moon 10 - CONCORD Bureau</t>
  </si>
  <si>
    <t>Yulai IX - CONCORD Bureau</t>
  </si>
  <si>
    <t>Kihtaled VIII - Moon 7 - Royal Khanid Navy Assembly Plant</t>
  </si>
  <si>
    <t>Danera III - Moon 3 - Khanid Transport Storage</t>
  </si>
  <si>
    <t>Danera IV - Moon 1 - Royal Khanid Navy Assembly Plant</t>
  </si>
  <si>
    <t>Badivefi VI - Moon 2 - Royal Khanid Navy Logistic Support</t>
  </si>
  <si>
    <t>Palas II - Royal Khanid Navy Assembly Plant</t>
  </si>
  <si>
    <t>Agil VI - Moon 2 - CONCORD Logistic Support</t>
  </si>
  <si>
    <t>Ipref II - Moon 1 - CONCORD Assembly Plant</t>
  </si>
  <si>
    <t>Neyi VII - Moon 7 - CONCORD Academy</t>
  </si>
  <si>
    <t>Slays VII - Moon 3 - Center for Advanced Studies School</t>
  </si>
  <si>
    <t>Osmeden VII - Moon 2 - X-Sense Chemical Refinery</t>
  </si>
  <si>
    <t>Osmeden VII - Moon 18 - Federation Navy Assembly Plant</t>
  </si>
  <si>
    <t>Orvolle I - Federation Navy Assembly Plant</t>
  </si>
  <si>
    <t>Sasta VI - Moon 3 - Ammatar Fleet Assembly Plant</t>
  </si>
  <si>
    <t>Khankenirdia V - Moon 17 - Ammatar Consulate Academy</t>
  </si>
  <si>
    <t>Maspah V - Moon 6 - DED Assembly Plant</t>
  </si>
  <si>
    <t>Kiereend VII - Moon 3 - DED Assembly Plant</t>
  </si>
  <si>
    <t>Chidah VII - Moon 10 - Ammatar Consulate Bureau</t>
  </si>
  <si>
    <t>Aikoro IV - Moon 1 - Caldari Steel Factory</t>
  </si>
  <si>
    <t>Motsu VII - Moon 6 - Caldari Navy Logistic Support</t>
  </si>
  <si>
    <t>Aramachi V - Moon 1 - Minedrill Mining Outpost</t>
  </si>
  <si>
    <t>Isenairos VI - Moon 13 - Rapid Assembly Warehouse</t>
  </si>
  <si>
    <t>Anttiri V - Moon 14 - Spacelane Patrol Assembly Plant</t>
  </si>
  <si>
    <t>Anttiri V - Moon 21 - Corporate Police Force Assembly Plant</t>
  </si>
  <si>
    <t>Kusomonmon VI - Moon 23 - Sukuuvestaa Corporation Foundry</t>
  </si>
  <si>
    <t>Venilen IX - Moon 7 - Caldari Navy Testing Facilities</t>
  </si>
  <si>
    <t>Kaunokka II - Moon 1 - Caldari Navy Testing Facilities</t>
  </si>
  <si>
    <t>Waskisen I - Moon 2 - Kaalakiota Corporation Factory</t>
  </si>
  <si>
    <t>Waira V - Moon 1 - Caldari Provisions Food Packaging</t>
  </si>
  <si>
    <t>Muvolailen IX - Moon 11 - Spacelane Patrol Assembly Plant</t>
  </si>
  <si>
    <t>Ono V - Moon 15 - Sukuuvestaa Corporation Production Plant</t>
  </si>
  <si>
    <t>Uedama III - Moon 1 - Caldari Steel Warehouse</t>
  </si>
  <si>
    <t>Iivinen VIII - Moon 10 - CONCORD Assembly Plant</t>
  </si>
  <si>
    <t>Sivala VIII - Sukuuvestaa Corporation Warehouse</t>
  </si>
  <si>
    <t>Hatakani VII - Moon 20 - Rapid Assembly Factory</t>
  </si>
  <si>
    <t>Tennen VIII - Moon 4 - CONCORD Assembly Plant</t>
  </si>
  <si>
    <t>Alikara VII - Moon 1 - Chief Executive Panel Bureau</t>
  </si>
  <si>
    <t>Oiniken III - Moon 1 - House of Records Information Center</t>
  </si>
  <si>
    <t>Isaziwa VII - Perkone Factory</t>
  </si>
  <si>
    <t>Nahol VII - Moon 6 - Amarr Constructions Production Plant</t>
  </si>
  <si>
    <t>Ordion VII - Moon 16 - Amarr Navy Testing Facilities</t>
  </si>
  <si>
    <t>Misha IV - Moon 3 - Amarr Navy Assembly Plant</t>
  </si>
  <si>
    <t>Kizama VI - Moon 4 - Republic Security Services Logistic Support</t>
  </si>
  <si>
    <t>Soumi VII - Caldari Business Tribunal Bureau Offices</t>
  </si>
  <si>
    <t>Sehmy VIII - Moon 2 - Hedion University</t>
  </si>
  <si>
    <t>Masanuh V - Moon 8 - Ishukone Corporation Factory</t>
  </si>
  <si>
    <t>Kor-Azor Prime V - Moon 2 - Amarr Civil Service Bureau Offices</t>
  </si>
  <si>
    <t>Mora VI - Moon 4 - Ishukone Corporation Factory</t>
  </si>
  <si>
    <t>Gicodel VII - Moon 14 - Sisters of EVE Bureau</t>
  </si>
  <si>
    <t>Ethernity V - Moon 1 - Astral Mining Inc. Mineral Reserve</t>
  </si>
  <si>
    <t>Athinard IV - Sisters of EVE Bureau</t>
  </si>
  <si>
    <t>Halle X - Moon 4 - X-Sense Chemical Refinery</t>
  </si>
  <si>
    <t>Halle VII - Moon 6 - Federal Intelligence Office Assembly Plant</t>
  </si>
  <si>
    <t>Halle VII - Moon 1 - Roden Shipyards Factory</t>
  </si>
  <si>
    <t>Brapelille IV - Moon 2 - Federal Administration Bureau Offices</t>
  </si>
  <si>
    <t>Jel VIII - Moon 20 - Federation Navy Assembly Plant</t>
  </si>
  <si>
    <t>Gallareue I - Federal Freight Storage</t>
  </si>
  <si>
    <t>Inghenges V - Moon 13 - Ishukone Corporation Factory</t>
  </si>
  <si>
    <t>Direrie V - Moon 19 - Federation Customs Logistic Support</t>
  </si>
  <si>
    <t>Faurent VII - Moon 4 - Roden Shipyards Factory</t>
  </si>
  <si>
    <t>Metserel V - Moon 8 - Astral Mining Inc. Mineral Reserve</t>
  </si>
  <si>
    <t>Josameto IV - Moon 1 - Nugoeihuvi Corporation Development Studio</t>
  </si>
  <si>
    <t>Gekutami VI - Moon 2 - Sukuuvestaa Corporation Foundry</t>
  </si>
  <si>
    <t>Osmon VI - Moon 6 - Lai Dai Corporation Factory</t>
  </si>
  <si>
    <t>Uchoshi XI - Moon 14 - School of Applied Knowledge</t>
  </si>
  <si>
    <t>Ishisomo IV - Nugoeihuvi Corporation Development Studio</t>
  </si>
  <si>
    <t>Ukkalen IX - Moon 16 - Sukuuvestaa Corporation Foundry</t>
  </si>
  <si>
    <t>Otitoh IV - Moon 1 - Lai Dai Corporation Factory</t>
  </si>
  <si>
    <t>Friggi VIII - Moon 22 - Lai Dai Corporation Factory</t>
  </si>
  <si>
    <t>Ikami VIII - Moon 12 - Peace and Order Unit Logistic Support</t>
  </si>
  <si>
    <t>Olo I - Moon 1 - Expert Housing Warehouse</t>
  </si>
  <si>
    <t>Ohmahailen V - Moon 7 - Corporate Police Force Assembly Plant</t>
  </si>
  <si>
    <t>Nomaa IV - Moon 2 - Spacelane Patrol Assembly Plant</t>
  </si>
  <si>
    <t>Nomaa I - Expert Housing Production Plant</t>
  </si>
  <si>
    <t>Octanneve I - Combined Harvest Food Packaging</t>
  </si>
  <si>
    <t>Octanneve III - Duvolle Laboratories Factory</t>
  </si>
  <si>
    <t>Pochelympe IX - Federation Navy Assembly Plant</t>
  </si>
  <si>
    <t>Yvaeroure XI - Moon 7 - Poteque Pharmaceuticals Biotech Production</t>
  </si>
  <si>
    <t>Gererique II - Moon 1 - Ducia Foundry Mining Outpost</t>
  </si>
  <si>
    <t>Niballe V - Moon 1 - Federation Navy Testing Facilities</t>
  </si>
  <si>
    <t>Vullat I - Six Kin Development Foundry</t>
  </si>
  <si>
    <t>Osaumuni VII - Moon 16 - CreoDron Factory</t>
  </si>
  <si>
    <t>Osaumuni VIII - Moon 22 - Republic Parliament Bureau</t>
  </si>
  <si>
    <t>Klir V - Moon 7 - Quafe Company Warehouse</t>
  </si>
  <si>
    <t>Javrendei VIII - Moon 13 - Republic Parliament Academy</t>
  </si>
  <si>
    <t>Emolgranlan VI - Republic Fleet Assembly Plant</t>
  </si>
  <si>
    <t>Emolgranlan V - Moon 12 - Republic Justice Department Tribunal</t>
  </si>
  <si>
    <t>Lustrevik VIII - Moon 7 - Six Kin Development Warehouse</t>
  </si>
  <si>
    <t>Eystur IV - Quafe Company Factory</t>
  </si>
  <si>
    <t>Eystur V - Pend Insurance Depository</t>
  </si>
  <si>
    <t>Illinfrik VIII - Moon 1 - Trust Partners Trading Post</t>
  </si>
  <si>
    <t>Kronsur III - Moon 1 - Republic Justice Department Tribunal</t>
  </si>
  <si>
    <t>Dammalin I - Quafe Company Factory</t>
  </si>
  <si>
    <t>Dammalin VI - CBD Corporation Storage</t>
  </si>
  <si>
    <t>Ameinaka IX - Moon 21 - Six Kin Development Warehouse</t>
  </si>
  <si>
    <t>Aldrat IX - Pator Tech School</t>
  </si>
  <si>
    <t>Hodrold VII - Moon 8 - Thukker Mix Factory</t>
  </si>
  <si>
    <t>Tollus X - Moon 4 - Republic Justice Department Tribunal</t>
  </si>
  <si>
    <t>Eram V - Moon 2 - Eifyr and Co. Biotech Production</t>
  </si>
  <si>
    <t>Freatlidur V - Moon 4 - Thukker Mix Factory</t>
  </si>
  <si>
    <t>Eygfe VII - Moon 19 - Minmatar Mining Corporation Refinery</t>
  </si>
  <si>
    <t>Reset V - Moon 14 - Poteque Pharmaceuticals Biotech Production</t>
  </si>
  <si>
    <t>Arlulf III - Moon 10 - CONCORD Bureau</t>
  </si>
  <si>
    <t>Hjoramold III - Joint Harvesting Plantation</t>
  </si>
  <si>
    <t>Bittanshal I - Moon 1 - Inherent Implants Biotech Production</t>
  </si>
  <si>
    <t>Chemilip IV - Moon 16 - Caldari Business Tribunal</t>
  </si>
  <si>
    <t>Gosalav VI - Moon 1 - Quafe Company Factory</t>
  </si>
  <si>
    <t>Gosalav IV - Moon 1 - Core Complexion Inc. Factory</t>
  </si>
  <si>
    <t>Madirmilire VII - Moon 3 - Carthum Conglomerate Warehouse</t>
  </si>
  <si>
    <t>Sharhelund VI - Moon 3 - Amarr Navy Assembly Plant</t>
  </si>
  <si>
    <t>Penirgman IX - Moon 2 - Quafe Company Factory</t>
  </si>
  <si>
    <t>Andabiar I - Ishukone Corporation Factory</t>
  </si>
  <si>
    <t>Jerma VII - Moon 4 - Ministry of Assessment Bureau Offices</t>
  </si>
  <si>
    <t>Arera VIII - Moon 16 - Core Complexion Inc. Factory</t>
  </si>
  <si>
    <t>Shuria X - Moon 16 - Ministry of Internal Order Assembly Plant</t>
  </si>
  <si>
    <t>Sukirah IX - Moon 7 - Kaalakiota Corporation Research Center</t>
  </si>
  <si>
    <t>Hageken V - Moon 2 - Caldari Navy Assembly Plant</t>
  </si>
  <si>
    <t>Airkio VII - Moon 3 - Lai Dai Corporation Factory</t>
  </si>
  <si>
    <t>Nonni I - Lai Dai Corporation Factory</t>
  </si>
  <si>
    <t>Vuorrassi V - Moon 13 - Ishukone Corporation Factory</t>
  </si>
  <si>
    <t>Endatoh VII - Moon 2 - Lai Dai Protection Service Assembly Plant</t>
  </si>
  <si>
    <t>Isinokka V - Moon 10 - Spacelane Patrol Testing Facilities</t>
  </si>
  <si>
    <t>Oipo III - Moon 8 - Spacelane Patrol Logistic Support</t>
  </si>
  <si>
    <t>Oipo II - Moon 21 - Lai Dai Corporation Factory</t>
  </si>
  <si>
    <t>Kakakela VI - Moon 5 - Lai Dai Corporation Factory</t>
  </si>
  <si>
    <t>Kakakela VI - Moon 18 - Caldari Navy Assembly Plant</t>
  </si>
  <si>
    <t>Kakakela VI - Moon 15 - Caldari Navy Assembly Plant</t>
  </si>
  <si>
    <t>Piak III - Moon 19 - Caldari Navy Assembly Plant</t>
  </si>
  <si>
    <t>Elonaya X - Moon 4 - Lai Dai Corporation Factory</t>
  </si>
  <si>
    <t>Ylandoki VI - Moon 15 - Mercantile Club Bureau</t>
  </si>
  <si>
    <t>Isanamo XIV - Moon 21 - Rapid Assembly Factory</t>
  </si>
  <si>
    <t>Saatuban I - X-Sense Chemical Refinery</t>
  </si>
  <si>
    <t>Vellaine VI - Moon 9 - Propel Dynamics Factory</t>
  </si>
  <si>
    <t>Tunttaras IX - Moon 11 - Ytiri Storage</t>
  </si>
  <si>
    <t>Sarekuwa III - Moon 6 - Caldari Steel Warehouse</t>
  </si>
  <si>
    <t>Tsuguwa VI - Caldari Navy Assembly Plant</t>
  </si>
  <si>
    <t>Erenta II - Moon 2 - Home Guard Assembly Plant</t>
  </si>
  <si>
    <t>Sobaseki VII - Caldari Navy Logistic Support</t>
  </si>
  <si>
    <t>Veisto V - Moon 4 - Propel Dynamics Factory</t>
  </si>
  <si>
    <t>Sasoutikh V - Moon 11 - Theology Council Accounting</t>
  </si>
  <si>
    <t>Hati V - Moon 1 - Ducia Foundry Mineral Reserve</t>
  </si>
  <si>
    <t>Riavayed X - Moon 1 - Caldari Business Tribunal Information Center</t>
  </si>
  <si>
    <t>Nakatre VIII - Moon 13 - Zoar and Sons Factory</t>
  </si>
  <si>
    <t>Lisudeh V - Moon 10 - Kaalakiota Corporation Factory</t>
  </si>
  <si>
    <t>Lisudeh VI - Moon 2 - Kaalakiota Corporation Factory</t>
  </si>
  <si>
    <t>Atoosh VII - Moon 2 - Zoar and Sons Factory</t>
  </si>
  <si>
    <t>Zehru IX - Moon 10 - Viziam Warehouse</t>
  </si>
  <si>
    <t>Rumida V - Moon 1 - Hedion University</t>
  </si>
  <si>
    <t>Taru IV - Moon 1 - Impetus Development Studio</t>
  </si>
  <si>
    <t>Hilaban II - Moon 9 - Amarr Constructions Production Plant</t>
  </si>
  <si>
    <t>Hilaban III - Moon 4 - Carthum Conglomerate Warehouse</t>
  </si>
  <si>
    <t>Hatori IX - Moon 8 - CBD Corporation Storage</t>
  </si>
  <si>
    <t>Myyhera VIII - Moon 12 - Chemal Tech Factory</t>
  </si>
  <si>
    <t>предложение</t>
  </si>
  <si>
    <t>цена</t>
  </si>
  <si>
    <t>объем</t>
  </si>
  <si>
    <t>спрос</t>
  </si>
  <si>
    <t>совокупное предложение</t>
  </si>
  <si>
    <t>совокупный спрос</t>
  </si>
  <si>
    <t>8.00</t>
  </si>
  <si>
    <t>медиана</t>
  </si>
  <si>
    <t>емкость</t>
  </si>
  <si>
    <t>перцентиль</t>
  </si>
  <si>
    <t>Sortet V - Moon 1 - Federation Navy Assembly Plant</t>
  </si>
  <si>
    <t>Airaken VIII - Expert Housing Production Plant</t>
  </si>
  <si>
    <t>Ikami X - CreoDron Factory</t>
  </si>
  <si>
    <t>Azerakish XII - Moon 3 - Imperial Shipment Storage</t>
  </si>
  <si>
    <t>Avada II - CBD Corporation Storage</t>
  </si>
  <si>
    <t>Kulu VIII - Moon 3 - Expert Distribution Warehouse</t>
  </si>
  <si>
    <t>Nahyeen VI - Ministry of Internal Order Assembly Plant</t>
  </si>
  <si>
    <t>Nahyeen IX - Moon 3 - Ministry of Internal Order Assembly Plant</t>
  </si>
  <si>
    <t>Tintoh VIII - Caldari Navy Testing Facilities</t>
  </si>
  <si>
    <t>Uedama VI - Moon 8 - Spacelane Patrol Logistic Support</t>
  </si>
  <si>
    <t>Iivinen VI - Moon 10 - Rapid Assembly Factory</t>
  </si>
  <si>
    <t>Azer VI - Moon 3 - Federation Customs Assembly Plant</t>
  </si>
  <si>
    <t>Gerek V - Moon 3 - Republic University</t>
  </si>
  <si>
    <t>Allebin VI - Federal Navy Academy</t>
  </si>
  <si>
    <t>Villore VII - Moon 6 - Senate Bureau</t>
  </si>
  <si>
    <t>Luminaire III (Astrin) - Moon 1 - Duvolle Laboratories Factory</t>
  </si>
  <si>
    <t>Arnola VII - Moon 1 - Trust Partners Trading Post</t>
  </si>
  <si>
    <t>Serad IV - Moon 12 - Ammatar Fleet Logistic Support</t>
  </si>
  <si>
    <t>Asghatil IX - Moon 3 - DED Assembly Plant</t>
  </si>
  <si>
    <t>Hasiari VIII - Moon 4 - Ammatar Consulate Bureau</t>
  </si>
  <si>
    <t>Kasrasi IX - Moon 7 - DED Assembly Plant</t>
  </si>
  <si>
    <t>Inghenges VI - Moon 4 - Impro Factory</t>
  </si>
  <si>
    <t>Tuomuta III - Ducia Foundry Mining Outpost</t>
  </si>
  <si>
    <t>Samanuni III - Wiyrkomi Corporation Factory</t>
  </si>
  <si>
    <t>Samanuni VIII - Caldari Constructions Logistic Support</t>
  </si>
  <si>
    <t>Parses VI - Moon 11 - Royal Khanid Navy Assembly Plant</t>
  </si>
  <si>
    <t>Badivefi VIII - Moon 10 - Royal Khanid Navy Logistic Support</t>
  </si>
  <si>
    <t>Khanid Prime V - Moon 1 - Khanid Innovation Factory</t>
  </si>
  <si>
    <t>Torrinos V - Moon 5 - Lai Dai Corporation Factory</t>
  </si>
  <si>
    <t>Isinokka V - Moon 2 - Spacelane Patrol Logistic Support</t>
  </si>
  <si>
    <t>Kakakela VII - Moon 16 - Caldari Navy Assembly Plant</t>
  </si>
  <si>
    <t>Alentene VI - Moon 6 - Roden Shipyards Warehouse</t>
  </si>
  <si>
    <t>Abaim VIII - Moon 4 - Core Complexion Inc. Factory</t>
  </si>
  <si>
    <t>Mabnen V - Moon 5 - Expert Distribution Warehouse</t>
  </si>
  <si>
    <t>Niyabainen IX - Moon 19 - Caldari Navy Logistic Support</t>
  </si>
  <si>
    <t>Keba IX - Moon 3 - Zoar and Sons Factory</t>
  </si>
  <si>
    <t>Halaima VIII - Moon 17 - Mercantile Club Bureau</t>
  </si>
  <si>
    <t>Muvolailen XI - Moon 3 - Caldari Steel Factory</t>
  </si>
  <si>
    <t>Yuzier III - Nefantar Miner Association Mining Outpost</t>
  </si>
  <si>
    <t>Teonusude III - Moon 8 - Imperial Armaments Factory</t>
  </si>
  <si>
    <t>Adrallezoen II - Moon 1 - Freedom Extension Storage</t>
  </si>
  <si>
    <t>Jel V - Duvolle Laboratories Factory</t>
  </si>
  <si>
    <t>Tanoo IV - Trust Partners Trading Post</t>
  </si>
  <si>
    <t>Octanneve III - Federation Customs Assembly Plant</t>
  </si>
  <si>
    <t>Jotenen II - Ishukone Watch Testing Facilities</t>
  </si>
  <si>
    <t>Nausschie VI - Kaalakiota Corporation Factory</t>
  </si>
  <si>
    <t>Inghenges IV - Moon 5 - Kaalakiota Corporation Factory</t>
  </si>
  <si>
    <t>Adrel IV - Moon 9 - Republic Security Services Logistic Support</t>
  </si>
  <si>
    <t>Jita IV - Moon 6 - Hyasyoda Corporation Refinery</t>
  </si>
  <si>
    <t>Anbald X - Moon 8 - Republic Justice Department Law School</t>
  </si>
  <si>
    <t>Marthia I - Royal Amarr Institute School</t>
  </si>
  <si>
    <t>Tekaima V - Moon 9 - CONCORD Assembly Plant</t>
  </si>
  <si>
    <t>Kausaaja IX - Moon 9 - Caldari Steel Factory</t>
  </si>
  <si>
    <t>Isikesu IV - Moon 5 - Caldari Constructions Production Plant</t>
  </si>
  <si>
    <t>Gosalav VII - Moon 1 - Quafe Company Factory</t>
  </si>
  <si>
    <t>Zhilshinou IX - Imperial Armaments Factory</t>
  </si>
  <si>
    <t>Youl VII - Moon 10 - Amarr Navy Logistic Support</t>
  </si>
  <si>
    <t>Mista V - Moon 4 - Ishukone Corporation Factory</t>
  </si>
  <si>
    <t>Piekura VIII - Moon 11 - State War Academy</t>
  </si>
  <si>
    <t>Jakanerva II - Moon 4 - Caldari Steel Factory</t>
  </si>
</sst>
</file>

<file path=xl/styles.xml><?xml version="1.0" encoding="utf-8"?>
<styleSheet xmlns="http://schemas.openxmlformats.org/spreadsheetml/2006/main">
  <numFmts count="3">
    <numFmt numFmtId="43" formatCode="_-* #,##0.00_р_._-;\-* #,##0.00_р_._-;_-* &quot;-&quot;??_р_._-;_-@_-"/>
    <numFmt numFmtId="164" formatCode="_-* #,##0_р_._-;\-* #,##0_р_._-;_-* &quot;-&quot;??_р_._-;_-@_-"/>
    <numFmt numFmtId="165" formatCode="_-* #,##0.0_р_._-;\-* #,##0.0_р_._-;_-* &quot;-&quot;??_р_._-;_-@_-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43" fontId="0" fillId="2" borderId="1" xfId="1" applyFont="1" applyFill="1" applyBorder="1"/>
    <xf numFmtId="43" fontId="0" fillId="3" borderId="2" xfId="1" applyFont="1" applyFill="1" applyBorder="1"/>
    <xf numFmtId="43" fontId="0" fillId="2" borderId="2" xfId="1" applyFont="1" applyFill="1" applyBorder="1"/>
    <xf numFmtId="164" fontId="0" fillId="2" borderId="3" xfId="1" applyNumberFormat="1" applyFont="1" applyFill="1" applyBorder="1"/>
    <xf numFmtId="164" fontId="0" fillId="3" borderId="4" xfId="1" applyNumberFormat="1" applyFont="1" applyFill="1" applyBorder="1"/>
    <xf numFmtId="164" fontId="0" fillId="2" borderId="4" xfId="1" applyNumberFormat="1" applyFont="1" applyFill="1" applyBorder="1"/>
    <xf numFmtId="43" fontId="0" fillId="0" borderId="0" xfId="0" applyNumberFormat="1"/>
    <xf numFmtId="165" fontId="0" fillId="0" borderId="0" xfId="1" applyNumberFormat="1" applyFont="1"/>
    <xf numFmtId="43" fontId="0" fillId="0" borderId="0" xfId="1" applyFont="1" applyAlignment="1">
      <alignment horizontal="center"/>
    </xf>
    <xf numFmtId="43" fontId="0" fillId="0" borderId="0" xfId="1" applyFont="1" applyAlignment="1">
      <alignment wrapText="1"/>
    </xf>
    <xf numFmtId="0" fontId="0" fillId="0" borderId="0" xfId="0" applyAlignment="1">
      <alignment horizontal="center"/>
    </xf>
  </cellXfs>
  <cellStyles count="2">
    <cellStyle name="Обычный" xfId="0" builtinId="0"/>
    <cellStyle name="Финансовый" xfId="1" builtinId="3"/>
  </cellStyles>
  <dxfs count="4">
    <dxf>
      <numFmt numFmtId="164" formatCode="_-* #,##0_р_._-;\-* #,##0_р_._-;_-* &quot;-&quot;??_р_._-;_-@_-"/>
    </dxf>
    <dxf>
      <numFmt numFmtId="164" formatCode="_-* #,##0_р_._-;\-* #,##0_р_._-;_-* &quot;-&quot;??_р_._-;_-@_-"/>
    </dxf>
    <dxf>
      <numFmt numFmtId="164" formatCode="_-* #,##0_р_._-;\-* #,##0_р_._-;_-* &quot;-&quot;??_р_._-;_-@_-"/>
    </dxf>
    <dxf>
      <numFmt numFmtId="164" formatCode="_-* #,##0_р_._-;\-* #,##0_р_._-;_-* &quot;-&quot;??_р_._-;_-@_-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vec_api">
        <xsd:complexType>
          <xsd:sequence minOccurs="0">
            <xsd:element minOccurs="0" nillable="true" name="quicklook" form="unqualified">
              <xsd:complexType>
                <xsd:sequence minOccurs="0">
                  <xsd:element minOccurs="0" nillable="true" type="xsd:integer" name="item" form="unqualified"/>
                  <xsd:element minOccurs="0" nillable="true" type="xsd:string" name="itemname" form="unqualified"/>
                  <xsd:element minOccurs="0" nillable="true" type="xsd:string" name="regions" form="unqualified"/>
                  <xsd:element minOccurs="0" nillable="true" type="xsd:integer" name="hours" form="unqualified"/>
                  <xsd:element minOccurs="0" nillable="true" type="xsd:integer" name="minqty" form="unqualified"/>
                  <xsd:element minOccurs="0" nillable="true" name="sell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buy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2">
    <xsd:schema xmlns:xsd="http://www.w3.org/2001/XMLSchema" xmlns="">
      <xsd:element nillable="true" name="evec_api">
        <xsd:complexType>
          <xsd:sequence minOccurs="0">
            <xsd:element minOccurs="0" nillable="true" name="quicklook" form="unqualified">
              <xsd:complexType>
                <xsd:sequence minOccurs="0">
                  <xsd:element minOccurs="0" nillable="true" type="xsd:integer" name="item" form="unqualified"/>
                  <xsd:element minOccurs="0" nillable="true" type="xsd:string" name="itemname" form="unqualified"/>
                  <xsd:element minOccurs="0" nillable="true" type="xsd:string" name="regions" form="unqualified"/>
                  <xsd:element minOccurs="0" nillable="true" type="xsd:integer" name="hours" form="unqualified"/>
                  <xsd:element minOccurs="0" nillable="true" type="xsd:integer" name="minqty" form="unqualified"/>
                  <xsd:element minOccurs="0" nillable="true" name="sell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buy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3">
    <xsd:schema xmlns:xsd="http://www.w3.org/2001/XMLSchema" xmlns="">
      <xsd:element nillable="true" name="evec_api">
        <xsd:complexType>
          <xsd:sequence minOccurs="0">
            <xsd:element minOccurs="0" nillable="true" name="quicklook" form="unqualified">
              <xsd:complexType>
                <xsd:sequence minOccurs="0">
                  <xsd:element minOccurs="0" nillable="true" type="xsd:integer" name="item" form="unqualified"/>
                  <xsd:element minOccurs="0" nillable="true" type="xsd:string" name="itemname" form="unqualified"/>
                  <xsd:element minOccurs="0" nillable="true" type="xsd:string" name="regions" form="unqualified"/>
                  <xsd:element minOccurs="0" nillable="true" type="xsd:integer" name="hours" form="unqualified"/>
                  <xsd:element minOccurs="0" nillable="true" type="xsd:integer" name="minqty" form="unqualified"/>
                  <xsd:element minOccurs="0" nillable="true" name="sell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buy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4">
    <xsd:schema xmlns:xsd="http://www.w3.org/2001/XMLSchema" xmlns="">
      <xsd:element nillable="true" name="evec_api">
        <xsd:complexType>
          <xsd:sequence minOccurs="0">
            <xsd:element minOccurs="0" nillable="true" name="quicklook" form="unqualified">
              <xsd:complexType>
                <xsd:sequence minOccurs="0">
                  <xsd:element minOccurs="0" nillable="true" type="xsd:integer" name="item" form="unqualified"/>
                  <xsd:element minOccurs="0" nillable="true" type="xsd:string" name="itemname" form="unqualified"/>
                  <xsd:element minOccurs="0" nillable="true" type="xsd:string" name="regions" form="unqualified"/>
                  <xsd:element minOccurs="0" nillable="true" type="xsd:integer" name="hours" form="unqualified"/>
                  <xsd:element minOccurs="0" nillable="true" type="xsd:integer" name="minqty" form="unqualified"/>
                  <xsd:element minOccurs="0" nillable="true" name="sell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buy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5">
    <xsd:schema xmlns:xsd="http://www.w3.org/2001/XMLSchema" xmlns="">
      <xsd:element nillable="true" name="evec_api">
        <xsd:complexType>
          <xsd:sequence minOccurs="0">
            <xsd:element minOccurs="0" nillable="true" name="quicklook" form="unqualified">
              <xsd:complexType>
                <xsd:sequence minOccurs="0">
                  <xsd:element minOccurs="0" nillable="true" type="xsd:integer" name="item" form="unqualified"/>
                  <xsd:element minOccurs="0" nillable="true" type="xsd:string" name="itemname" form="unqualified"/>
                  <xsd:element minOccurs="0" nillable="true" type="xsd:string" name="regions" form="unqualified"/>
                  <xsd:element minOccurs="0" nillable="true" type="xsd:integer" name="hours" form="unqualified"/>
                  <xsd:element minOccurs="0" nillable="true" type="xsd:integer" name="minqty" form="unqualified"/>
                  <xsd:element minOccurs="0" nillable="true" name="sell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buy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Schema ID="Schema6">
    <xsd:schema xmlns:xsd="http://www.w3.org/2001/XMLSchema" xmlns="">
      <xsd:element nillable="true" name="evec_api">
        <xsd:complexType>
          <xsd:sequence minOccurs="0">
            <xsd:element minOccurs="0" nillable="true" name="quicklook" form="unqualified">
              <xsd:complexType>
                <xsd:sequence minOccurs="0">
                  <xsd:element minOccurs="0" nillable="true" type="xsd:integer" name="item" form="unqualified"/>
                  <xsd:element minOccurs="0" nillable="true" type="xsd:string" name="itemname" form="unqualified"/>
                  <xsd:element minOccurs="0" nillable="true" type="xsd:string" name="regions" form="unqualified"/>
                  <xsd:element minOccurs="0" nillable="true" type="xsd:integer" name="hours" form="unqualified"/>
                  <xsd:element minOccurs="0" nillable="true" type="xsd:integer" name="minqty" form="unqualified"/>
                  <xsd:element minOccurs="0" nillable="true" name="sell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buy_orders" form="unqualified">
                    <xsd:complexType>
                      <xsd:sequence minOccurs="0">
                        <xsd:element minOccurs="0" maxOccurs="unbounded" nillable="true" name="order" form="unqualified">
                          <xsd:complexType>
                            <xsd:sequence minOccurs="0">
                              <xsd:element minOccurs="0" nillable="true" type="xsd:integer" name="region" form="unqualified"/>
                              <xsd:element minOccurs="0" nillable="true" type="xsd:integer" name="station" form="unqualified"/>
                              <xsd:element minOccurs="0" nillable="true" type="xsd:string" name="station_name" form="unqualified"/>
                              <xsd:element minOccurs="0" nillable="true" type="xsd:double" name="security" form="unqualified"/>
                              <xsd:element minOccurs="0" nillable="true" type="xsd:integer" name="range" form="unqualified"/>
                              <xsd:element minOccurs="0" nillable="true" type="xsd:double" name="price" form="unqualified"/>
                              <xsd:element minOccurs="0" nillable="true" type="xsd:integer" name="vol_remain" form="unqualified"/>
                              <xsd:element minOccurs="0" nillable="true" type="xsd:integer" name="min_volume" form="unqualified"/>
                              <xsd:element minOccurs="0" nillable="true" type="xsd:date" name="expires" form="unqualified"/>
                              <xsd:element minOccurs="0" nillable="true" type="xsd:string" name="reported_time" form="unqualified"/>
                            </xsd:sequence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version" form="unqualified" type="xsd:double"/>
          <xsd:attribute name="method" form="unqualified" type="xsd:string"/>
        </xsd:complexType>
      </xsd:element>
    </xsd:schema>
  </Schema>
  <Map ID="1" Name="evec_api_карта" RootElement="evec_api" SchemaID="Schema1" ShowImportExportValidationErrors="false" AutoFit="true" Append="false" PreserveSortAFLayout="true" PreserveFormat="true">
    <DataBinding FileBinding="true" ConnectionID="1" DataBindingLoadMode="1"/>
  </Map>
  <Map ID="2" Name="evec_api_карта1" RootElement="evec_api" SchemaID="Schema2" ShowImportExportValidationErrors="false" AutoFit="true" Append="false" PreserveSortAFLayout="true" PreserveFormat="true">
    <DataBinding FileBinding="true" ConnectionID="2" DataBindingLoadMode="1"/>
  </Map>
  <Map ID="3" Name="evec_api_карта2" RootElement="evec_api" SchemaID="Schema3" ShowImportExportValidationErrors="false" AutoFit="true" Append="false" PreserveSortAFLayout="true" PreserveFormat="true">
    <DataBinding FileBinding="true" ConnectionID="3" DataBindingLoadMode="1"/>
  </Map>
  <Map ID="4" Name="evec_api_карта3" RootElement="evec_api" SchemaID="Schema4" ShowImportExportValidationErrors="false" AutoFit="true" Append="false" PreserveSortAFLayout="true" PreserveFormat="true">
    <DataBinding FileBinding="true" ConnectionID="4" DataBindingLoadMode="1"/>
  </Map>
  <Map ID="5" Name="evec_api_карта4" RootElement="evec_api" SchemaID="Schema5" ShowImportExportValidationErrors="false" AutoFit="true" Append="false" PreserveSortAFLayout="true" PreserveFormat="true">
    <DataBinding FileBinding="true" ConnectionID="5" DataBindingLoadMode="1"/>
  </Map>
  <Map ID="6" Name="evec_api_карта5" RootElement="evec_api" SchemaID="Schema6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предложение</c:v>
          </c:tx>
          <c:marker>
            <c:symbol val="none"/>
          </c:marker>
          <c:xVal>
            <c:numRef>
              <c:f>Сводка!$A$6:$A$295</c:f>
              <c:numCache>
                <c:formatCode>General</c:formatCode>
                <c:ptCount val="290"/>
                <c:pt idx="0">
                  <c:v>4</c:v>
                </c:pt>
                <c:pt idx="1">
                  <c:v>5.15</c:v>
                </c:pt>
                <c:pt idx="2">
                  <c:v>5.15</c:v>
                </c:pt>
                <c:pt idx="3">
                  <c:v>5.2</c:v>
                </c:pt>
                <c:pt idx="4">
                  <c:v>5.24</c:v>
                </c:pt>
                <c:pt idx="5">
                  <c:v>5.24</c:v>
                </c:pt>
                <c:pt idx="6">
                  <c:v>5.3</c:v>
                </c:pt>
                <c:pt idx="7">
                  <c:v>5.35</c:v>
                </c:pt>
                <c:pt idx="8">
                  <c:v>5.37</c:v>
                </c:pt>
                <c:pt idx="9">
                  <c:v>5.38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5.41</c:v>
                </c:pt>
                <c:pt idx="14">
                  <c:v>5.43</c:v>
                </c:pt>
                <c:pt idx="15">
                  <c:v>5.45</c:v>
                </c:pt>
                <c:pt idx="16">
                  <c:v>5.45</c:v>
                </c:pt>
                <c:pt idx="17">
                  <c:v>5.49</c:v>
                </c:pt>
                <c:pt idx="18">
                  <c:v>5.49</c:v>
                </c:pt>
                <c:pt idx="19">
                  <c:v>5.49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5.51</c:v>
                </c:pt>
                <c:pt idx="30">
                  <c:v>5.54</c:v>
                </c:pt>
                <c:pt idx="31">
                  <c:v>5.55</c:v>
                </c:pt>
                <c:pt idx="32">
                  <c:v>5.56</c:v>
                </c:pt>
                <c:pt idx="33">
                  <c:v>5.57</c:v>
                </c:pt>
                <c:pt idx="34">
                  <c:v>5.57</c:v>
                </c:pt>
                <c:pt idx="35">
                  <c:v>5.58</c:v>
                </c:pt>
                <c:pt idx="36">
                  <c:v>5.59</c:v>
                </c:pt>
                <c:pt idx="37">
                  <c:v>5.6</c:v>
                </c:pt>
                <c:pt idx="38">
                  <c:v>5.6</c:v>
                </c:pt>
                <c:pt idx="39">
                  <c:v>5.64</c:v>
                </c:pt>
                <c:pt idx="40">
                  <c:v>5.64</c:v>
                </c:pt>
                <c:pt idx="41">
                  <c:v>5.64</c:v>
                </c:pt>
                <c:pt idx="42">
                  <c:v>5.65</c:v>
                </c:pt>
                <c:pt idx="43">
                  <c:v>5.65</c:v>
                </c:pt>
                <c:pt idx="44">
                  <c:v>5.68</c:v>
                </c:pt>
                <c:pt idx="45">
                  <c:v>5.69</c:v>
                </c:pt>
                <c:pt idx="46">
                  <c:v>5.69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5.7</c:v>
                </c:pt>
                <c:pt idx="52">
                  <c:v>5.72</c:v>
                </c:pt>
                <c:pt idx="53">
                  <c:v>5.73</c:v>
                </c:pt>
                <c:pt idx="54">
                  <c:v>5.75</c:v>
                </c:pt>
                <c:pt idx="55">
                  <c:v>5.75</c:v>
                </c:pt>
                <c:pt idx="56">
                  <c:v>5.75</c:v>
                </c:pt>
                <c:pt idx="57">
                  <c:v>5.75</c:v>
                </c:pt>
                <c:pt idx="58">
                  <c:v>5.76</c:v>
                </c:pt>
                <c:pt idx="59">
                  <c:v>5.77</c:v>
                </c:pt>
                <c:pt idx="60">
                  <c:v>5.77</c:v>
                </c:pt>
                <c:pt idx="61">
                  <c:v>5.77</c:v>
                </c:pt>
                <c:pt idx="62">
                  <c:v>5.78</c:v>
                </c:pt>
                <c:pt idx="63">
                  <c:v>5.79</c:v>
                </c:pt>
                <c:pt idx="64">
                  <c:v>5.8</c:v>
                </c:pt>
                <c:pt idx="65">
                  <c:v>5.8</c:v>
                </c:pt>
                <c:pt idx="66">
                  <c:v>5.8</c:v>
                </c:pt>
                <c:pt idx="67">
                  <c:v>5.8</c:v>
                </c:pt>
                <c:pt idx="68">
                  <c:v>5.8</c:v>
                </c:pt>
                <c:pt idx="69">
                  <c:v>5.8</c:v>
                </c:pt>
                <c:pt idx="70">
                  <c:v>5.81</c:v>
                </c:pt>
                <c:pt idx="71">
                  <c:v>5.82</c:v>
                </c:pt>
                <c:pt idx="72">
                  <c:v>5.83</c:v>
                </c:pt>
                <c:pt idx="73">
                  <c:v>5.84</c:v>
                </c:pt>
                <c:pt idx="74">
                  <c:v>5.84</c:v>
                </c:pt>
                <c:pt idx="75">
                  <c:v>5.84</c:v>
                </c:pt>
                <c:pt idx="76">
                  <c:v>5.85</c:v>
                </c:pt>
                <c:pt idx="77">
                  <c:v>5.85</c:v>
                </c:pt>
                <c:pt idx="78">
                  <c:v>5.86</c:v>
                </c:pt>
                <c:pt idx="79">
                  <c:v>5.86</c:v>
                </c:pt>
                <c:pt idx="80">
                  <c:v>5.87</c:v>
                </c:pt>
                <c:pt idx="81">
                  <c:v>5.87</c:v>
                </c:pt>
                <c:pt idx="82">
                  <c:v>5.87</c:v>
                </c:pt>
                <c:pt idx="83">
                  <c:v>5.88</c:v>
                </c:pt>
                <c:pt idx="84">
                  <c:v>5.89</c:v>
                </c:pt>
                <c:pt idx="85">
                  <c:v>5.89</c:v>
                </c:pt>
                <c:pt idx="86">
                  <c:v>5.89</c:v>
                </c:pt>
                <c:pt idx="87">
                  <c:v>5.9</c:v>
                </c:pt>
                <c:pt idx="88">
                  <c:v>5.9</c:v>
                </c:pt>
                <c:pt idx="89">
                  <c:v>5.9</c:v>
                </c:pt>
                <c:pt idx="90">
                  <c:v>5.9</c:v>
                </c:pt>
                <c:pt idx="91">
                  <c:v>5.9</c:v>
                </c:pt>
                <c:pt idx="92">
                  <c:v>5.9</c:v>
                </c:pt>
                <c:pt idx="93">
                  <c:v>5.9</c:v>
                </c:pt>
                <c:pt idx="94">
                  <c:v>5.9</c:v>
                </c:pt>
                <c:pt idx="95">
                  <c:v>5.92</c:v>
                </c:pt>
                <c:pt idx="96">
                  <c:v>5.92</c:v>
                </c:pt>
                <c:pt idx="97">
                  <c:v>5.93</c:v>
                </c:pt>
                <c:pt idx="98">
                  <c:v>5.93</c:v>
                </c:pt>
                <c:pt idx="99">
                  <c:v>5.94</c:v>
                </c:pt>
                <c:pt idx="100">
                  <c:v>5.94</c:v>
                </c:pt>
                <c:pt idx="101">
                  <c:v>5.94</c:v>
                </c:pt>
                <c:pt idx="102">
                  <c:v>5.95</c:v>
                </c:pt>
                <c:pt idx="103">
                  <c:v>5.95</c:v>
                </c:pt>
                <c:pt idx="104">
                  <c:v>5.95</c:v>
                </c:pt>
                <c:pt idx="105">
                  <c:v>5.95</c:v>
                </c:pt>
                <c:pt idx="106">
                  <c:v>5.96</c:v>
                </c:pt>
                <c:pt idx="107">
                  <c:v>5.96</c:v>
                </c:pt>
                <c:pt idx="108">
                  <c:v>5.96</c:v>
                </c:pt>
                <c:pt idx="109">
                  <c:v>5.97</c:v>
                </c:pt>
                <c:pt idx="110">
                  <c:v>5.97</c:v>
                </c:pt>
                <c:pt idx="111">
                  <c:v>5.97</c:v>
                </c:pt>
                <c:pt idx="112">
                  <c:v>5.97</c:v>
                </c:pt>
                <c:pt idx="113">
                  <c:v>5.97</c:v>
                </c:pt>
                <c:pt idx="114">
                  <c:v>5.97</c:v>
                </c:pt>
                <c:pt idx="115">
                  <c:v>5.97</c:v>
                </c:pt>
                <c:pt idx="116">
                  <c:v>5.97</c:v>
                </c:pt>
                <c:pt idx="117">
                  <c:v>5.97</c:v>
                </c:pt>
                <c:pt idx="118">
                  <c:v>5.99</c:v>
                </c:pt>
                <c:pt idx="119">
                  <c:v>5.99</c:v>
                </c:pt>
                <c:pt idx="120">
                  <c:v>5.99</c:v>
                </c:pt>
                <c:pt idx="121">
                  <c:v>5.99</c:v>
                </c:pt>
                <c:pt idx="122">
                  <c:v>5.99</c:v>
                </c:pt>
                <c:pt idx="123">
                  <c:v>5.99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6.02</c:v>
                </c:pt>
                <c:pt idx="151">
                  <c:v>6.03</c:v>
                </c:pt>
                <c:pt idx="152">
                  <c:v>6.04</c:v>
                </c:pt>
                <c:pt idx="153">
                  <c:v>6.05</c:v>
                </c:pt>
                <c:pt idx="154">
                  <c:v>6.06</c:v>
                </c:pt>
                <c:pt idx="155">
                  <c:v>6.07</c:v>
                </c:pt>
                <c:pt idx="156">
                  <c:v>6.07</c:v>
                </c:pt>
                <c:pt idx="157">
                  <c:v>6.07</c:v>
                </c:pt>
                <c:pt idx="158">
                  <c:v>6.08</c:v>
                </c:pt>
                <c:pt idx="159">
                  <c:v>6.08</c:v>
                </c:pt>
                <c:pt idx="160">
                  <c:v>6.08</c:v>
                </c:pt>
                <c:pt idx="161">
                  <c:v>6.09</c:v>
                </c:pt>
                <c:pt idx="162">
                  <c:v>6.09</c:v>
                </c:pt>
                <c:pt idx="163">
                  <c:v>6.09</c:v>
                </c:pt>
                <c:pt idx="164">
                  <c:v>6.1</c:v>
                </c:pt>
                <c:pt idx="165">
                  <c:v>6.1</c:v>
                </c:pt>
                <c:pt idx="166">
                  <c:v>6.1</c:v>
                </c:pt>
                <c:pt idx="167">
                  <c:v>6.1</c:v>
                </c:pt>
                <c:pt idx="168">
                  <c:v>6.1</c:v>
                </c:pt>
                <c:pt idx="169">
                  <c:v>6.1</c:v>
                </c:pt>
                <c:pt idx="170">
                  <c:v>6.1</c:v>
                </c:pt>
                <c:pt idx="171">
                  <c:v>6.1</c:v>
                </c:pt>
                <c:pt idx="172">
                  <c:v>6.1</c:v>
                </c:pt>
                <c:pt idx="173">
                  <c:v>6.1</c:v>
                </c:pt>
                <c:pt idx="174">
                  <c:v>6.1</c:v>
                </c:pt>
                <c:pt idx="175">
                  <c:v>6.1</c:v>
                </c:pt>
                <c:pt idx="176">
                  <c:v>6.1</c:v>
                </c:pt>
                <c:pt idx="177">
                  <c:v>6.1</c:v>
                </c:pt>
                <c:pt idx="178">
                  <c:v>6.1</c:v>
                </c:pt>
                <c:pt idx="179">
                  <c:v>6.1</c:v>
                </c:pt>
                <c:pt idx="180">
                  <c:v>6.1</c:v>
                </c:pt>
                <c:pt idx="181">
                  <c:v>6.1</c:v>
                </c:pt>
                <c:pt idx="182">
                  <c:v>6.1</c:v>
                </c:pt>
                <c:pt idx="183">
                  <c:v>6.1</c:v>
                </c:pt>
                <c:pt idx="184">
                  <c:v>6.1</c:v>
                </c:pt>
                <c:pt idx="185">
                  <c:v>6.1</c:v>
                </c:pt>
                <c:pt idx="186">
                  <c:v>6.1</c:v>
                </c:pt>
                <c:pt idx="187">
                  <c:v>6.1</c:v>
                </c:pt>
                <c:pt idx="188">
                  <c:v>6.1</c:v>
                </c:pt>
                <c:pt idx="189">
                  <c:v>6.11</c:v>
                </c:pt>
                <c:pt idx="190">
                  <c:v>6.11</c:v>
                </c:pt>
                <c:pt idx="191">
                  <c:v>6.12</c:v>
                </c:pt>
                <c:pt idx="192">
                  <c:v>6.12</c:v>
                </c:pt>
                <c:pt idx="193">
                  <c:v>6.13</c:v>
                </c:pt>
                <c:pt idx="194">
                  <c:v>6.13</c:v>
                </c:pt>
                <c:pt idx="195">
                  <c:v>6.13</c:v>
                </c:pt>
                <c:pt idx="196">
                  <c:v>6.13</c:v>
                </c:pt>
                <c:pt idx="197">
                  <c:v>6.13</c:v>
                </c:pt>
                <c:pt idx="198">
                  <c:v>6.14</c:v>
                </c:pt>
                <c:pt idx="199">
                  <c:v>6.14</c:v>
                </c:pt>
                <c:pt idx="200">
                  <c:v>6.14</c:v>
                </c:pt>
                <c:pt idx="201">
                  <c:v>6.15</c:v>
                </c:pt>
                <c:pt idx="202">
                  <c:v>6.15</c:v>
                </c:pt>
                <c:pt idx="203">
                  <c:v>6.15</c:v>
                </c:pt>
                <c:pt idx="204">
                  <c:v>6.15</c:v>
                </c:pt>
                <c:pt idx="205">
                  <c:v>6.16</c:v>
                </c:pt>
                <c:pt idx="206">
                  <c:v>6.16</c:v>
                </c:pt>
                <c:pt idx="207">
                  <c:v>6.16</c:v>
                </c:pt>
                <c:pt idx="208">
                  <c:v>6.17</c:v>
                </c:pt>
                <c:pt idx="209">
                  <c:v>6.18</c:v>
                </c:pt>
                <c:pt idx="210">
                  <c:v>6.18</c:v>
                </c:pt>
                <c:pt idx="211">
                  <c:v>6.19</c:v>
                </c:pt>
                <c:pt idx="212">
                  <c:v>6.19</c:v>
                </c:pt>
                <c:pt idx="213">
                  <c:v>6.19</c:v>
                </c:pt>
                <c:pt idx="214">
                  <c:v>6.19</c:v>
                </c:pt>
                <c:pt idx="215">
                  <c:v>6.2</c:v>
                </c:pt>
                <c:pt idx="216">
                  <c:v>6.2</c:v>
                </c:pt>
                <c:pt idx="217">
                  <c:v>6.2</c:v>
                </c:pt>
                <c:pt idx="218">
                  <c:v>6.2</c:v>
                </c:pt>
                <c:pt idx="219">
                  <c:v>6.2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6.21</c:v>
                </c:pt>
                <c:pt idx="224">
                  <c:v>6.22</c:v>
                </c:pt>
                <c:pt idx="225">
                  <c:v>6.22</c:v>
                </c:pt>
                <c:pt idx="226">
                  <c:v>6.23</c:v>
                </c:pt>
                <c:pt idx="227">
                  <c:v>6.23</c:v>
                </c:pt>
                <c:pt idx="228">
                  <c:v>6.24</c:v>
                </c:pt>
                <c:pt idx="229">
                  <c:v>6.25</c:v>
                </c:pt>
                <c:pt idx="230">
                  <c:v>6.25</c:v>
                </c:pt>
                <c:pt idx="231">
                  <c:v>6.25</c:v>
                </c:pt>
                <c:pt idx="232">
                  <c:v>6.25</c:v>
                </c:pt>
                <c:pt idx="233">
                  <c:v>6.25</c:v>
                </c:pt>
                <c:pt idx="234">
                  <c:v>6.26</c:v>
                </c:pt>
                <c:pt idx="235">
                  <c:v>6.26</c:v>
                </c:pt>
                <c:pt idx="236">
                  <c:v>6.27</c:v>
                </c:pt>
                <c:pt idx="237">
                  <c:v>6.27</c:v>
                </c:pt>
                <c:pt idx="238">
                  <c:v>6.28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6.34</c:v>
                </c:pt>
                <c:pt idx="243">
                  <c:v>6.35</c:v>
                </c:pt>
                <c:pt idx="244">
                  <c:v>6.35</c:v>
                </c:pt>
                <c:pt idx="245">
                  <c:v>6.37</c:v>
                </c:pt>
                <c:pt idx="246">
                  <c:v>6.38</c:v>
                </c:pt>
                <c:pt idx="247">
                  <c:v>6.39</c:v>
                </c:pt>
                <c:pt idx="248">
                  <c:v>6.39</c:v>
                </c:pt>
                <c:pt idx="249">
                  <c:v>6.4</c:v>
                </c:pt>
                <c:pt idx="250">
                  <c:v>6.4</c:v>
                </c:pt>
                <c:pt idx="251">
                  <c:v>6.4</c:v>
                </c:pt>
                <c:pt idx="252">
                  <c:v>6.42</c:v>
                </c:pt>
                <c:pt idx="253">
                  <c:v>6.44</c:v>
                </c:pt>
                <c:pt idx="254">
                  <c:v>6.44</c:v>
                </c:pt>
                <c:pt idx="255">
                  <c:v>6.46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6.7</c:v>
                </c:pt>
                <c:pt idx="263">
                  <c:v>6.7</c:v>
                </c:pt>
                <c:pt idx="264">
                  <c:v>6.75</c:v>
                </c:pt>
                <c:pt idx="265">
                  <c:v>6.78</c:v>
                </c:pt>
                <c:pt idx="266">
                  <c:v>6.8</c:v>
                </c:pt>
                <c:pt idx="267">
                  <c:v>6.8</c:v>
                </c:pt>
                <c:pt idx="268">
                  <c:v>6.89</c:v>
                </c:pt>
                <c:pt idx="269">
                  <c:v>6.9</c:v>
                </c:pt>
                <c:pt idx="270">
                  <c:v>6.99</c:v>
                </c:pt>
                <c:pt idx="271">
                  <c:v>6.99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7.06</c:v>
                </c:pt>
                <c:pt idx="277">
                  <c:v>7.1</c:v>
                </c:pt>
                <c:pt idx="278">
                  <c:v>7.2</c:v>
                </c:pt>
                <c:pt idx="279">
                  <c:v>7.25</c:v>
                </c:pt>
                <c:pt idx="280">
                  <c:v>7.25</c:v>
                </c:pt>
                <c:pt idx="281">
                  <c:v>7.36</c:v>
                </c:pt>
                <c:pt idx="282">
                  <c:v>7.37</c:v>
                </c:pt>
                <c:pt idx="283">
                  <c:v>7.5</c:v>
                </c:pt>
                <c:pt idx="284">
                  <c:v>7.52</c:v>
                </c:pt>
                <c:pt idx="285">
                  <c:v>8</c:v>
                </c:pt>
                <c:pt idx="286">
                  <c:v>8.33</c:v>
                </c:pt>
                <c:pt idx="287">
                  <c:v>8.98</c:v>
                </c:pt>
                <c:pt idx="288">
                  <c:v>9.49</c:v>
                </c:pt>
                <c:pt idx="289">
                  <c:v>9.9</c:v>
                </c:pt>
              </c:numCache>
            </c:numRef>
          </c:xVal>
          <c:yVal>
            <c:numRef>
              <c:f>Сводка!$C$6:$C$295</c:f>
              <c:numCache>
                <c:formatCode>_-* #,##0_р_._-;\-* #,##0_р_._-;_-* "-"??_р_._-;_-@_-</c:formatCode>
                <c:ptCount val="290"/>
                <c:pt idx="0">
                  <c:v>5837806</c:v>
                </c:pt>
                <c:pt idx="1">
                  <c:v>12127713</c:v>
                </c:pt>
                <c:pt idx="2">
                  <c:v>42112469</c:v>
                </c:pt>
                <c:pt idx="3">
                  <c:v>62239725</c:v>
                </c:pt>
                <c:pt idx="4">
                  <c:v>286215310</c:v>
                </c:pt>
                <c:pt idx="5">
                  <c:v>1080379365</c:v>
                </c:pt>
                <c:pt idx="6">
                  <c:v>1098799872</c:v>
                </c:pt>
                <c:pt idx="7">
                  <c:v>1108004454</c:v>
                </c:pt>
                <c:pt idx="8">
                  <c:v>1113004454</c:v>
                </c:pt>
                <c:pt idx="9">
                  <c:v>1204981636</c:v>
                </c:pt>
                <c:pt idx="10">
                  <c:v>1210874972</c:v>
                </c:pt>
                <c:pt idx="11">
                  <c:v>1218467486</c:v>
                </c:pt>
                <c:pt idx="12">
                  <c:v>1235887732</c:v>
                </c:pt>
                <c:pt idx="13">
                  <c:v>1276558632</c:v>
                </c:pt>
                <c:pt idx="14">
                  <c:v>1293245465</c:v>
                </c:pt>
                <c:pt idx="15">
                  <c:v>1335161345</c:v>
                </c:pt>
                <c:pt idx="16">
                  <c:v>1463010922</c:v>
                </c:pt>
                <c:pt idx="17">
                  <c:v>1483310611</c:v>
                </c:pt>
                <c:pt idx="18">
                  <c:v>1514910611</c:v>
                </c:pt>
                <c:pt idx="19">
                  <c:v>2168998791</c:v>
                </c:pt>
                <c:pt idx="20">
                  <c:v>2175448791</c:v>
                </c:pt>
                <c:pt idx="21">
                  <c:v>2184164374</c:v>
                </c:pt>
                <c:pt idx="22">
                  <c:v>2193515731</c:v>
                </c:pt>
                <c:pt idx="23">
                  <c:v>2203515731</c:v>
                </c:pt>
                <c:pt idx="24">
                  <c:v>2213515731</c:v>
                </c:pt>
                <c:pt idx="25">
                  <c:v>2226580570</c:v>
                </c:pt>
                <c:pt idx="26">
                  <c:v>2271093212</c:v>
                </c:pt>
                <c:pt idx="27">
                  <c:v>2351212670</c:v>
                </c:pt>
                <c:pt idx="28">
                  <c:v>2437310571</c:v>
                </c:pt>
                <c:pt idx="29">
                  <c:v>2444599788</c:v>
                </c:pt>
                <c:pt idx="30">
                  <c:v>2506253031</c:v>
                </c:pt>
                <c:pt idx="31">
                  <c:v>2531541821</c:v>
                </c:pt>
                <c:pt idx="32">
                  <c:v>2571378377</c:v>
                </c:pt>
                <c:pt idx="33">
                  <c:v>2581866651</c:v>
                </c:pt>
                <c:pt idx="34">
                  <c:v>2691904129</c:v>
                </c:pt>
                <c:pt idx="35">
                  <c:v>2740649084</c:v>
                </c:pt>
                <c:pt idx="36">
                  <c:v>3505217851</c:v>
                </c:pt>
                <c:pt idx="37">
                  <c:v>3599395358</c:v>
                </c:pt>
                <c:pt idx="38">
                  <c:v>3729027610</c:v>
                </c:pt>
                <c:pt idx="39">
                  <c:v>3734465657</c:v>
                </c:pt>
                <c:pt idx="40">
                  <c:v>3742486340</c:v>
                </c:pt>
                <c:pt idx="41">
                  <c:v>3760219890</c:v>
                </c:pt>
                <c:pt idx="42">
                  <c:v>3766874152</c:v>
                </c:pt>
                <c:pt idx="43">
                  <c:v>3857793289</c:v>
                </c:pt>
                <c:pt idx="44">
                  <c:v>4012518076</c:v>
                </c:pt>
                <c:pt idx="45">
                  <c:v>4024698628</c:v>
                </c:pt>
                <c:pt idx="46">
                  <c:v>4148282274</c:v>
                </c:pt>
                <c:pt idx="47">
                  <c:v>4154807210</c:v>
                </c:pt>
                <c:pt idx="48">
                  <c:v>4176254454</c:v>
                </c:pt>
                <c:pt idx="49">
                  <c:v>4227921748</c:v>
                </c:pt>
                <c:pt idx="50">
                  <c:v>4281804914</c:v>
                </c:pt>
                <c:pt idx="51">
                  <c:v>4608181625</c:v>
                </c:pt>
                <c:pt idx="52">
                  <c:v>4635477186</c:v>
                </c:pt>
                <c:pt idx="53">
                  <c:v>4651824034</c:v>
                </c:pt>
                <c:pt idx="54">
                  <c:v>4666795496</c:v>
                </c:pt>
                <c:pt idx="55">
                  <c:v>4693302327</c:v>
                </c:pt>
                <c:pt idx="56">
                  <c:v>4723302327</c:v>
                </c:pt>
                <c:pt idx="57">
                  <c:v>4917564163</c:v>
                </c:pt>
                <c:pt idx="58">
                  <c:v>4973627612</c:v>
                </c:pt>
                <c:pt idx="59">
                  <c:v>4978702509</c:v>
                </c:pt>
                <c:pt idx="60">
                  <c:v>4987300888</c:v>
                </c:pt>
                <c:pt idx="61">
                  <c:v>5061371252</c:v>
                </c:pt>
                <c:pt idx="62">
                  <c:v>5152384519</c:v>
                </c:pt>
                <c:pt idx="63">
                  <c:v>5255157741</c:v>
                </c:pt>
                <c:pt idx="64">
                  <c:v>5262223157</c:v>
                </c:pt>
                <c:pt idx="65">
                  <c:v>5273704728</c:v>
                </c:pt>
                <c:pt idx="66">
                  <c:v>5288903715</c:v>
                </c:pt>
                <c:pt idx="67">
                  <c:v>5393780911</c:v>
                </c:pt>
                <c:pt idx="68">
                  <c:v>5535475548</c:v>
                </c:pt>
                <c:pt idx="69">
                  <c:v>5914748141</c:v>
                </c:pt>
                <c:pt idx="70">
                  <c:v>6004748141</c:v>
                </c:pt>
                <c:pt idx="71">
                  <c:v>6021274097</c:v>
                </c:pt>
                <c:pt idx="72">
                  <c:v>6026836097</c:v>
                </c:pt>
                <c:pt idx="73">
                  <c:v>6049852022</c:v>
                </c:pt>
                <c:pt idx="74">
                  <c:v>6074852022</c:v>
                </c:pt>
                <c:pt idx="75">
                  <c:v>6174852022</c:v>
                </c:pt>
                <c:pt idx="76">
                  <c:v>6180097500</c:v>
                </c:pt>
                <c:pt idx="77">
                  <c:v>6190097500</c:v>
                </c:pt>
                <c:pt idx="78">
                  <c:v>6197084167</c:v>
                </c:pt>
                <c:pt idx="79">
                  <c:v>6208672921</c:v>
                </c:pt>
                <c:pt idx="80">
                  <c:v>6219634641</c:v>
                </c:pt>
                <c:pt idx="81">
                  <c:v>6235760522</c:v>
                </c:pt>
                <c:pt idx="82">
                  <c:v>6264760521</c:v>
                </c:pt>
                <c:pt idx="83">
                  <c:v>6273290112</c:v>
                </c:pt>
                <c:pt idx="84">
                  <c:v>6281973674</c:v>
                </c:pt>
                <c:pt idx="85">
                  <c:v>6356281744</c:v>
                </c:pt>
                <c:pt idx="86">
                  <c:v>6433543677</c:v>
                </c:pt>
                <c:pt idx="87">
                  <c:v>6439704602</c:v>
                </c:pt>
                <c:pt idx="88">
                  <c:v>6449608698</c:v>
                </c:pt>
                <c:pt idx="89">
                  <c:v>6461371498</c:v>
                </c:pt>
                <c:pt idx="90">
                  <c:v>6479127275</c:v>
                </c:pt>
                <c:pt idx="91">
                  <c:v>6500127275</c:v>
                </c:pt>
                <c:pt idx="92">
                  <c:v>6525121715</c:v>
                </c:pt>
                <c:pt idx="93">
                  <c:v>6604328342</c:v>
                </c:pt>
                <c:pt idx="94">
                  <c:v>6843707721</c:v>
                </c:pt>
                <c:pt idx="95">
                  <c:v>6849075563</c:v>
                </c:pt>
                <c:pt idx="96">
                  <c:v>6858606080</c:v>
                </c:pt>
                <c:pt idx="97">
                  <c:v>6867871614</c:v>
                </c:pt>
                <c:pt idx="98">
                  <c:v>6901563754</c:v>
                </c:pt>
                <c:pt idx="99">
                  <c:v>6916905234</c:v>
                </c:pt>
                <c:pt idx="100">
                  <c:v>6946905234</c:v>
                </c:pt>
                <c:pt idx="101">
                  <c:v>7018957901</c:v>
                </c:pt>
                <c:pt idx="102">
                  <c:v>7025820509</c:v>
                </c:pt>
                <c:pt idx="103">
                  <c:v>7034278766</c:v>
                </c:pt>
                <c:pt idx="104">
                  <c:v>7157310151</c:v>
                </c:pt>
                <c:pt idx="105">
                  <c:v>7347310151</c:v>
                </c:pt>
                <c:pt idx="106">
                  <c:v>7354838201</c:v>
                </c:pt>
                <c:pt idx="107">
                  <c:v>7375337285</c:v>
                </c:pt>
                <c:pt idx="108">
                  <c:v>7398374914</c:v>
                </c:pt>
                <c:pt idx="109">
                  <c:v>7407422763</c:v>
                </c:pt>
                <c:pt idx="110">
                  <c:v>7497422763</c:v>
                </c:pt>
                <c:pt idx="111">
                  <c:v>7595758328</c:v>
                </c:pt>
                <c:pt idx="112">
                  <c:v>7743241975</c:v>
                </c:pt>
                <c:pt idx="113">
                  <c:v>8083220864</c:v>
                </c:pt>
                <c:pt idx="114">
                  <c:v>8431207310</c:v>
                </c:pt>
                <c:pt idx="115">
                  <c:v>8931207310</c:v>
                </c:pt>
                <c:pt idx="116">
                  <c:v>9431207310</c:v>
                </c:pt>
                <c:pt idx="117">
                  <c:v>9931207310</c:v>
                </c:pt>
                <c:pt idx="118">
                  <c:v>9937188862</c:v>
                </c:pt>
                <c:pt idx="119">
                  <c:v>9946110705</c:v>
                </c:pt>
                <c:pt idx="120">
                  <c:v>9956933005</c:v>
                </c:pt>
                <c:pt idx="121">
                  <c:v>9971933005</c:v>
                </c:pt>
                <c:pt idx="122">
                  <c:v>9999837489</c:v>
                </c:pt>
                <c:pt idx="123">
                  <c:v>10050867048</c:v>
                </c:pt>
                <c:pt idx="124">
                  <c:v>10056275670</c:v>
                </c:pt>
                <c:pt idx="125">
                  <c:v>10061710582</c:v>
                </c:pt>
                <c:pt idx="126">
                  <c:v>10067398421</c:v>
                </c:pt>
                <c:pt idx="127">
                  <c:v>10073345889</c:v>
                </c:pt>
                <c:pt idx="128">
                  <c:v>10080475074</c:v>
                </c:pt>
                <c:pt idx="129">
                  <c:v>10087939457</c:v>
                </c:pt>
                <c:pt idx="130">
                  <c:v>10095449246</c:v>
                </c:pt>
                <c:pt idx="131">
                  <c:v>10103184134</c:v>
                </c:pt>
                <c:pt idx="132">
                  <c:v>10111472529</c:v>
                </c:pt>
                <c:pt idx="133">
                  <c:v>10120289959</c:v>
                </c:pt>
                <c:pt idx="134">
                  <c:v>10132151877</c:v>
                </c:pt>
                <c:pt idx="135">
                  <c:v>10144579272</c:v>
                </c:pt>
                <c:pt idx="136">
                  <c:v>10157366325</c:v>
                </c:pt>
                <c:pt idx="137">
                  <c:v>10170496148</c:v>
                </c:pt>
                <c:pt idx="138">
                  <c:v>10184571561</c:v>
                </c:pt>
                <c:pt idx="139">
                  <c:v>10199126881</c:v>
                </c:pt>
                <c:pt idx="140">
                  <c:v>10215893890</c:v>
                </c:pt>
                <c:pt idx="141">
                  <c:v>10233220882</c:v>
                </c:pt>
                <c:pt idx="142">
                  <c:v>10257216449</c:v>
                </c:pt>
                <c:pt idx="143">
                  <c:v>10281419160</c:v>
                </c:pt>
                <c:pt idx="144">
                  <c:v>10307936978</c:v>
                </c:pt>
                <c:pt idx="145">
                  <c:v>10338710131</c:v>
                </c:pt>
                <c:pt idx="146">
                  <c:v>10401483088</c:v>
                </c:pt>
                <c:pt idx="147">
                  <c:v>10512696602</c:v>
                </c:pt>
                <c:pt idx="148">
                  <c:v>10761134977</c:v>
                </c:pt>
                <c:pt idx="149">
                  <c:v>11723246899</c:v>
                </c:pt>
                <c:pt idx="150">
                  <c:v>11899792413</c:v>
                </c:pt>
                <c:pt idx="151">
                  <c:v>12925209280</c:v>
                </c:pt>
                <c:pt idx="152">
                  <c:v>13101783294</c:v>
                </c:pt>
                <c:pt idx="153">
                  <c:v>13125488387</c:v>
                </c:pt>
                <c:pt idx="154">
                  <c:v>13136365799</c:v>
                </c:pt>
                <c:pt idx="155">
                  <c:v>13158951895</c:v>
                </c:pt>
                <c:pt idx="156">
                  <c:v>13181951895</c:v>
                </c:pt>
                <c:pt idx="157">
                  <c:v>13206951895</c:v>
                </c:pt>
                <c:pt idx="158">
                  <c:v>13222992359</c:v>
                </c:pt>
                <c:pt idx="159">
                  <c:v>13247992359</c:v>
                </c:pt>
                <c:pt idx="160">
                  <c:v>13694523004</c:v>
                </c:pt>
                <c:pt idx="161">
                  <c:v>13701134447</c:v>
                </c:pt>
                <c:pt idx="162">
                  <c:v>13726134447</c:v>
                </c:pt>
                <c:pt idx="163">
                  <c:v>14563823954</c:v>
                </c:pt>
                <c:pt idx="164">
                  <c:v>14569276915</c:v>
                </c:pt>
                <c:pt idx="165">
                  <c:v>14575052966</c:v>
                </c:pt>
                <c:pt idx="166">
                  <c:v>14581652966</c:v>
                </c:pt>
                <c:pt idx="167">
                  <c:v>14588321730</c:v>
                </c:pt>
                <c:pt idx="168">
                  <c:v>14596264559</c:v>
                </c:pt>
                <c:pt idx="169">
                  <c:v>14606475670</c:v>
                </c:pt>
                <c:pt idx="170">
                  <c:v>14616818691</c:v>
                </c:pt>
                <c:pt idx="171">
                  <c:v>14627881808</c:v>
                </c:pt>
                <c:pt idx="172">
                  <c:v>14639163936</c:v>
                </c:pt>
                <c:pt idx="173">
                  <c:v>14650749994</c:v>
                </c:pt>
                <c:pt idx="174">
                  <c:v>14664511144</c:v>
                </c:pt>
                <c:pt idx="175">
                  <c:v>14678417533</c:v>
                </c:pt>
                <c:pt idx="176">
                  <c:v>14694158793</c:v>
                </c:pt>
                <c:pt idx="177">
                  <c:v>14712819477</c:v>
                </c:pt>
                <c:pt idx="178">
                  <c:v>14732819477</c:v>
                </c:pt>
                <c:pt idx="179">
                  <c:v>14754819477</c:v>
                </c:pt>
                <c:pt idx="180">
                  <c:v>14779819477</c:v>
                </c:pt>
                <c:pt idx="181">
                  <c:v>14810590061</c:v>
                </c:pt>
                <c:pt idx="182">
                  <c:v>14852242517</c:v>
                </c:pt>
                <c:pt idx="183">
                  <c:v>14896534810</c:v>
                </c:pt>
                <c:pt idx="184">
                  <c:v>14966510679</c:v>
                </c:pt>
                <c:pt idx="185">
                  <c:v>15060900732</c:v>
                </c:pt>
                <c:pt idx="186">
                  <c:v>15232347838</c:v>
                </c:pt>
                <c:pt idx="187">
                  <c:v>15532347838</c:v>
                </c:pt>
                <c:pt idx="188">
                  <c:v>15883815059</c:v>
                </c:pt>
                <c:pt idx="189">
                  <c:v>15908815059</c:v>
                </c:pt>
                <c:pt idx="190">
                  <c:v>15998174781</c:v>
                </c:pt>
                <c:pt idx="191">
                  <c:v>16023174781</c:v>
                </c:pt>
                <c:pt idx="192">
                  <c:v>16156174782</c:v>
                </c:pt>
                <c:pt idx="193">
                  <c:v>16170174782</c:v>
                </c:pt>
                <c:pt idx="194">
                  <c:v>16191174782</c:v>
                </c:pt>
                <c:pt idx="195">
                  <c:v>16291174782</c:v>
                </c:pt>
                <c:pt idx="196">
                  <c:v>16484960605</c:v>
                </c:pt>
                <c:pt idx="197">
                  <c:v>16684960605</c:v>
                </c:pt>
                <c:pt idx="198">
                  <c:v>16709960605</c:v>
                </c:pt>
                <c:pt idx="199">
                  <c:v>16807815477</c:v>
                </c:pt>
                <c:pt idx="200">
                  <c:v>16910957987</c:v>
                </c:pt>
                <c:pt idx="201">
                  <c:v>16916117987</c:v>
                </c:pt>
                <c:pt idx="202">
                  <c:v>16986823316</c:v>
                </c:pt>
                <c:pt idx="203">
                  <c:v>17186999117</c:v>
                </c:pt>
                <c:pt idx="204">
                  <c:v>17586999117</c:v>
                </c:pt>
                <c:pt idx="205">
                  <c:v>17611999117</c:v>
                </c:pt>
                <c:pt idx="206">
                  <c:v>17694918768</c:v>
                </c:pt>
                <c:pt idx="207">
                  <c:v>17968005331</c:v>
                </c:pt>
                <c:pt idx="208">
                  <c:v>17993005331</c:v>
                </c:pt>
                <c:pt idx="209">
                  <c:v>18018005331</c:v>
                </c:pt>
                <c:pt idx="210">
                  <c:v>18168005331</c:v>
                </c:pt>
                <c:pt idx="211">
                  <c:v>18186264205</c:v>
                </c:pt>
                <c:pt idx="212">
                  <c:v>18211264205</c:v>
                </c:pt>
                <c:pt idx="213">
                  <c:v>18267162264</c:v>
                </c:pt>
                <c:pt idx="214">
                  <c:v>18376081621</c:v>
                </c:pt>
                <c:pt idx="215">
                  <c:v>18386027251</c:v>
                </c:pt>
                <c:pt idx="216">
                  <c:v>18405277689</c:v>
                </c:pt>
                <c:pt idx="217">
                  <c:v>18430277888</c:v>
                </c:pt>
                <c:pt idx="218">
                  <c:v>18459334550</c:v>
                </c:pt>
                <c:pt idx="219">
                  <c:v>18550326019</c:v>
                </c:pt>
                <c:pt idx="220">
                  <c:v>18655195259</c:v>
                </c:pt>
                <c:pt idx="221">
                  <c:v>18762401251</c:v>
                </c:pt>
                <c:pt idx="222">
                  <c:v>19272649355</c:v>
                </c:pt>
                <c:pt idx="223">
                  <c:v>19297649355</c:v>
                </c:pt>
                <c:pt idx="224">
                  <c:v>19322649355</c:v>
                </c:pt>
                <c:pt idx="225">
                  <c:v>19372871692</c:v>
                </c:pt>
                <c:pt idx="226">
                  <c:v>19397871692</c:v>
                </c:pt>
                <c:pt idx="227">
                  <c:v>19648034253</c:v>
                </c:pt>
                <c:pt idx="228">
                  <c:v>19673034253</c:v>
                </c:pt>
                <c:pt idx="229">
                  <c:v>19683034253</c:v>
                </c:pt>
                <c:pt idx="230">
                  <c:v>19701169613</c:v>
                </c:pt>
                <c:pt idx="231">
                  <c:v>19721673793</c:v>
                </c:pt>
                <c:pt idx="232">
                  <c:v>19746673793</c:v>
                </c:pt>
                <c:pt idx="233">
                  <c:v>19936243056</c:v>
                </c:pt>
                <c:pt idx="234">
                  <c:v>19950459819</c:v>
                </c:pt>
                <c:pt idx="235">
                  <c:v>19975459819</c:v>
                </c:pt>
                <c:pt idx="236">
                  <c:v>20028980463</c:v>
                </c:pt>
                <c:pt idx="237">
                  <c:v>20110980463</c:v>
                </c:pt>
                <c:pt idx="238">
                  <c:v>20135980463</c:v>
                </c:pt>
                <c:pt idx="239">
                  <c:v>20141230738</c:v>
                </c:pt>
                <c:pt idx="240">
                  <c:v>20154218074</c:v>
                </c:pt>
                <c:pt idx="241">
                  <c:v>20208579963</c:v>
                </c:pt>
                <c:pt idx="242">
                  <c:v>20224104144</c:v>
                </c:pt>
                <c:pt idx="243">
                  <c:v>20229954814</c:v>
                </c:pt>
                <c:pt idx="244">
                  <c:v>20406955481</c:v>
                </c:pt>
                <c:pt idx="245">
                  <c:v>20506955481</c:v>
                </c:pt>
                <c:pt idx="246">
                  <c:v>20606955481</c:v>
                </c:pt>
                <c:pt idx="247">
                  <c:v>20706955481</c:v>
                </c:pt>
                <c:pt idx="248">
                  <c:v>20806955481</c:v>
                </c:pt>
                <c:pt idx="249">
                  <c:v>20856955481</c:v>
                </c:pt>
                <c:pt idx="250">
                  <c:v>20956955482</c:v>
                </c:pt>
                <c:pt idx="251">
                  <c:v>21456955482</c:v>
                </c:pt>
                <c:pt idx="252">
                  <c:v>22456955482</c:v>
                </c:pt>
                <c:pt idx="253">
                  <c:v>22499116784</c:v>
                </c:pt>
                <c:pt idx="254">
                  <c:v>22629143386</c:v>
                </c:pt>
                <c:pt idx="255">
                  <c:v>22669296785</c:v>
                </c:pt>
                <c:pt idx="256">
                  <c:v>22674522519</c:v>
                </c:pt>
                <c:pt idx="257">
                  <c:v>22680013452</c:v>
                </c:pt>
                <c:pt idx="258">
                  <c:v>22686632933</c:v>
                </c:pt>
                <c:pt idx="259">
                  <c:v>22693629971</c:v>
                </c:pt>
                <c:pt idx="260">
                  <c:v>22703585227</c:v>
                </c:pt>
                <c:pt idx="261">
                  <c:v>22749669153</c:v>
                </c:pt>
                <c:pt idx="262">
                  <c:v>22762484534</c:v>
                </c:pt>
                <c:pt idx="263">
                  <c:v>22777798287</c:v>
                </c:pt>
                <c:pt idx="264">
                  <c:v>22873989327</c:v>
                </c:pt>
                <c:pt idx="265">
                  <c:v>22883989327</c:v>
                </c:pt>
                <c:pt idx="266">
                  <c:v>22896923458</c:v>
                </c:pt>
                <c:pt idx="267">
                  <c:v>22919188966</c:v>
                </c:pt>
                <c:pt idx="268">
                  <c:v>22929007497</c:v>
                </c:pt>
                <c:pt idx="269">
                  <c:v>22940623383</c:v>
                </c:pt>
                <c:pt idx="270">
                  <c:v>22948998384</c:v>
                </c:pt>
                <c:pt idx="271">
                  <c:v>22976249698</c:v>
                </c:pt>
                <c:pt idx="272">
                  <c:v>22983249698</c:v>
                </c:pt>
                <c:pt idx="273">
                  <c:v>22990273884</c:v>
                </c:pt>
                <c:pt idx="274">
                  <c:v>23015634515</c:v>
                </c:pt>
                <c:pt idx="275">
                  <c:v>23065084571</c:v>
                </c:pt>
                <c:pt idx="276">
                  <c:v>23071084571</c:v>
                </c:pt>
                <c:pt idx="277">
                  <c:v>23076084571</c:v>
                </c:pt>
                <c:pt idx="278">
                  <c:v>23105482611</c:v>
                </c:pt>
                <c:pt idx="279">
                  <c:v>23113190215</c:v>
                </c:pt>
                <c:pt idx="280">
                  <c:v>23121518744</c:v>
                </c:pt>
                <c:pt idx="281">
                  <c:v>23209856924</c:v>
                </c:pt>
                <c:pt idx="282">
                  <c:v>24927099334</c:v>
                </c:pt>
                <c:pt idx="283">
                  <c:v>25039371633</c:v>
                </c:pt>
                <c:pt idx="284">
                  <c:v>25103620533</c:v>
                </c:pt>
                <c:pt idx="285">
                  <c:v>25132234930</c:v>
                </c:pt>
                <c:pt idx="286">
                  <c:v>25142738232</c:v>
                </c:pt>
                <c:pt idx="287">
                  <c:v>25148513611</c:v>
                </c:pt>
                <c:pt idx="288">
                  <c:v>25230954759</c:v>
                </c:pt>
                <c:pt idx="289">
                  <c:v>25238133790</c:v>
                </c:pt>
              </c:numCache>
            </c:numRef>
          </c:yVal>
        </c:ser>
        <c:ser>
          <c:idx val="1"/>
          <c:order val="1"/>
          <c:tx>
            <c:v>спрос</c:v>
          </c:tx>
          <c:marker>
            <c:symbol val="none"/>
          </c:marker>
          <c:xVal>
            <c:numRef>
              <c:f>Сводка!$D$6:$D$384</c:f>
              <c:numCache>
                <c:formatCode>General</c:formatCode>
                <c:ptCount val="379"/>
                <c:pt idx="0">
                  <c:v>5.85</c:v>
                </c:pt>
                <c:pt idx="1">
                  <c:v>5.85</c:v>
                </c:pt>
                <c:pt idx="2">
                  <c:v>5.82</c:v>
                </c:pt>
                <c:pt idx="3">
                  <c:v>5.75</c:v>
                </c:pt>
                <c:pt idx="4">
                  <c:v>5.75</c:v>
                </c:pt>
                <c:pt idx="5">
                  <c:v>5.73</c:v>
                </c:pt>
                <c:pt idx="6">
                  <c:v>5.72</c:v>
                </c:pt>
                <c:pt idx="7">
                  <c:v>5.72</c:v>
                </c:pt>
                <c:pt idx="8">
                  <c:v>5.72</c:v>
                </c:pt>
                <c:pt idx="9">
                  <c:v>5.71</c:v>
                </c:pt>
                <c:pt idx="10">
                  <c:v>5.71</c:v>
                </c:pt>
                <c:pt idx="11">
                  <c:v>5.6</c:v>
                </c:pt>
                <c:pt idx="12">
                  <c:v>5.6</c:v>
                </c:pt>
                <c:pt idx="13">
                  <c:v>5.59</c:v>
                </c:pt>
                <c:pt idx="14">
                  <c:v>5.58</c:v>
                </c:pt>
                <c:pt idx="15">
                  <c:v>5.55</c:v>
                </c:pt>
                <c:pt idx="16">
                  <c:v>5.53</c:v>
                </c:pt>
                <c:pt idx="17">
                  <c:v>5.52</c:v>
                </c:pt>
                <c:pt idx="18">
                  <c:v>5.52</c:v>
                </c:pt>
                <c:pt idx="19">
                  <c:v>5.51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5.48</c:v>
                </c:pt>
                <c:pt idx="24">
                  <c:v>5.48</c:v>
                </c:pt>
                <c:pt idx="25">
                  <c:v>5.47</c:v>
                </c:pt>
                <c:pt idx="26">
                  <c:v>5.46</c:v>
                </c:pt>
                <c:pt idx="27">
                  <c:v>5.46</c:v>
                </c:pt>
                <c:pt idx="28">
                  <c:v>5.45</c:v>
                </c:pt>
                <c:pt idx="29">
                  <c:v>5.43</c:v>
                </c:pt>
                <c:pt idx="30">
                  <c:v>5.42</c:v>
                </c:pt>
                <c:pt idx="31">
                  <c:v>5.41</c:v>
                </c:pt>
                <c:pt idx="32">
                  <c:v>5.4</c:v>
                </c:pt>
                <c:pt idx="33">
                  <c:v>5.4</c:v>
                </c:pt>
                <c:pt idx="34">
                  <c:v>5.4</c:v>
                </c:pt>
                <c:pt idx="35">
                  <c:v>5.39</c:v>
                </c:pt>
                <c:pt idx="36">
                  <c:v>5.39</c:v>
                </c:pt>
                <c:pt idx="37">
                  <c:v>5.38</c:v>
                </c:pt>
                <c:pt idx="38">
                  <c:v>5.38</c:v>
                </c:pt>
                <c:pt idx="39">
                  <c:v>5.38</c:v>
                </c:pt>
                <c:pt idx="40">
                  <c:v>5.36</c:v>
                </c:pt>
                <c:pt idx="41">
                  <c:v>5.35</c:v>
                </c:pt>
                <c:pt idx="42">
                  <c:v>5.35</c:v>
                </c:pt>
                <c:pt idx="43">
                  <c:v>5.35</c:v>
                </c:pt>
                <c:pt idx="44">
                  <c:v>5.35</c:v>
                </c:pt>
                <c:pt idx="45">
                  <c:v>5.35</c:v>
                </c:pt>
                <c:pt idx="46">
                  <c:v>5.34</c:v>
                </c:pt>
                <c:pt idx="47">
                  <c:v>5.34</c:v>
                </c:pt>
                <c:pt idx="48">
                  <c:v>5.34</c:v>
                </c:pt>
                <c:pt idx="49">
                  <c:v>5.33</c:v>
                </c:pt>
                <c:pt idx="50">
                  <c:v>5.32</c:v>
                </c:pt>
                <c:pt idx="51">
                  <c:v>5.31</c:v>
                </c:pt>
                <c:pt idx="52">
                  <c:v>5.3</c:v>
                </c:pt>
                <c:pt idx="53">
                  <c:v>5.29</c:v>
                </c:pt>
                <c:pt idx="54">
                  <c:v>5.29</c:v>
                </c:pt>
                <c:pt idx="55">
                  <c:v>5.29</c:v>
                </c:pt>
                <c:pt idx="56">
                  <c:v>5.28</c:v>
                </c:pt>
                <c:pt idx="57">
                  <c:v>5.26</c:v>
                </c:pt>
                <c:pt idx="58">
                  <c:v>5.26</c:v>
                </c:pt>
                <c:pt idx="59">
                  <c:v>5.26</c:v>
                </c:pt>
                <c:pt idx="60">
                  <c:v>5.26</c:v>
                </c:pt>
                <c:pt idx="61">
                  <c:v>5.25</c:v>
                </c:pt>
                <c:pt idx="62">
                  <c:v>5.25</c:v>
                </c:pt>
                <c:pt idx="63">
                  <c:v>5.22</c:v>
                </c:pt>
                <c:pt idx="64">
                  <c:v>5.21</c:v>
                </c:pt>
                <c:pt idx="65">
                  <c:v>5.2</c:v>
                </c:pt>
                <c:pt idx="66">
                  <c:v>5.2</c:v>
                </c:pt>
                <c:pt idx="67">
                  <c:v>5.2</c:v>
                </c:pt>
                <c:pt idx="68">
                  <c:v>5.2</c:v>
                </c:pt>
                <c:pt idx="69">
                  <c:v>5.2</c:v>
                </c:pt>
                <c:pt idx="70">
                  <c:v>5.19</c:v>
                </c:pt>
                <c:pt idx="71">
                  <c:v>5.18</c:v>
                </c:pt>
                <c:pt idx="72">
                  <c:v>5.18</c:v>
                </c:pt>
                <c:pt idx="73">
                  <c:v>5.17</c:v>
                </c:pt>
                <c:pt idx="74">
                  <c:v>5.17</c:v>
                </c:pt>
                <c:pt idx="75">
                  <c:v>5.17</c:v>
                </c:pt>
                <c:pt idx="76">
                  <c:v>5.15</c:v>
                </c:pt>
                <c:pt idx="77">
                  <c:v>5.14</c:v>
                </c:pt>
                <c:pt idx="78">
                  <c:v>5.14</c:v>
                </c:pt>
                <c:pt idx="79">
                  <c:v>5.13</c:v>
                </c:pt>
                <c:pt idx="80">
                  <c:v>5.13</c:v>
                </c:pt>
                <c:pt idx="81">
                  <c:v>5.13</c:v>
                </c:pt>
                <c:pt idx="82">
                  <c:v>5.12</c:v>
                </c:pt>
                <c:pt idx="83">
                  <c:v>5.12</c:v>
                </c:pt>
                <c:pt idx="84">
                  <c:v>5.1100000000000003</c:v>
                </c:pt>
                <c:pt idx="85">
                  <c:v>5.1100000000000003</c:v>
                </c:pt>
                <c:pt idx="86">
                  <c:v>5.1100000000000003</c:v>
                </c:pt>
                <c:pt idx="87">
                  <c:v>5.1100000000000003</c:v>
                </c:pt>
                <c:pt idx="88">
                  <c:v>5.0999999999999996</c:v>
                </c:pt>
                <c:pt idx="89">
                  <c:v>5.09</c:v>
                </c:pt>
                <c:pt idx="90">
                  <c:v>5.08</c:v>
                </c:pt>
                <c:pt idx="91">
                  <c:v>5.07</c:v>
                </c:pt>
                <c:pt idx="92">
                  <c:v>5.07</c:v>
                </c:pt>
                <c:pt idx="93">
                  <c:v>5.0599999999999996</c:v>
                </c:pt>
                <c:pt idx="94">
                  <c:v>5.0599999999999996</c:v>
                </c:pt>
                <c:pt idx="95">
                  <c:v>5.0599999999999996</c:v>
                </c:pt>
                <c:pt idx="96">
                  <c:v>5.05</c:v>
                </c:pt>
                <c:pt idx="97">
                  <c:v>5.05</c:v>
                </c:pt>
                <c:pt idx="98">
                  <c:v>5.04</c:v>
                </c:pt>
                <c:pt idx="99">
                  <c:v>5.04</c:v>
                </c:pt>
                <c:pt idx="100">
                  <c:v>5.04</c:v>
                </c:pt>
                <c:pt idx="101">
                  <c:v>5.04</c:v>
                </c:pt>
                <c:pt idx="102">
                  <c:v>5.03</c:v>
                </c:pt>
                <c:pt idx="103">
                  <c:v>5.03</c:v>
                </c:pt>
                <c:pt idx="104">
                  <c:v>5.0199999999999996</c:v>
                </c:pt>
                <c:pt idx="105">
                  <c:v>5.0199999999999996</c:v>
                </c:pt>
                <c:pt idx="106">
                  <c:v>5.0199999999999996</c:v>
                </c:pt>
                <c:pt idx="107">
                  <c:v>5.0199999999999996</c:v>
                </c:pt>
                <c:pt idx="108">
                  <c:v>5.0199999999999996</c:v>
                </c:pt>
                <c:pt idx="109">
                  <c:v>5.0199999999999996</c:v>
                </c:pt>
                <c:pt idx="110">
                  <c:v>5.0199999999999996</c:v>
                </c:pt>
                <c:pt idx="111">
                  <c:v>5.01</c:v>
                </c:pt>
                <c:pt idx="112">
                  <c:v>5.01</c:v>
                </c:pt>
                <c:pt idx="113">
                  <c:v>5.01</c:v>
                </c:pt>
                <c:pt idx="114">
                  <c:v>5.01</c:v>
                </c:pt>
                <c:pt idx="115">
                  <c:v>5.01</c:v>
                </c:pt>
                <c:pt idx="116">
                  <c:v>5.01</c:v>
                </c:pt>
                <c:pt idx="117">
                  <c:v>5.01</c:v>
                </c:pt>
                <c:pt idx="118">
                  <c:v>5.01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4.99</c:v>
                </c:pt>
                <c:pt idx="136">
                  <c:v>4.99</c:v>
                </c:pt>
                <c:pt idx="137">
                  <c:v>4.99</c:v>
                </c:pt>
                <c:pt idx="138">
                  <c:v>4.96</c:v>
                </c:pt>
                <c:pt idx="139">
                  <c:v>4.95</c:v>
                </c:pt>
                <c:pt idx="140">
                  <c:v>4.95</c:v>
                </c:pt>
                <c:pt idx="141">
                  <c:v>4.95</c:v>
                </c:pt>
                <c:pt idx="142">
                  <c:v>4.95</c:v>
                </c:pt>
                <c:pt idx="143">
                  <c:v>4.93</c:v>
                </c:pt>
                <c:pt idx="144">
                  <c:v>4.92</c:v>
                </c:pt>
                <c:pt idx="145">
                  <c:v>4.92</c:v>
                </c:pt>
                <c:pt idx="146">
                  <c:v>4.92</c:v>
                </c:pt>
                <c:pt idx="147">
                  <c:v>4.92</c:v>
                </c:pt>
                <c:pt idx="148">
                  <c:v>4.91</c:v>
                </c:pt>
                <c:pt idx="149">
                  <c:v>4.91</c:v>
                </c:pt>
                <c:pt idx="150">
                  <c:v>4.91</c:v>
                </c:pt>
                <c:pt idx="151">
                  <c:v>4.91</c:v>
                </c:pt>
                <c:pt idx="152">
                  <c:v>4.91</c:v>
                </c:pt>
                <c:pt idx="153">
                  <c:v>4.91</c:v>
                </c:pt>
                <c:pt idx="154">
                  <c:v>4.9000000000000004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4.8899999999999997</c:v>
                </c:pt>
                <c:pt idx="161">
                  <c:v>4.8899999999999997</c:v>
                </c:pt>
                <c:pt idx="162">
                  <c:v>4.87</c:v>
                </c:pt>
                <c:pt idx="163">
                  <c:v>4.87</c:v>
                </c:pt>
                <c:pt idx="164">
                  <c:v>4.8499999999999996</c:v>
                </c:pt>
                <c:pt idx="165">
                  <c:v>4.8499999999999996</c:v>
                </c:pt>
                <c:pt idx="166">
                  <c:v>4.8499999999999996</c:v>
                </c:pt>
                <c:pt idx="167">
                  <c:v>4.8499999999999996</c:v>
                </c:pt>
                <c:pt idx="168">
                  <c:v>4.84</c:v>
                </c:pt>
                <c:pt idx="169">
                  <c:v>4.83</c:v>
                </c:pt>
                <c:pt idx="170">
                  <c:v>4.83</c:v>
                </c:pt>
                <c:pt idx="171">
                  <c:v>4.82</c:v>
                </c:pt>
                <c:pt idx="172">
                  <c:v>4.8099999999999996</c:v>
                </c:pt>
                <c:pt idx="173">
                  <c:v>4.8099999999999996</c:v>
                </c:pt>
                <c:pt idx="174">
                  <c:v>4.8099999999999996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4.8</c:v>
                </c:pt>
                <c:pt idx="179">
                  <c:v>4.8</c:v>
                </c:pt>
                <c:pt idx="180">
                  <c:v>4.78</c:v>
                </c:pt>
                <c:pt idx="181">
                  <c:v>4.7699999999999996</c:v>
                </c:pt>
                <c:pt idx="182">
                  <c:v>4.76</c:v>
                </c:pt>
                <c:pt idx="183">
                  <c:v>4.76</c:v>
                </c:pt>
                <c:pt idx="184">
                  <c:v>4.76</c:v>
                </c:pt>
                <c:pt idx="185">
                  <c:v>4.75</c:v>
                </c:pt>
                <c:pt idx="186">
                  <c:v>4.75</c:v>
                </c:pt>
                <c:pt idx="187">
                  <c:v>4.75</c:v>
                </c:pt>
                <c:pt idx="188">
                  <c:v>4.74</c:v>
                </c:pt>
                <c:pt idx="189">
                  <c:v>4.7300000000000004</c:v>
                </c:pt>
                <c:pt idx="190">
                  <c:v>4.7300000000000004</c:v>
                </c:pt>
                <c:pt idx="191">
                  <c:v>4.7300000000000004</c:v>
                </c:pt>
                <c:pt idx="192">
                  <c:v>4.72</c:v>
                </c:pt>
                <c:pt idx="193">
                  <c:v>4.72</c:v>
                </c:pt>
                <c:pt idx="194">
                  <c:v>4.7</c:v>
                </c:pt>
                <c:pt idx="195">
                  <c:v>4.7</c:v>
                </c:pt>
                <c:pt idx="196">
                  <c:v>4.7</c:v>
                </c:pt>
                <c:pt idx="197">
                  <c:v>4.7</c:v>
                </c:pt>
                <c:pt idx="198">
                  <c:v>4.7</c:v>
                </c:pt>
                <c:pt idx="199">
                  <c:v>4.6900000000000004</c:v>
                </c:pt>
                <c:pt idx="200">
                  <c:v>4.6900000000000004</c:v>
                </c:pt>
                <c:pt idx="201">
                  <c:v>4.6900000000000004</c:v>
                </c:pt>
                <c:pt idx="202">
                  <c:v>4.6900000000000004</c:v>
                </c:pt>
                <c:pt idx="203">
                  <c:v>4.6900000000000004</c:v>
                </c:pt>
                <c:pt idx="204">
                  <c:v>4.68</c:v>
                </c:pt>
                <c:pt idx="205">
                  <c:v>4.68</c:v>
                </c:pt>
                <c:pt idx="206">
                  <c:v>4.68</c:v>
                </c:pt>
                <c:pt idx="207">
                  <c:v>4.67</c:v>
                </c:pt>
                <c:pt idx="208">
                  <c:v>4.66</c:v>
                </c:pt>
                <c:pt idx="209">
                  <c:v>4.66</c:v>
                </c:pt>
                <c:pt idx="210">
                  <c:v>4.66</c:v>
                </c:pt>
                <c:pt idx="211">
                  <c:v>4.6500000000000004</c:v>
                </c:pt>
                <c:pt idx="212">
                  <c:v>4.6500000000000004</c:v>
                </c:pt>
                <c:pt idx="213">
                  <c:v>4.6500000000000004</c:v>
                </c:pt>
                <c:pt idx="214">
                  <c:v>4.6500000000000004</c:v>
                </c:pt>
                <c:pt idx="215">
                  <c:v>4.6399999999999997</c:v>
                </c:pt>
                <c:pt idx="216">
                  <c:v>4.6399999999999997</c:v>
                </c:pt>
                <c:pt idx="217">
                  <c:v>4.6399999999999997</c:v>
                </c:pt>
                <c:pt idx="218">
                  <c:v>4.62</c:v>
                </c:pt>
                <c:pt idx="219">
                  <c:v>4.6100000000000003</c:v>
                </c:pt>
                <c:pt idx="220">
                  <c:v>4.6100000000000003</c:v>
                </c:pt>
                <c:pt idx="221">
                  <c:v>4.6100000000000003</c:v>
                </c:pt>
                <c:pt idx="222">
                  <c:v>4.6100000000000003</c:v>
                </c:pt>
                <c:pt idx="223">
                  <c:v>4.5999999999999996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</c:v>
                </c:pt>
                <c:pt idx="230">
                  <c:v>4.59</c:v>
                </c:pt>
                <c:pt idx="231">
                  <c:v>4.59</c:v>
                </c:pt>
                <c:pt idx="232">
                  <c:v>4.59</c:v>
                </c:pt>
                <c:pt idx="233">
                  <c:v>4.5599999999999996</c:v>
                </c:pt>
                <c:pt idx="234">
                  <c:v>4.54</c:v>
                </c:pt>
                <c:pt idx="235">
                  <c:v>4.54</c:v>
                </c:pt>
                <c:pt idx="236">
                  <c:v>4.54</c:v>
                </c:pt>
                <c:pt idx="237">
                  <c:v>4.54</c:v>
                </c:pt>
                <c:pt idx="238">
                  <c:v>4.54</c:v>
                </c:pt>
                <c:pt idx="239">
                  <c:v>4.54</c:v>
                </c:pt>
                <c:pt idx="240">
                  <c:v>4.53</c:v>
                </c:pt>
                <c:pt idx="241">
                  <c:v>4.53</c:v>
                </c:pt>
                <c:pt idx="242">
                  <c:v>4.53</c:v>
                </c:pt>
                <c:pt idx="243">
                  <c:v>4.53</c:v>
                </c:pt>
                <c:pt idx="244">
                  <c:v>4.53</c:v>
                </c:pt>
                <c:pt idx="245">
                  <c:v>4.53</c:v>
                </c:pt>
                <c:pt idx="246">
                  <c:v>4.53</c:v>
                </c:pt>
                <c:pt idx="247">
                  <c:v>4.53</c:v>
                </c:pt>
                <c:pt idx="248">
                  <c:v>4.5199999999999996</c:v>
                </c:pt>
                <c:pt idx="249">
                  <c:v>4.5199999999999996</c:v>
                </c:pt>
                <c:pt idx="250">
                  <c:v>4.5199999999999996</c:v>
                </c:pt>
                <c:pt idx="251">
                  <c:v>4.5199999999999996</c:v>
                </c:pt>
                <c:pt idx="252">
                  <c:v>4.5199999999999996</c:v>
                </c:pt>
                <c:pt idx="253">
                  <c:v>4.51</c:v>
                </c:pt>
                <c:pt idx="254">
                  <c:v>4.51</c:v>
                </c:pt>
                <c:pt idx="255">
                  <c:v>4.51</c:v>
                </c:pt>
                <c:pt idx="256">
                  <c:v>4.51</c:v>
                </c:pt>
                <c:pt idx="257">
                  <c:v>4.51</c:v>
                </c:pt>
                <c:pt idx="258">
                  <c:v>4.5</c:v>
                </c:pt>
                <c:pt idx="259">
                  <c:v>4.5</c:v>
                </c:pt>
                <c:pt idx="260">
                  <c:v>4.5</c:v>
                </c:pt>
                <c:pt idx="261">
                  <c:v>4.5</c:v>
                </c:pt>
                <c:pt idx="262">
                  <c:v>4.5</c:v>
                </c:pt>
                <c:pt idx="263">
                  <c:v>4.5</c:v>
                </c:pt>
                <c:pt idx="264">
                  <c:v>4.5</c:v>
                </c:pt>
                <c:pt idx="265">
                  <c:v>4.5</c:v>
                </c:pt>
                <c:pt idx="266">
                  <c:v>4.5</c:v>
                </c:pt>
                <c:pt idx="267">
                  <c:v>4.5</c:v>
                </c:pt>
                <c:pt idx="268">
                  <c:v>4.49</c:v>
                </c:pt>
                <c:pt idx="269">
                  <c:v>4.46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4.3600000000000003</c:v>
                </c:pt>
                <c:pt idx="275">
                  <c:v>4.3499999999999996</c:v>
                </c:pt>
                <c:pt idx="276">
                  <c:v>4.3499999999999996</c:v>
                </c:pt>
                <c:pt idx="277">
                  <c:v>4.32</c:v>
                </c:pt>
                <c:pt idx="278">
                  <c:v>4.3099999999999996</c:v>
                </c:pt>
                <c:pt idx="279">
                  <c:v>4.3099999999999996</c:v>
                </c:pt>
                <c:pt idx="280">
                  <c:v>4.3099999999999996</c:v>
                </c:pt>
                <c:pt idx="281">
                  <c:v>4.3099999999999996</c:v>
                </c:pt>
                <c:pt idx="282">
                  <c:v>4.3</c:v>
                </c:pt>
                <c:pt idx="283">
                  <c:v>4.3</c:v>
                </c:pt>
                <c:pt idx="284">
                  <c:v>4.29</c:v>
                </c:pt>
                <c:pt idx="285">
                  <c:v>4.29</c:v>
                </c:pt>
                <c:pt idx="286">
                  <c:v>4.29</c:v>
                </c:pt>
                <c:pt idx="287">
                  <c:v>4.29</c:v>
                </c:pt>
                <c:pt idx="288">
                  <c:v>4.28</c:v>
                </c:pt>
                <c:pt idx="289">
                  <c:v>4.2699999999999996</c:v>
                </c:pt>
                <c:pt idx="290">
                  <c:v>4.26</c:v>
                </c:pt>
                <c:pt idx="291">
                  <c:v>4.26</c:v>
                </c:pt>
                <c:pt idx="292">
                  <c:v>4.25</c:v>
                </c:pt>
                <c:pt idx="293">
                  <c:v>4.25</c:v>
                </c:pt>
                <c:pt idx="294">
                  <c:v>4.24</c:v>
                </c:pt>
                <c:pt idx="295">
                  <c:v>4.2300000000000004</c:v>
                </c:pt>
                <c:pt idx="296">
                  <c:v>4.2300000000000004</c:v>
                </c:pt>
                <c:pt idx="297">
                  <c:v>4.22</c:v>
                </c:pt>
                <c:pt idx="298">
                  <c:v>4.22</c:v>
                </c:pt>
                <c:pt idx="299">
                  <c:v>4.21</c:v>
                </c:pt>
                <c:pt idx="300">
                  <c:v>4.2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4.18</c:v>
                </c:pt>
                <c:pt idx="307">
                  <c:v>4.17</c:v>
                </c:pt>
                <c:pt idx="308">
                  <c:v>4.1399999999999997</c:v>
                </c:pt>
                <c:pt idx="309">
                  <c:v>4.1399999999999997</c:v>
                </c:pt>
                <c:pt idx="310">
                  <c:v>4.13</c:v>
                </c:pt>
                <c:pt idx="311">
                  <c:v>4.13</c:v>
                </c:pt>
                <c:pt idx="312">
                  <c:v>4.0999999999999996</c:v>
                </c:pt>
                <c:pt idx="313">
                  <c:v>4.0999999999999996</c:v>
                </c:pt>
                <c:pt idx="314">
                  <c:v>4.09</c:v>
                </c:pt>
                <c:pt idx="315">
                  <c:v>4.09</c:v>
                </c:pt>
                <c:pt idx="316">
                  <c:v>4.08</c:v>
                </c:pt>
                <c:pt idx="317">
                  <c:v>4.07</c:v>
                </c:pt>
                <c:pt idx="318">
                  <c:v>4.07</c:v>
                </c:pt>
                <c:pt idx="319">
                  <c:v>4.0599999999999996</c:v>
                </c:pt>
                <c:pt idx="320">
                  <c:v>4.04</c:v>
                </c:pt>
                <c:pt idx="321">
                  <c:v>4.03</c:v>
                </c:pt>
                <c:pt idx="322">
                  <c:v>4.03</c:v>
                </c:pt>
                <c:pt idx="323">
                  <c:v>4.0199999999999996</c:v>
                </c:pt>
                <c:pt idx="324">
                  <c:v>4.0199999999999996</c:v>
                </c:pt>
                <c:pt idx="325">
                  <c:v>4.01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3.99</c:v>
                </c:pt>
                <c:pt idx="333">
                  <c:v>3.99</c:v>
                </c:pt>
                <c:pt idx="334">
                  <c:v>3.99</c:v>
                </c:pt>
                <c:pt idx="335">
                  <c:v>3.98</c:v>
                </c:pt>
                <c:pt idx="336">
                  <c:v>3.96</c:v>
                </c:pt>
                <c:pt idx="337">
                  <c:v>3.83</c:v>
                </c:pt>
                <c:pt idx="338">
                  <c:v>3.81</c:v>
                </c:pt>
                <c:pt idx="339">
                  <c:v>3.81</c:v>
                </c:pt>
                <c:pt idx="340">
                  <c:v>3.8</c:v>
                </c:pt>
                <c:pt idx="341">
                  <c:v>3.79</c:v>
                </c:pt>
                <c:pt idx="342">
                  <c:v>3.79</c:v>
                </c:pt>
                <c:pt idx="343">
                  <c:v>3.76</c:v>
                </c:pt>
                <c:pt idx="344">
                  <c:v>3.75</c:v>
                </c:pt>
                <c:pt idx="345">
                  <c:v>3.7</c:v>
                </c:pt>
                <c:pt idx="346">
                  <c:v>3.68</c:v>
                </c:pt>
                <c:pt idx="347">
                  <c:v>3.66</c:v>
                </c:pt>
                <c:pt idx="348">
                  <c:v>3.65</c:v>
                </c:pt>
                <c:pt idx="349">
                  <c:v>3.65</c:v>
                </c:pt>
                <c:pt idx="350">
                  <c:v>3.64</c:v>
                </c:pt>
                <c:pt idx="351">
                  <c:v>3.63</c:v>
                </c:pt>
                <c:pt idx="352">
                  <c:v>3.61</c:v>
                </c:pt>
                <c:pt idx="353">
                  <c:v>3.59</c:v>
                </c:pt>
                <c:pt idx="354">
                  <c:v>3.58</c:v>
                </c:pt>
                <c:pt idx="355">
                  <c:v>3.56</c:v>
                </c:pt>
                <c:pt idx="356">
                  <c:v>3.53</c:v>
                </c:pt>
                <c:pt idx="357">
                  <c:v>3.53</c:v>
                </c:pt>
                <c:pt idx="358">
                  <c:v>3.51</c:v>
                </c:pt>
                <c:pt idx="359">
                  <c:v>3.51</c:v>
                </c:pt>
                <c:pt idx="360">
                  <c:v>3.5</c:v>
                </c:pt>
                <c:pt idx="361">
                  <c:v>3.5</c:v>
                </c:pt>
                <c:pt idx="362">
                  <c:v>3.4</c:v>
                </c:pt>
                <c:pt idx="363">
                  <c:v>3.37</c:v>
                </c:pt>
                <c:pt idx="364">
                  <c:v>3.27</c:v>
                </c:pt>
                <c:pt idx="365">
                  <c:v>3.26</c:v>
                </c:pt>
                <c:pt idx="366">
                  <c:v>3.24</c:v>
                </c:pt>
                <c:pt idx="367">
                  <c:v>3.21</c:v>
                </c:pt>
                <c:pt idx="368">
                  <c:v>3.13</c:v>
                </c:pt>
                <c:pt idx="369">
                  <c:v>3.12</c:v>
                </c:pt>
                <c:pt idx="370">
                  <c:v>3.1</c:v>
                </c:pt>
                <c:pt idx="371">
                  <c:v>3.04</c:v>
                </c:pt>
                <c:pt idx="372">
                  <c:v>3.04</c:v>
                </c:pt>
                <c:pt idx="373">
                  <c:v>3.03</c:v>
                </c:pt>
                <c:pt idx="374">
                  <c:v>3.03</c:v>
                </c:pt>
                <c:pt idx="375">
                  <c:v>3.02</c:v>
                </c:pt>
                <c:pt idx="376">
                  <c:v>3.01</c:v>
                </c:pt>
                <c:pt idx="377">
                  <c:v>3.01</c:v>
                </c:pt>
                <c:pt idx="378">
                  <c:v>3</c:v>
                </c:pt>
              </c:numCache>
            </c:numRef>
          </c:xVal>
          <c:yVal>
            <c:numRef>
              <c:f>Сводка!$F$6:$F$384</c:f>
              <c:numCache>
                <c:formatCode>_-* #,##0_р_._-;\-* #,##0_р_._-;_-* "-"??_р_._-;_-@_-</c:formatCode>
                <c:ptCount val="379"/>
                <c:pt idx="0">
                  <c:v>62936888</c:v>
                </c:pt>
                <c:pt idx="1">
                  <c:v>175225908</c:v>
                </c:pt>
                <c:pt idx="2">
                  <c:v>273683865</c:v>
                </c:pt>
                <c:pt idx="3">
                  <c:v>368947636</c:v>
                </c:pt>
                <c:pt idx="4">
                  <c:v>618947636</c:v>
                </c:pt>
                <c:pt idx="5">
                  <c:v>2766431283</c:v>
                </c:pt>
                <c:pt idx="6">
                  <c:v>3524867295</c:v>
                </c:pt>
                <c:pt idx="7">
                  <c:v>4524867295</c:v>
                </c:pt>
                <c:pt idx="8">
                  <c:v>6124867295</c:v>
                </c:pt>
                <c:pt idx="9">
                  <c:v>6130954064</c:v>
                </c:pt>
                <c:pt idx="10">
                  <c:v>7192209399</c:v>
                </c:pt>
                <c:pt idx="11">
                  <c:v>7202208566</c:v>
                </c:pt>
                <c:pt idx="12">
                  <c:v>7212208214</c:v>
                </c:pt>
                <c:pt idx="13">
                  <c:v>7462208214</c:v>
                </c:pt>
                <c:pt idx="14">
                  <c:v>7662206531</c:v>
                </c:pt>
                <c:pt idx="15">
                  <c:v>7783842684</c:v>
                </c:pt>
                <c:pt idx="16">
                  <c:v>7789373815</c:v>
                </c:pt>
                <c:pt idx="17">
                  <c:v>7808654921</c:v>
                </c:pt>
                <c:pt idx="18">
                  <c:v>8113477657</c:v>
                </c:pt>
                <c:pt idx="19">
                  <c:v>8174893544</c:v>
                </c:pt>
                <c:pt idx="20">
                  <c:v>8194893544</c:v>
                </c:pt>
                <c:pt idx="21">
                  <c:v>8281944831</c:v>
                </c:pt>
                <c:pt idx="22">
                  <c:v>8381908995</c:v>
                </c:pt>
                <c:pt idx="23">
                  <c:v>8390908995</c:v>
                </c:pt>
                <c:pt idx="24">
                  <c:v>8408908995</c:v>
                </c:pt>
                <c:pt idx="25">
                  <c:v>8454212050</c:v>
                </c:pt>
                <c:pt idx="26">
                  <c:v>8463406768</c:v>
                </c:pt>
                <c:pt idx="27">
                  <c:v>8535828844</c:v>
                </c:pt>
                <c:pt idx="28">
                  <c:v>8551263844</c:v>
                </c:pt>
                <c:pt idx="29">
                  <c:v>8556738327</c:v>
                </c:pt>
                <c:pt idx="30">
                  <c:v>8656633701</c:v>
                </c:pt>
                <c:pt idx="31">
                  <c:v>8665606656</c:v>
                </c:pt>
                <c:pt idx="32">
                  <c:v>8675603504</c:v>
                </c:pt>
                <c:pt idx="33">
                  <c:v>8693540659</c:v>
                </c:pt>
                <c:pt idx="34">
                  <c:v>8744681733</c:v>
                </c:pt>
                <c:pt idx="35">
                  <c:v>8750703759</c:v>
                </c:pt>
                <c:pt idx="36">
                  <c:v>8775337010</c:v>
                </c:pt>
                <c:pt idx="37">
                  <c:v>8786627330</c:v>
                </c:pt>
                <c:pt idx="38">
                  <c:v>8808657368</c:v>
                </c:pt>
                <c:pt idx="39">
                  <c:v>8860125581</c:v>
                </c:pt>
                <c:pt idx="40">
                  <c:v>8866726056</c:v>
                </c:pt>
                <c:pt idx="41">
                  <c:v>8876069355</c:v>
                </c:pt>
                <c:pt idx="42">
                  <c:v>8939767305</c:v>
                </c:pt>
                <c:pt idx="43">
                  <c:v>9005465451</c:v>
                </c:pt>
                <c:pt idx="44">
                  <c:v>9103995807</c:v>
                </c:pt>
                <c:pt idx="45">
                  <c:v>9261774733</c:v>
                </c:pt>
                <c:pt idx="46">
                  <c:v>9281757723</c:v>
                </c:pt>
                <c:pt idx="47">
                  <c:v>9379014864</c:v>
                </c:pt>
                <c:pt idx="48">
                  <c:v>9517252756</c:v>
                </c:pt>
                <c:pt idx="49">
                  <c:v>9597598708</c:v>
                </c:pt>
                <c:pt idx="50">
                  <c:v>9610161360</c:v>
                </c:pt>
                <c:pt idx="51">
                  <c:v>9618661360</c:v>
                </c:pt>
                <c:pt idx="52">
                  <c:v>9643192438</c:v>
                </c:pt>
                <c:pt idx="53">
                  <c:v>9648741941</c:v>
                </c:pt>
                <c:pt idx="54">
                  <c:v>9695742535</c:v>
                </c:pt>
                <c:pt idx="55">
                  <c:v>9898342003</c:v>
                </c:pt>
                <c:pt idx="56">
                  <c:v>9908267090</c:v>
                </c:pt>
                <c:pt idx="57">
                  <c:v>9917105335</c:v>
                </c:pt>
                <c:pt idx="58">
                  <c:v>9927105335</c:v>
                </c:pt>
                <c:pt idx="59">
                  <c:v>9968081765</c:v>
                </c:pt>
                <c:pt idx="60">
                  <c:v>10101285884</c:v>
                </c:pt>
                <c:pt idx="61">
                  <c:v>10136198103</c:v>
                </c:pt>
                <c:pt idx="62">
                  <c:v>10184061260</c:v>
                </c:pt>
                <c:pt idx="63">
                  <c:v>10945044102</c:v>
                </c:pt>
                <c:pt idx="64">
                  <c:v>11143946414</c:v>
                </c:pt>
                <c:pt idx="65">
                  <c:v>11150281974</c:v>
                </c:pt>
                <c:pt idx="66">
                  <c:v>11300223258</c:v>
                </c:pt>
                <c:pt idx="67">
                  <c:v>11450223258</c:v>
                </c:pt>
                <c:pt idx="68">
                  <c:v>11642702889</c:v>
                </c:pt>
                <c:pt idx="69">
                  <c:v>11942702889</c:v>
                </c:pt>
                <c:pt idx="70">
                  <c:v>11949996634</c:v>
                </c:pt>
                <c:pt idx="71">
                  <c:v>11963849535</c:v>
                </c:pt>
                <c:pt idx="72">
                  <c:v>12963849535</c:v>
                </c:pt>
                <c:pt idx="73">
                  <c:v>13015369798</c:v>
                </c:pt>
                <c:pt idx="74">
                  <c:v>13103902093</c:v>
                </c:pt>
                <c:pt idx="75">
                  <c:v>13368299757</c:v>
                </c:pt>
                <c:pt idx="76">
                  <c:v>13389423744</c:v>
                </c:pt>
                <c:pt idx="77">
                  <c:v>13399242590</c:v>
                </c:pt>
                <c:pt idx="78">
                  <c:v>13444153473</c:v>
                </c:pt>
                <c:pt idx="79">
                  <c:v>13454153473</c:v>
                </c:pt>
                <c:pt idx="80">
                  <c:v>13479153415</c:v>
                </c:pt>
                <c:pt idx="81">
                  <c:v>13613235009</c:v>
                </c:pt>
                <c:pt idx="82">
                  <c:v>13625862003</c:v>
                </c:pt>
                <c:pt idx="83">
                  <c:v>13645616630</c:v>
                </c:pt>
                <c:pt idx="84">
                  <c:v>13651500806</c:v>
                </c:pt>
                <c:pt idx="85">
                  <c:v>13660905808</c:v>
                </c:pt>
                <c:pt idx="86">
                  <c:v>13710957761</c:v>
                </c:pt>
                <c:pt idx="87">
                  <c:v>13783439687</c:v>
                </c:pt>
                <c:pt idx="88">
                  <c:v>13802564566</c:v>
                </c:pt>
                <c:pt idx="89">
                  <c:v>13902564566</c:v>
                </c:pt>
                <c:pt idx="90">
                  <c:v>13938138435</c:v>
                </c:pt>
                <c:pt idx="91">
                  <c:v>13985087363</c:v>
                </c:pt>
                <c:pt idx="92">
                  <c:v>14060778420</c:v>
                </c:pt>
                <c:pt idx="93">
                  <c:v>14086878116</c:v>
                </c:pt>
                <c:pt idx="94">
                  <c:v>14136081062</c:v>
                </c:pt>
                <c:pt idx="95">
                  <c:v>14235046357</c:v>
                </c:pt>
                <c:pt idx="96">
                  <c:v>14254067381</c:v>
                </c:pt>
                <c:pt idx="97">
                  <c:v>14353822262</c:v>
                </c:pt>
                <c:pt idx="98">
                  <c:v>14443218259</c:v>
                </c:pt>
                <c:pt idx="99">
                  <c:v>14540208248</c:v>
                </c:pt>
                <c:pt idx="100">
                  <c:v>14734435434</c:v>
                </c:pt>
                <c:pt idx="101">
                  <c:v>15029670647</c:v>
                </c:pt>
                <c:pt idx="102">
                  <c:v>15094550369</c:v>
                </c:pt>
                <c:pt idx="103">
                  <c:v>15590650286</c:v>
                </c:pt>
                <c:pt idx="104">
                  <c:v>15614269069</c:v>
                </c:pt>
                <c:pt idx="105">
                  <c:v>15638559144</c:v>
                </c:pt>
                <c:pt idx="106">
                  <c:v>15669080781</c:v>
                </c:pt>
                <c:pt idx="107">
                  <c:v>15700141607</c:v>
                </c:pt>
                <c:pt idx="108">
                  <c:v>15767015677</c:v>
                </c:pt>
                <c:pt idx="109">
                  <c:v>15842678905</c:v>
                </c:pt>
                <c:pt idx="110">
                  <c:v>15934181444</c:v>
                </c:pt>
                <c:pt idx="111">
                  <c:v>15939181444</c:v>
                </c:pt>
                <c:pt idx="112">
                  <c:v>15969233074</c:v>
                </c:pt>
                <c:pt idx="113">
                  <c:v>16069233074</c:v>
                </c:pt>
                <c:pt idx="114">
                  <c:v>16271065372</c:v>
                </c:pt>
                <c:pt idx="115">
                  <c:v>16521373623</c:v>
                </c:pt>
                <c:pt idx="116">
                  <c:v>16773294004</c:v>
                </c:pt>
                <c:pt idx="117">
                  <c:v>17128770891</c:v>
                </c:pt>
                <c:pt idx="118">
                  <c:v>17512720261</c:v>
                </c:pt>
                <c:pt idx="119">
                  <c:v>17521887130</c:v>
                </c:pt>
                <c:pt idx="120">
                  <c:v>17531447359</c:v>
                </c:pt>
                <c:pt idx="121">
                  <c:v>17541447359</c:v>
                </c:pt>
                <c:pt idx="122">
                  <c:v>17551447359</c:v>
                </c:pt>
                <c:pt idx="123">
                  <c:v>17562927302</c:v>
                </c:pt>
                <c:pt idx="124">
                  <c:v>17574475263</c:v>
                </c:pt>
                <c:pt idx="125">
                  <c:v>17590054498</c:v>
                </c:pt>
                <c:pt idx="126">
                  <c:v>17628680681</c:v>
                </c:pt>
                <c:pt idx="127">
                  <c:v>17677634451</c:v>
                </c:pt>
                <c:pt idx="128">
                  <c:v>17737634451</c:v>
                </c:pt>
                <c:pt idx="129">
                  <c:v>17805621898</c:v>
                </c:pt>
                <c:pt idx="130">
                  <c:v>17956836676</c:v>
                </c:pt>
                <c:pt idx="131">
                  <c:v>18147862391</c:v>
                </c:pt>
                <c:pt idx="132">
                  <c:v>18345033078</c:v>
                </c:pt>
                <c:pt idx="133">
                  <c:v>18693562630</c:v>
                </c:pt>
                <c:pt idx="134">
                  <c:v>19085562630</c:v>
                </c:pt>
                <c:pt idx="135">
                  <c:v>19104321586</c:v>
                </c:pt>
                <c:pt idx="136">
                  <c:v>19166384117</c:v>
                </c:pt>
                <c:pt idx="137">
                  <c:v>19666382867</c:v>
                </c:pt>
                <c:pt idx="138">
                  <c:v>19677092392</c:v>
                </c:pt>
                <c:pt idx="139">
                  <c:v>19683152998</c:v>
                </c:pt>
                <c:pt idx="140">
                  <c:v>19731375363</c:v>
                </c:pt>
                <c:pt idx="141">
                  <c:v>19801694467</c:v>
                </c:pt>
                <c:pt idx="142">
                  <c:v>20001694467</c:v>
                </c:pt>
                <c:pt idx="143">
                  <c:v>20034935314</c:v>
                </c:pt>
                <c:pt idx="144">
                  <c:v>20052280364</c:v>
                </c:pt>
                <c:pt idx="145">
                  <c:v>20101931254</c:v>
                </c:pt>
                <c:pt idx="146">
                  <c:v>20151931254</c:v>
                </c:pt>
                <c:pt idx="147">
                  <c:v>20334652475</c:v>
                </c:pt>
                <c:pt idx="148">
                  <c:v>20343736322</c:v>
                </c:pt>
                <c:pt idx="149">
                  <c:v>20418518570</c:v>
                </c:pt>
                <c:pt idx="150">
                  <c:v>20518291233</c:v>
                </c:pt>
                <c:pt idx="151">
                  <c:v>20618253775</c:v>
                </c:pt>
                <c:pt idx="152">
                  <c:v>20744041310</c:v>
                </c:pt>
                <c:pt idx="153">
                  <c:v>20905502078</c:v>
                </c:pt>
                <c:pt idx="154">
                  <c:v>20910502078</c:v>
                </c:pt>
                <c:pt idx="155">
                  <c:v>20920026642</c:v>
                </c:pt>
                <c:pt idx="156">
                  <c:v>20939403905</c:v>
                </c:pt>
                <c:pt idx="157">
                  <c:v>20959085597</c:v>
                </c:pt>
                <c:pt idx="158">
                  <c:v>21016717069</c:v>
                </c:pt>
                <c:pt idx="159">
                  <c:v>21109447645</c:v>
                </c:pt>
                <c:pt idx="160">
                  <c:v>21139447645</c:v>
                </c:pt>
                <c:pt idx="161">
                  <c:v>21296272289</c:v>
                </c:pt>
                <c:pt idx="162">
                  <c:v>21339625330</c:v>
                </c:pt>
                <c:pt idx="163">
                  <c:v>21389625330</c:v>
                </c:pt>
                <c:pt idx="164">
                  <c:v>21395055330</c:v>
                </c:pt>
                <c:pt idx="165">
                  <c:v>21403828163</c:v>
                </c:pt>
                <c:pt idx="166">
                  <c:v>21448245421</c:v>
                </c:pt>
                <c:pt idx="167">
                  <c:v>21535662277</c:v>
                </c:pt>
                <c:pt idx="168">
                  <c:v>21585662277</c:v>
                </c:pt>
                <c:pt idx="169">
                  <c:v>21606545577</c:v>
                </c:pt>
                <c:pt idx="170">
                  <c:v>22106080336</c:v>
                </c:pt>
                <c:pt idx="171">
                  <c:v>22114206827</c:v>
                </c:pt>
                <c:pt idx="172">
                  <c:v>22149039452</c:v>
                </c:pt>
                <c:pt idx="173">
                  <c:v>22296802448</c:v>
                </c:pt>
                <c:pt idx="174">
                  <c:v>22448726232</c:v>
                </c:pt>
                <c:pt idx="175">
                  <c:v>22458717125</c:v>
                </c:pt>
                <c:pt idx="176">
                  <c:v>22488717125</c:v>
                </c:pt>
                <c:pt idx="177">
                  <c:v>22537208825</c:v>
                </c:pt>
                <c:pt idx="178">
                  <c:v>22597208825</c:v>
                </c:pt>
                <c:pt idx="179">
                  <c:v>23097208825</c:v>
                </c:pt>
                <c:pt idx="180">
                  <c:v>23243956941</c:v>
                </c:pt>
                <c:pt idx="181">
                  <c:v>23283919295</c:v>
                </c:pt>
                <c:pt idx="182">
                  <c:v>23291109366</c:v>
                </c:pt>
                <c:pt idx="183">
                  <c:v>23305437796</c:v>
                </c:pt>
                <c:pt idx="184">
                  <c:v>23348547496</c:v>
                </c:pt>
                <c:pt idx="185">
                  <c:v>23378547496</c:v>
                </c:pt>
                <c:pt idx="186">
                  <c:v>23415631499</c:v>
                </c:pt>
                <c:pt idx="187">
                  <c:v>23512150995</c:v>
                </c:pt>
                <c:pt idx="188">
                  <c:v>23612150995</c:v>
                </c:pt>
                <c:pt idx="189">
                  <c:v>23622131332</c:v>
                </c:pt>
                <c:pt idx="190">
                  <c:v>23633810515</c:v>
                </c:pt>
                <c:pt idx="191">
                  <c:v>23733649447</c:v>
                </c:pt>
                <c:pt idx="192">
                  <c:v>23783603539</c:v>
                </c:pt>
                <c:pt idx="193">
                  <c:v>23869678511</c:v>
                </c:pt>
                <c:pt idx="194">
                  <c:v>23876406357</c:v>
                </c:pt>
                <c:pt idx="195">
                  <c:v>23908174737</c:v>
                </c:pt>
                <c:pt idx="196">
                  <c:v>23946864220</c:v>
                </c:pt>
                <c:pt idx="197">
                  <c:v>24026903920</c:v>
                </c:pt>
                <c:pt idx="198">
                  <c:v>24107368163</c:v>
                </c:pt>
                <c:pt idx="199">
                  <c:v>24123827084</c:v>
                </c:pt>
                <c:pt idx="200">
                  <c:v>24152151316</c:v>
                </c:pt>
                <c:pt idx="201">
                  <c:v>24200966750</c:v>
                </c:pt>
                <c:pt idx="202">
                  <c:v>24362057817</c:v>
                </c:pt>
                <c:pt idx="203">
                  <c:v>24562057817</c:v>
                </c:pt>
                <c:pt idx="204">
                  <c:v>24622699718</c:v>
                </c:pt>
                <c:pt idx="205">
                  <c:v>24722086816</c:v>
                </c:pt>
                <c:pt idx="206">
                  <c:v>24869638596</c:v>
                </c:pt>
                <c:pt idx="207">
                  <c:v>24877462041</c:v>
                </c:pt>
                <c:pt idx="208">
                  <c:v>24984217910</c:v>
                </c:pt>
                <c:pt idx="209">
                  <c:v>25184217910</c:v>
                </c:pt>
                <c:pt idx="210">
                  <c:v>25449609068</c:v>
                </c:pt>
                <c:pt idx="211">
                  <c:v>25458960478</c:v>
                </c:pt>
                <c:pt idx="212">
                  <c:v>25468453772</c:v>
                </c:pt>
                <c:pt idx="213">
                  <c:v>25490815410</c:v>
                </c:pt>
                <c:pt idx="214">
                  <c:v>25530306206</c:v>
                </c:pt>
                <c:pt idx="215">
                  <c:v>25580306206</c:v>
                </c:pt>
                <c:pt idx="216">
                  <c:v>25650987219</c:v>
                </c:pt>
                <c:pt idx="217">
                  <c:v>26571069763</c:v>
                </c:pt>
                <c:pt idx="218">
                  <c:v>26586860861</c:v>
                </c:pt>
                <c:pt idx="219">
                  <c:v>26601358672</c:v>
                </c:pt>
                <c:pt idx="220">
                  <c:v>26619691751</c:v>
                </c:pt>
                <c:pt idx="221">
                  <c:v>26645006616</c:v>
                </c:pt>
                <c:pt idx="222">
                  <c:v>26745006615</c:v>
                </c:pt>
                <c:pt idx="223">
                  <c:v>26763146570</c:v>
                </c:pt>
                <c:pt idx="224">
                  <c:v>26786943520</c:v>
                </c:pt>
                <c:pt idx="225">
                  <c:v>26821795902</c:v>
                </c:pt>
                <c:pt idx="226">
                  <c:v>26871090336</c:v>
                </c:pt>
                <c:pt idx="227">
                  <c:v>26922618880</c:v>
                </c:pt>
                <c:pt idx="228">
                  <c:v>27112714330</c:v>
                </c:pt>
                <c:pt idx="229">
                  <c:v>27121216642</c:v>
                </c:pt>
                <c:pt idx="230">
                  <c:v>27129881404</c:v>
                </c:pt>
                <c:pt idx="231">
                  <c:v>27156145618</c:v>
                </c:pt>
                <c:pt idx="232">
                  <c:v>27247872851</c:v>
                </c:pt>
                <c:pt idx="233">
                  <c:v>27297872851</c:v>
                </c:pt>
                <c:pt idx="234">
                  <c:v>27303165632</c:v>
                </c:pt>
                <c:pt idx="235">
                  <c:v>27320781590</c:v>
                </c:pt>
                <c:pt idx="236">
                  <c:v>27339551524</c:v>
                </c:pt>
                <c:pt idx="237">
                  <c:v>27362239667</c:v>
                </c:pt>
                <c:pt idx="238">
                  <c:v>27387224079</c:v>
                </c:pt>
                <c:pt idx="239">
                  <c:v>27427941124</c:v>
                </c:pt>
                <c:pt idx="240">
                  <c:v>27442238774</c:v>
                </c:pt>
                <c:pt idx="241">
                  <c:v>27457059990</c:v>
                </c:pt>
                <c:pt idx="242">
                  <c:v>27484594416</c:v>
                </c:pt>
                <c:pt idx="243">
                  <c:v>27516440106</c:v>
                </c:pt>
                <c:pt idx="244">
                  <c:v>27566228372</c:v>
                </c:pt>
                <c:pt idx="245">
                  <c:v>27659255450</c:v>
                </c:pt>
                <c:pt idx="246">
                  <c:v>27752294323</c:v>
                </c:pt>
                <c:pt idx="247">
                  <c:v>28106139145</c:v>
                </c:pt>
                <c:pt idx="248">
                  <c:v>28119328661</c:v>
                </c:pt>
                <c:pt idx="249">
                  <c:v>28160220152</c:v>
                </c:pt>
                <c:pt idx="250">
                  <c:v>28209904829</c:v>
                </c:pt>
                <c:pt idx="251">
                  <c:v>28409904829</c:v>
                </c:pt>
                <c:pt idx="252">
                  <c:v>28706322203</c:v>
                </c:pt>
                <c:pt idx="253">
                  <c:v>28714567657</c:v>
                </c:pt>
                <c:pt idx="254">
                  <c:v>28730016267</c:v>
                </c:pt>
                <c:pt idx="255">
                  <c:v>28759935482</c:v>
                </c:pt>
                <c:pt idx="256">
                  <c:v>28808952947</c:v>
                </c:pt>
                <c:pt idx="257">
                  <c:v>29025121115</c:v>
                </c:pt>
                <c:pt idx="258">
                  <c:v>29033825716</c:v>
                </c:pt>
                <c:pt idx="259">
                  <c:v>29042823092</c:v>
                </c:pt>
                <c:pt idx="260">
                  <c:v>29053035114</c:v>
                </c:pt>
                <c:pt idx="261">
                  <c:v>29068489299</c:v>
                </c:pt>
                <c:pt idx="262">
                  <c:v>29084064205</c:v>
                </c:pt>
                <c:pt idx="263">
                  <c:v>29102697385</c:v>
                </c:pt>
                <c:pt idx="264">
                  <c:v>29152697385</c:v>
                </c:pt>
                <c:pt idx="265">
                  <c:v>29205671385</c:v>
                </c:pt>
                <c:pt idx="266">
                  <c:v>29303384990</c:v>
                </c:pt>
                <c:pt idx="267">
                  <c:v>29440781044</c:v>
                </c:pt>
                <c:pt idx="268">
                  <c:v>29461205902</c:v>
                </c:pt>
                <c:pt idx="269">
                  <c:v>29675679021</c:v>
                </c:pt>
                <c:pt idx="270">
                  <c:v>29684395405</c:v>
                </c:pt>
                <c:pt idx="271">
                  <c:v>29694373294</c:v>
                </c:pt>
                <c:pt idx="272">
                  <c:v>29729579441</c:v>
                </c:pt>
                <c:pt idx="273">
                  <c:v>29839386767</c:v>
                </c:pt>
                <c:pt idx="274">
                  <c:v>29871173127</c:v>
                </c:pt>
                <c:pt idx="275">
                  <c:v>29901163127</c:v>
                </c:pt>
                <c:pt idx="276">
                  <c:v>30179640497</c:v>
                </c:pt>
                <c:pt idx="277">
                  <c:v>30269735945</c:v>
                </c:pt>
                <c:pt idx="278">
                  <c:v>30282466867</c:v>
                </c:pt>
                <c:pt idx="279">
                  <c:v>30302466867</c:v>
                </c:pt>
                <c:pt idx="280">
                  <c:v>30430128767</c:v>
                </c:pt>
                <c:pt idx="281">
                  <c:v>30680128767</c:v>
                </c:pt>
                <c:pt idx="282">
                  <c:v>30719731747</c:v>
                </c:pt>
                <c:pt idx="283">
                  <c:v>30800829523</c:v>
                </c:pt>
                <c:pt idx="284">
                  <c:v>30807608791</c:v>
                </c:pt>
                <c:pt idx="285">
                  <c:v>30817016371</c:v>
                </c:pt>
                <c:pt idx="286">
                  <c:v>30912617828</c:v>
                </c:pt>
                <c:pt idx="287">
                  <c:v>31015475147</c:v>
                </c:pt>
                <c:pt idx="288">
                  <c:v>31025475147</c:v>
                </c:pt>
                <c:pt idx="289">
                  <c:v>31035068146</c:v>
                </c:pt>
                <c:pt idx="290">
                  <c:v>31060057331</c:v>
                </c:pt>
                <c:pt idx="291">
                  <c:v>31085057331</c:v>
                </c:pt>
                <c:pt idx="292">
                  <c:v>31097420634</c:v>
                </c:pt>
                <c:pt idx="293">
                  <c:v>31117420222</c:v>
                </c:pt>
                <c:pt idx="294">
                  <c:v>31314456882</c:v>
                </c:pt>
                <c:pt idx="295">
                  <c:v>31332891142</c:v>
                </c:pt>
                <c:pt idx="296">
                  <c:v>31446961866</c:v>
                </c:pt>
                <c:pt idx="297">
                  <c:v>31468891182</c:v>
                </c:pt>
                <c:pt idx="298">
                  <c:v>33218702059</c:v>
                </c:pt>
                <c:pt idx="299">
                  <c:v>33229571702</c:v>
                </c:pt>
                <c:pt idx="300">
                  <c:v>33236269602</c:v>
                </c:pt>
                <c:pt idx="301">
                  <c:v>33283940655</c:v>
                </c:pt>
                <c:pt idx="302">
                  <c:v>33348584024</c:v>
                </c:pt>
                <c:pt idx="303">
                  <c:v>33413521126</c:v>
                </c:pt>
                <c:pt idx="304">
                  <c:v>33612487226</c:v>
                </c:pt>
                <c:pt idx="305">
                  <c:v>33884545915</c:v>
                </c:pt>
                <c:pt idx="306">
                  <c:v>34026401364</c:v>
                </c:pt>
                <c:pt idx="307">
                  <c:v>34069181995</c:v>
                </c:pt>
                <c:pt idx="308">
                  <c:v>34119100374</c:v>
                </c:pt>
                <c:pt idx="309">
                  <c:v>34193270147</c:v>
                </c:pt>
                <c:pt idx="310">
                  <c:v>34201162238</c:v>
                </c:pt>
                <c:pt idx="311">
                  <c:v>34212782310</c:v>
                </c:pt>
                <c:pt idx="312">
                  <c:v>34246289104</c:v>
                </c:pt>
                <c:pt idx="313">
                  <c:v>34346289104</c:v>
                </c:pt>
                <c:pt idx="314">
                  <c:v>34484425756</c:v>
                </c:pt>
                <c:pt idx="315">
                  <c:v>34780089519</c:v>
                </c:pt>
                <c:pt idx="316">
                  <c:v>34979949744</c:v>
                </c:pt>
                <c:pt idx="317">
                  <c:v>34993834021</c:v>
                </c:pt>
                <c:pt idx="318">
                  <c:v>35116193390</c:v>
                </c:pt>
                <c:pt idx="319">
                  <c:v>35212415751</c:v>
                </c:pt>
                <c:pt idx="320">
                  <c:v>35218247542</c:v>
                </c:pt>
                <c:pt idx="321">
                  <c:v>35259338692</c:v>
                </c:pt>
                <c:pt idx="322">
                  <c:v>35306696496</c:v>
                </c:pt>
                <c:pt idx="323">
                  <c:v>35331652798</c:v>
                </c:pt>
                <c:pt idx="324">
                  <c:v>35427725826</c:v>
                </c:pt>
                <c:pt idx="325">
                  <c:v>35437725826</c:v>
                </c:pt>
                <c:pt idx="326">
                  <c:v>35443725826</c:v>
                </c:pt>
                <c:pt idx="327">
                  <c:v>35451400792</c:v>
                </c:pt>
                <c:pt idx="328">
                  <c:v>35491574758</c:v>
                </c:pt>
                <c:pt idx="329">
                  <c:v>35579059309</c:v>
                </c:pt>
                <c:pt idx="330">
                  <c:v>35678912270</c:v>
                </c:pt>
                <c:pt idx="331">
                  <c:v>35778912270</c:v>
                </c:pt>
                <c:pt idx="332">
                  <c:v>35803912270</c:v>
                </c:pt>
                <c:pt idx="333">
                  <c:v>36095588640</c:v>
                </c:pt>
                <c:pt idx="334">
                  <c:v>36495068733</c:v>
                </c:pt>
                <c:pt idx="335">
                  <c:v>36739802747</c:v>
                </c:pt>
                <c:pt idx="336">
                  <c:v>36757281720</c:v>
                </c:pt>
                <c:pt idx="337">
                  <c:v>36766545172</c:v>
                </c:pt>
                <c:pt idx="338">
                  <c:v>36776345196</c:v>
                </c:pt>
                <c:pt idx="339">
                  <c:v>36881453734</c:v>
                </c:pt>
                <c:pt idx="340">
                  <c:v>36901375529</c:v>
                </c:pt>
                <c:pt idx="341">
                  <c:v>36917240458</c:v>
                </c:pt>
                <c:pt idx="342">
                  <c:v>37106618450</c:v>
                </c:pt>
                <c:pt idx="343">
                  <c:v>37178242120</c:v>
                </c:pt>
                <c:pt idx="344">
                  <c:v>37203242120</c:v>
                </c:pt>
                <c:pt idx="345">
                  <c:v>37400235862</c:v>
                </c:pt>
                <c:pt idx="346">
                  <c:v>37448799274</c:v>
                </c:pt>
                <c:pt idx="347">
                  <c:v>37472227433</c:v>
                </c:pt>
                <c:pt idx="348">
                  <c:v>37500647849</c:v>
                </c:pt>
                <c:pt idx="349">
                  <c:v>37573290335</c:v>
                </c:pt>
                <c:pt idx="350">
                  <c:v>37599915254</c:v>
                </c:pt>
                <c:pt idx="351">
                  <c:v>37610744268</c:v>
                </c:pt>
                <c:pt idx="352">
                  <c:v>37660744268</c:v>
                </c:pt>
                <c:pt idx="353">
                  <c:v>37731617072</c:v>
                </c:pt>
                <c:pt idx="354">
                  <c:v>37746134889</c:v>
                </c:pt>
                <c:pt idx="355">
                  <c:v>37753018265</c:v>
                </c:pt>
                <c:pt idx="356">
                  <c:v>37760319760</c:v>
                </c:pt>
                <c:pt idx="357">
                  <c:v>37767643227</c:v>
                </c:pt>
                <c:pt idx="358">
                  <c:v>37776902792</c:v>
                </c:pt>
                <c:pt idx="359">
                  <c:v>37819389582</c:v>
                </c:pt>
                <c:pt idx="360">
                  <c:v>37827734029</c:v>
                </c:pt>
                <c:pt idx="361">
                  <c:v>37836734029</c:v>
                </c:pt>
                <c:pt idx="362">
                  <c:v>38296626333</c:v>
                </c:pt>
                <c:pt idx="363">
                  <c:v>38306626333</c:v>
                </c:pt>
                <c:pt idx="364">
                  <c:v>38503239166</c:v>
                </c:pt>
                <c:pt idx="365">
                  <c:v>38608670606</c:v>
                </c:pt>
                <c:pt idx="366">
                  <c:v>38651073136</c:v>
                </c:pt>
                <c:pt idx="367">
                  <c:v>38673275142</c:v>
                </c:pt>
                <c:pt idx="368">
                  <c:v>38873275142</c:v>
                </c:pt>
                <c:pt idx="369">
                  <c:v>38881990317</c:v>
                </c:pt>
                <c:pt idx="370">
                  <c:v>38890057523</c:v>
                </c:pt>
                <c:pt idx="371">
                  <c:v>38914944643</c:v>
                </c:pt>
                <c:pt idx="372">
                  <c:v>38943848935</c:v>
                </c:pt>
                <c:pt idx="373">
                  <c:v>38990832975</c:v>
                </c:pt>
                <c:pt idx="374">
                  <c:v>39067096882</c:v>
                </c:pt>
                <c:pt idx="375">
                  <c:v>39089969631</c:v>
                </c:pt>
                <c:pt idx="376">
                  <c:v>39110130402</c:v>
                </c:pt>
                <c:pt idx="377">
                  <c:v>39136285728</c:v>
                </c:pt>
                <c:pt idx="378">
                  <c:v>39146285728</c:v>
                </c:pt>
              </c:numCache>
            </c:numRef>
          </c:yVal>
        </c:ser>
        <c:ser>
          <c:idx val="2"/>
          <c:order val="2"/>
          <c:tx>
            <c:v>предложение 2</c:v>
          </c:tx>
          <c:marker>
            <c:symbol val="none"/>
          </c:marker>
          <c:xVal>
            <c:numRef>
              <c:f>Сводка!$H$6:$H$306</c:f>
              <c:numCache>
                <c:formatCode>_-* #,##0.00_р_._-;\-* #,##0.00_р_._-;_-* "-"??_р_._-;_-@_-</c:formatCode>
                <c:ptCount val="301"/>
                <c:pt idx="0">
                  <c:v>4.95</c:v>
                </c:pt>
                <c:pt idx="1">
                  <c:v>5.2</c:v>
                </c:pt>
                <c:pt idx="2">
                  <c:v>5.2</c:v>
                </c:pt>
                <c:pt idx="3">
                  <c:v>5.24</c:v>
                </c:pt>
                <c:pt idx="4">
                  <c:v>5.24</c:v>
                </c:pt>
                <c:pt idx="5">
                  <c:v>5.3</c:v>
                </c:pt>
                <c:pt idx="6">
                  <c:v>5.35</c:v>
                </c:pt>
                <c:pt idx="7">
                  <c:v>5.35</c:v>
                </c:pt>
                <c:pt idx="8">
                  <c:v>5.38</c:v>
                </c:pt>
                <c:pt idx="9">
                  <c:v>5.39</c:v>
                </c:pt>
                <c:pt idx="10">
                  <c:v>5.4</c:v>
                </c:pt>
                <c:pt idx="11">
                  <c:v>5.4</c:v>
                </c:pt>
                <c:pt idx="12">
                  <c:v>5.41</c:v>
                </c:pt>
                <c:pt idx="13">
                  <c:v>5.41</c:v>
                </c:pt>
                <c:pt idx="14">
                  <c:v>5.42</c:v>
                </c:pt>
                <c:pt idx="15">
                  <c:v>5.42</c:v>
                </c:pt>
                <c:pt idx="16">
                  <c:v>5.43</c:v>
                </c:pt>
                <c:pt idx="17">
                  <c:v>5.44</c:v>
                </c:pt>
                <c:pt idx="18">
                  <c:v>5.44</c:v>
                </c:pt>
                <c:pt idx="19">
                  <c:v>5.45</c:v>
                </c:pt>
                <c:pt idx="20">
                  <c:v>5.45</c:v>
                </c:pt>
                <c:pt idx="21">
                  <c:v>5.45</c:v>
                </c:pt>
                <c:pt idx="22">
                  <c:v>5.49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5.52</c:v>
                </c:pt>
                <c:pt idx="33">
                  <c:v>5.56</c:v>
                </c:pt>
                <c:pt idx="34">
                  <c:v>5.57</c:v>
                </c:pt>
                <c:pt idx="35">
                  <c:v>5.57</c:v>
                </c:pt>
                <c:pt idx="36">
                  <c:v>5.58</c:v>
                </c:pt>
                <c:pt idx="37">
                  <c:v>5.58</c:v>
                </c:pt>
                <c:pt idx="38">
                  <c:v>5.6</c:v>
                </c:pt>
                <c:pt idx="39">
                  <c:v>5.6</c:v>
                </c:pt>
                <c:pt idx="40">
                  <c:v>5.64</c:v>
                </c:pt>
                <c:pt idx="41">
                  <c:v>5.64</c:v>
                </c:pt>
                <c:pt idx="42">
                  <c:v>5.65</c:v>
                </c:pt>
                <c:pt idx="43">
                  <c:v>5.65</c:v>
                </c:pt>
                <c:pt idx="44">
                  <c:v>5.68</c:v>
                </c:pt>
                <c:pt idx="45">
                  <c:v>5.69</c:v>
                </c:pt>
                <c:pt idx="46">
                  <c:v>5.69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5.72</c:v>
                </c:pt>
                <c:pt idx="55">
                  <c:v>5.73</c:v>
                </c:pt>
                <c:pt idx="56">
                  <c:v>5.75</c:v>
                </c:pt>
                <c:pt idx="57">
                  <c:v>5.75</c:v>
                </c:pt>
                <c:pt idx="58">
                  <c:v>5.75</c:v>
                </c:pt>
                <c:pt idx="59">
                  <c:v>5.76</c:v>
                </c:pt>
                <c:pt idx="60">
                  <c:v>5.76</c:v>
                </c:pt>
                <c:pt idx="61">
                  <c:v>5.76</c:v>
                </c:pt>
                <c:pt idx="62">
                  <c:v>5.76</c:v>
                </c:pt>
                <c:pt idx="63">
                  <c:v>5.76</c:v>
                </c:pt>
                <c:pt idx="64">
                  <c:v>5.77</c:v>
                </c:pt>
                <c:pt idx="65">
                  <c:v>5.77</c:v>
                </c:pt>
                <c:pt idx="66">
                  <c:v>5.77</c:v>
                </c:pt>
                <c:pt idx="67">
                  <c:v>5.77</c:v>
                </c:pt>
                <c:pt idx="68">
                  <c:v>5.77</c:v>
                </c:pt>
                <c:pt idx="69">
                  <c:v>5.78</c:v>
                </c:pt>
                <c:pt idx="70">
                  <c:v>5.79</c:v>
                </c:pt>
                <c:pt idx="71">
                  <c:v>5.79</c:v>
                </c:pt>
                <c:pt idx="72">
                  <c:v>5.8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5.8</c:v>
                </c:pt>
                <c:pt idx="77">
                  <c:v>5.8</c:v>
                </c:pt>
                <c:pt idx="78">
                  <c:v>5.8</c:v>
                </c:pt>
                <c:pt idx="79">
                  <c:v>5.81</c:v>
                </c:pt>
                <c:pt idx="80">
                  <c:v>5.82</c:v>
                </c:pt>
                <c:pt idx="81">
                  <c:v>5.83</c:v>
                </c:pt>
                <c:pt idx="82">
                  <c:v>5.84</c:v>
                </c:pt>
                <c:pt idx="83">
                  <c:v>5.84</c:v>
                </c:pt>
                <c:pt idx="84">
                  <c:v>5.84</c:v>
                </c:pt>
                <c:pt idx="85">
                  <c:v>5.85</c:v>
                </c:pt>
                <c:pt idx="86">
                  <c:v>5.85</c:v>
                </c:pt>
                <c:pt idx="87">
                  <c:v>5.86</c:v>
                </c:pt>
                <c:pt idx="88">
                  <c:v>5.86</c:v>
                </c:pt>
                <c:pt idx="89">
                  <c:v>5.87</c:v>
                </c:pt>
                <c:pt idx="90">
                  <c:v>5.87</c:v>
                </c:pt>
                <c:pt idx="91">
                  <c:v>5.87</c:v>
                </c:pt>
                <c:pt idx="92">
                  <c:v>5.88</c:v>
                </c:pt>
                <c:pt idx="93">
                  <c:v>5.89</c:v>
                </c:pt>
                <c:pt idx="94">
                  <c:v>5.89</c:v>
                </c:pt>
                <c:pt idx="95">
                  <c:v>5.9</c:v>
                </c:pt>
                <c:pt idx="96">
                  <c:v>5.9</c:v>
                </c:pt>
                <c:pt idx="97">
                  <c:v>5.9</c:v>
                </c:pt>
                <c:pt idx="98">
                  <c:v>5.9</c:v>
                </c:pt>
                <c:pt idx="99">
                  <c:v>5.9</c:v>
                </c:pt>
                <c:pt idx="100">
                  <c:v>5.92</c:v>
                </c:pt>
                <c:pt idx="101">
                  <c:v>5.92</c:v>
                </c:pt>
                <c:pt idx="102">
                  <c:v>5.93</c:v>
                </c:pt>
                <c:pt idx="103">
                  <c:v>5.93</c:v>
                </c:pt>
                <c:pt idx="104">
                  <c:v>5.93</c:v>
                </c:pt>
                <c:pt idx="105">
                  <c:v>5.94</c:v>
                </c:pt>
                <c:pt idx="106">
                  <c:v>5.94</c:v>
                </c:pt>
                <c:pt idx="107">
                  <c:v>5.94</c:v>
                </c:pt>
                <c:pt idx="108">
                  <c:v>5.94</c:v>
                </c:pt>
                <c:pt idx="109">
                  <c:v>5.95</c:v>
                </c:pt>
                <c:pt idx="110">
                  <c:v>5.95</c:v>
                </c:pt>
                <c:pt idx="111">
                  <c:v>5.95</c:v>
                </c:pt>
                <c:pt idx="112">
                  <c:v>5.95</c:v>
                </c:pt>
                <c:pt idx="113">
                  <c:v>5.95</c:v>
                </c:pt>
                <c:pt idx="114">
                  <c:v>5.96</c:v>
                </c:pt>
                <c:pt idx="115">
                  <c:v>5.96</c:v>
                </c:pt>
                <c:pt idx="116">
                  <c:v>5.96</c:v>
                </c:pt>
                <c:pt idx="117">
                  <c:v>5.97</c:v>
                </c:pt>
                <c:pt idx="118">
                  <c:v>5.97</c:v>
                </c:pt>
                <c:pt idx="119">
                  <c:v>5.97</c:v>
                </c:pt>
                <c:pt idx="120">
                  <c:v>5.97</c:v>
                </c:pt>
                <c:pt idx="121">
                  <c:v>5.97</c:v>
                </c:pt>
                <c:pt idx="122">
                  <c:v>5.97</c:v>
                </c:pt>
                <c:pt idx="123">
                  <c:v>5.97</c:v>
                </c:pt>
                <c:pt idx="124">
                  <c:v>5.97</c:v>
                </c:pt>
                <c:pt idx="125">
                  <c:v>5.98</c:v>
                </c:pt>
                <c:pt idx="126">
                  <c:v>5.99</c:v>
                </c:pt>
                <c:pt idx="127">
                  <c:v>5.99</c:v>
                </c:pt>
                <c:pt idx="128">
                  <c:v>5.99</c:v>
                </c:pt>
                <c:pt idx="129">
                  <c:v>5.99</c:v>
                </c:pt>
                <c:pt idx="130">
                  <c:v>5.99</c:v>
                </c:pt>
                <c:pt idx="131">
                  <c:v>5.99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6.02</c:v>
                </c:pt>
                <c:pt idx="162">
                  <c:v>6.03</c:v>
                </c:pt>
                <c:pt idx="163">
                  <c:v>6.04</c:v>
                </c:pt>
                <c:pt idx="164">
                  <c:v>6.05</c:v>
                </c:pt>
                <c:pt idx="165">
                  <c:v>6.06</c:v>
                </c:pt>
                <c:pt idx="166">
                  <c:v>6.07</c:v>
                </c:pt>
                <c:pt idx="167">
                  <c:v>6.07</c:v>
                </c:pt>
                <c:pt idx="168">
                  <c:v>6.07</c:v>
                </c:pt>
                <c:pt idx="169">
                  <c:v>6.08</c:v>
                </c:pt>
                <c:pt idx="170">
                  <c:v>6.08</c:v>
                </c:pt>
                <c:pt idx="171">
                  <c:v>6.08</c:v>
                </c:pt>
                <c:pt idx="172">
                  <c:v>6.08</c:v>
                </c:pt>
                <c:pt idx="173">
                  <c:v>6.09</c:v>
                </c:pt>
                <c:pt idx="174">
                  <c:v>6.09</c:v>
                </c:pt>
                <c:pt idx="175">
                  <c:v>6.09</c:v>
                </c:pt>
                <c:pt idx="176">
                  <c:v>6.09</c:v>
                </c:pt>
                <c:pt idx="177">
                  <c:v>6.1</c:v>
                </c:pt>
                <c:pt idx="178">
                  <c:v>6.1</c:v>
                </c:pt>
                <c:pt idx="179">
                  <c:v>6.1</c:v>
                </c:pt>
                <c:pt idx="180">
                  <c:v>6.1</c:v>
                </c:pt>
                <c:pt idx="181">
                  <c:v>6.1</c:v>
                </c:pt>
                <c:pt idx="182">
                  <c:v>6.1</c:v>
                </c:pt>
                <c:pt idx="183">
                  <c:v>6.1</c:v>
                </c:pt>
                <c:pt idx="184">
                  <c:v>6.1</c:v>
                </c:pt>
                <c:pt idx="185">
                  <c:v>6.1</c:v>
                </c:pt>
                <c:pt idx="186">
                  <c:v>6.1</c:v>
                </c:pt>
                <c:pt idx="187">
                  <c:v>6.1</c:v>
                </c:pt>
                <c:pt idx="188">
                  <c:v>6.1</c:v>
                </c:pt>
                <c:pt idx="189">
                  <c:v>6.1</c:v>
                </c:pt>
                <c:pt idx="190">
                  <c:v>6.1</c:v>
                </c:pt>
                <c:pt idx="191">
                  <c:v>6.1</c:v>
                </c:pt>
                <c:pt idx="192">
                  <c:v>6.1</c:v>
                </c:pt>
                <c:pt idx="193">
                  <c:v>6.1</c:v>
                </c:pt>
                <c:pt idx="194">
                  <c:v>6.1</c:v>
                </c:pt>
                <c:pt idx="195">
                  <c:v>6.1</c:v>
                </c:pt>
                <c:pt idx="196">
                  <c:v>6.1</c:v>
                </c:pt>
                <c:pt idx="197">
                  <c:v>6.1</c:v>
                </c:pt>
                <c:pt idx="198">
                  <c:v>6.1</c:v>
                </c:pt>
                <c:pt idx="199">
                  <c:v>6.1</c:v>
                </c:pt>
                <c:pt idx="200">
                  <c:v>6.1</c:v>
                </c:pt>
                <c:pt idx="201">
                  <c:v>6.1</c:v>
                </c:pt>
                <c:pt idx="202">
                  <c:v>6.11</c:v>
                </c:pt>
                <c:pt idx="203">
                  <c:v>6.11</c:v>
                </c:pt>
                <c:pt idx="204">
                  <c:v>6.12</c:v>
                </c:pt>
                <c:pt idx="205">
                  <c:v>6.12</c:v>
                </c:pt>
                <c:pt idx="206">
                  <c:v>6.13</c:v>
                </c:pt>
                <c:pt idx="207">
                  <c:v>6.13</c:v>
                </c:pt>
                <c:pt idx="208">
                  <c:v>6.13</c:v>
                </c:pt>
                <c:pt idx="209">
                  <c:v>6.13</c:v>
                </c:pt>
                <c:pt idx="210">
                  <c:v>6.13</c:v>
                </c:pt>
                <c:pt idx="211">
                  <c:v>6.14</c:v>
                </c:pt>
                <c:pt idx="212">
                  <c:v>6.14</c:v>
                </c:pt>
                <c:pt idx="213">
                  <c:v>6.14</c:v>
                </c:pt>
                <c:pt idx="214">
                  <c:v>6.15</c:v>
                </c:pt>
                <c:pt idx="215">
                  <c:v>6.15</c:v>
                </c:pt>
                <c:pt idx="216">
                  <c:v>6.15</c:v>
                </c:pt>
                <c:pt idx="217">
                  <c:v>6.15</c:v>
                </c:pt>
                <c:pt idx="218">
                  <c:v>6.16</c:v>
                </c:pt>
                <c:pt idx="219">
                  <c:v>6.16</c:v>
                </c:pt>
                <c:pt idx="220">
                  <c:v>6.16</c:v>
                </c:pt>
                <c:pt idx="221">
                  <c:v>6.17</c:v>
                </c:pt>
                <c:pt idx="222">
                  <c:v>6.18</c:v>
                </c:pt>
                <c:pt idx="223">
                  <c:v>6.18</c:v>
                </c:pt>
                <c:pt idx="224">
                  <c:v>6.19</c:v>
                </c:pt>
                <c:pt idx="225">
                  <c:v>6.19</c:v>
                </c:pt>
                <c:pt idx="226">
                  <c:v>6.19</c:v>
                </c:pt>
                <c:pt idx="227">
                  <c:v>6.19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6.21</c:v>
                </c:pt>
                <c:pt idx="238">
                  <c:v>6.22</c:v>
                </c:pt>
                <c:pt idx="239">
                  <c:v>6.22</c:v>
                </c:pt>
                <c:pt idx="240">
                  <c:v>6.23</c:v>
                </c:pt>
                <c:pt idx="241">
                  <c:v>6.23</c:v>
                </c:pt>
                <c:pt idx="242">
                  <c:v>6.24</c:v>
                </c:pt>
                <c:pt idx="243">
                  <c:v>6.25</c:v>
                </c:pt>
                <c:pt idx="244">
                  <c:v>6.25</c:v>
                </c:pt>
                <c:pt idx="245">
                  <c:v>6.25</c:v>
                </c:pt>
                <c:pt idx="246">
                  <c:v>6.25</c:v>
                </c:pt>
                <c:pt idx="247">
                  <c:v>6.25</c:v>
                </c:pt>
                <c:pt idx="248">
                  <c:v>6.26</c:v>
                </c:pt>
                <c:pt idx="249">
                  <c:v>6.26</c:v>
                </c:pt>
                <c:pt idx="250">
                  <c:v>6.27</c:v>
                </c:pt>
                <c:pt idx="251">
                  <c:v>6.27</c:v>
                </c:pt>
                <c:pt idx="252">
                  <c:v>6.28</c:v>
                </c:pt>
                <c:pt idx="253">
                  <c:v>6.3</c:v>
                </c:pt>
                <c:pt idx="254">
                  <c:v>6.3</c:v>
                </c:pt>
                <c:pt idx="255">
                  <c:v>6.3</c:v>
                </c:pt>
                <c:pt idx="256">
                  <c:v>6.35</c:v>
                </c:pt>
                <c:pt idx="257">
                  <c:v>6.35</c:v>
                </c:pt>
                <c:pt idx="258">
                  <c:v>6.37</c:v>
                </c:pt>
                <c:pt idx="259">
                  <c:v>6.38</c:v>
                </c:pt>
                <c:pt idx="260">
                  <c:v>6.39</c:v>
                </c:pt>
                <c:pt idx="261">
                  <c:v>6.39</c:v>
                </c:pt>
                <c:pt idx="262">
                  <c:v>6.4</c:v>
                </c:pt>
                <c:pt idx="263">
                  <c:v>6.4</c:v>
                </c:pt>
                <c:pt idx="264">
                  <c:v>6.4</c:v>
                </c:pt>
                <c:pt idx="265">
                  <c:v>6.42</c:v>
                </c:pt>
                <c:pt idx="266">
                  <c:v>6.44</c:v>
                </c:pt>
                <c:pt idx="267">
                  <c:v>6.44</c:v>
                </c:pt>
                <c:pt idx="268">
                  <c:v>6.46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6.7</c:v>
                </c:pt>
                <c:pt idx="274">
                  <c:v>6.7</c:v>
                </c:pt>
                <c:pt idx="275">
                  <c:v>6.75</c:v>
                </c:pt>
                <c:pt idx="276">
                  <c:v>6.78</c:v>
                </c:pt>
                <c:pt idx="277">
                  <c:v>6.8</c:v>
                </c:pt>
                <c:pt idx="278">
                  <c:v>6.8</c:v>
                </c:pt>
                <c:pt idx="279">
                  <c:v>6.89</c:v>
                </c:pt>
                <c:pt idx="280">
                  <c:v>6.9</c:v>
                </c:pt>
                <c:pt idx="281">
                  <c:v>6.99</c:v>
                </c:pt>
                <c:pt idx="282">
                  <c:v>6.99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7.06</c:v>
                </c:pt>
                <c:pt idx="288">
                  <c:v>7.1</c:v>
                </c:pt>
                <c:pt idx="289">
                  <c:v>7.2</c:v>
                </c:pt>
                <c:pt idx="290">
                  <c:v>7.25</c:v>
                </c:pt>
                <c:pt idx="291">
                  <c:v>7.25</c:v>
                </c:pt>
                <c:pt idx="292">
                  <c:v>7.36</c:v>
                </c:pt>
                <c:pt idx="293">
                  <c:v>7.37</c:v>
                </c:pt>
                <c:pt idx="294">
                  <c:v>7.5</c:v>
                </c:pt>
                <c:pt idx="295">
                  <c:v>7.52</c:v>
                </c:pt>
                <c:pt idx="296">
                  <c:v>8</c:v>
                </c:pt>
                <c:pt idx="297">
                  <c:v>8.33</c:v>
                </c:pt>
                <c:pt idx="298">
                  <c:v>8.98</c:v>
                </c:pt>
                <c:pt idx="299">
                  <c:v>9.49</c:v>
                </c:pt>
                <c:pt idx="300">
                  <c:v>9.9</c:v>
                </c:pt>
              </c:numCache>
            </c:numRef>
          </c:xVal>
          <c:yVal>
            <c:numRef>
              <c:f>Сводка!$J$6:$J$306</c:f>
              <c:numCache>
                <c:formatCode>_-* #,##0_р_._-;\-* #,##0_р_._-;_-* "-"??_р_._-;_-@_-</c:formatCode>
                <c:ptCount val="301"/>
                <c:pt idx="0">
                  <c:v>50384513</c:v>
                </c:pt>
                <c:pt idx="1">
                  <c:v>67524929</c:v>
                </c:pt>
                <c:pt idx="2">
                  <c:v>101814145</c:v>
                </c:pt>
                <c:pt idx="3">
                  <c:v>325789730</c:v>
                </c:pt>
                <c:pt idx="4">
                  <c:v>1119953785</c:v>
                </c:pt>
                <c:pt idx="5">
                  <c:v>1125922922</c:v>
                </c:pt>
                <c:pt idx="6">
                  <c:v>1133019404</c:v>
                </c:pt>
                <c:pt idx="7">
                  <c:v>1170855188</c:v>
                </c:pt>
                <c:pt idx="8">
                  <c:v>1262832370</c:v>
                </c:pt>
                <c:pt idx="9">
                  <c:v>1379827373</c:v>
                </c:pt>
                <c:pt idx="10">
                  <c:v>1399990582</c:v>
                </c:pt>
                <c:pt idx="11">
                  <c:v>1426324709</c:v>
                </c:pt>
                <c:pt idx="12">
                  <c:v>1466995609</c:v>
                </c:pt>
                <c:pt idx="13">
                  <c:v>1511992480</c:v>
                </c:pt>
                <c:pt idx="14">
                  <c:v>1573439723</c:v>
                </c:pt>
                <c:pt idx="15">
                  <c:v>2326626861</c:v>
                </c:pt>
                <c:pt idx="16">
                  <c:v>2343313694</c:v>
                </c:pt>
                <c:pt idx="17">
                  <c:v>2403265917</c:v>
                </c:pt>
                <c:pt idx="18">
                  <c:v>2537792564</c:v>
                </c:pt>
                <c:pt idx="19">
                  <c:v>2562042141</c:v>
                </c:pt>
                <c:pt idx="20">
                  <c:v>2587786807</c:v>
                </c:pt>
                <c:pt idx="21">
                  <c:v>2619134537</c:v>
                </c:pt>
                <c:pt idx="22">
                  <c:v>2625096081</c:v>
                </c:pt>
                <c:pt idx="23">
                  <c:v>2631096081</c:v>
                </c:pt>
                <c:pt idx="24">
                  <c:v>2637546081</c:v>
                </c:pt>
                <c:pt idx="25">
                  <c:v>2646261664</c:v>
                </c:pt>
                <c:pt idx="26">
                  <c:v>2655613021</c:v>
                </c:pt>
                <c:pt idx="27">
                  <c:v>2665558021</c:v>
                </c:pt>
                <c:pt idx="28">
                  <c:v>2678622860</c:v>
                </c:pt>
                <c:pt idx="29">
                  <c:v>2721270691</c:v>
                </c:pt>
                <c:pt idx="30">
                  <c:v>2790968592</c:v>
                </c:pt>
                <c:pt idx="31">
                  <c:v>2871088050</c:v>
                </c:pt>
                <c:pt idx="32">
                  <c:v>2930780583</c:v>
                </c:pt>
                <c:pt idx="33">
                  <c:v>3089370948</c:v>
                </c:pt>
                <c:pt idx="34">
                  <c:v>3094415086</c:v>
                </c:pt>
                <c:pt idx="35">
                  <c:v>3204452564</c:v>
                </c:pt>
                <c:pt idx="36">
                  <c:v>3253197519</c:v>
                </c:pt>
                <c:pt idx="37">
                  <c:v>3329707810</c:v>
                </c:pt>
                <c:pt idx="38">
                  <c:v>3423885317</c:v>
                </c:pt>
                <c:pt idx="39">
                  <c:v>3553510569</c:v>
                </c:pt>
                <c:pt idx="40">
                  <c:v>3558948616</c:v>
                </c:pt>
                <c:pt idx="41">
                  <c:v>3566969299</c:v>
                </c:pt>
                <c:pt idx="42">
                  <c:v>3573623561</c:v>
                </c:pt>
                <c:pt idx="43">
                  <c:v>3664542698</c:v>
                </c:pt>
                <c:pt idx="44">
                  <c:v>3819267485</c:v>
                </c:pt>
                <c:pt idx="45">
                  <c:v>3831448037</c:v>
                </c:pt>
                <c:pt idx="46">
                  <c:v>3955031683</c:v>
                </c:pt>
                <c:pt idx="47">
                  <c:v>3961214002</c:v>
                </c:pt>
                <c:pt idx="48">
                  <c:v>3967738938</c:v>
                </c:pt>
                <c:pt idx="49">
                  <c:v>3976455773</c:v>
                </c:pt>
                <c:pt idx="50">
                  <c:v>3997903017</c:v>
                </c:pt>
                <c:pt idx="51">
                  <c:v>4049570311</c:v>
                </c:pt>
                <c:pt idx="52">
                  <c:v>4103453477</c:v>
                </c:pt>
                <c:pt idx="53">
                  <c:v>4429830188</c:v>
                </c:pt>
                <c:pt idx="54">
                  <c:v>4457120748</c:v>
                </c:pt>
                <c:pt idx="55">
                  <c:v>4473467596</c:v>
                </c:pt>
                <c:pt idx="56">
                  <c:v>4488439058</c:v>
                </c:pt>
                <c:pt idx="57">
                  <c:v>4518439058</c:v>
                </c:pt>
                <c:pt idx="58">
                  <c:v>4642633695</c:v>
                </c:pt>
                <c:pt idx="59">
                  <c:v>4647777276</c:v>
                </c:pt>
                <c:pt idx="60">
                  <c:v>4653852276</c:v>
                </c:pt>
                <c:pt idx="61">
                  <c:v>4665996357</c:v>
                </c:pt>
                <c:pt idx="62">
                  <c:v>4722059806</c:v>
                </c:pt>
                <c:pt idx="63">
                  <c:v>4939973113</c:v>
                </c:pt>
                <c:pt idx="64">
                  <c:v>4945048010</c:v>
                </c:pt>
                <c:pt idx="65">
                  <c:v>4953646389</c:v>
                </c:pt>
                <c:pt idx="66">
                  <c:v>5027716753</c:v>
                </c:pt>
                <c:pt idx="67">
                  <c:v>5119692377</c:v>
                </c:pt>
                <c:pt idx="68">
                  <c:v>5536173657</c:v>
                </c:pt>
                <c:pt idx="69">
                  <c:v>5627186924</c:v>
                </c:pt>
                <c:pt idx="70">
                  <c:v>5711591943</c:v>
                </c:pt>
                <c:pt idx="71">
                  <c:v>5814365165</c:v>
                </c:pt>
                <c:pt idx="72">
                  <c:v>5819430581</c:v>
                </c:pt>
                <c:pt idx="73">
                  <c:v>5824631871</c:v>
                </c:pt>
                <c:pt idx="74">
                  <c:v>5833606901</c:v>
                </c:pt>
                <c:pt idx="75">
                  <c:v>5845088472</c:v>
                </c:pt>
                <c:pt idx="76">
                  <c:v>5860287459</c:v>
                </c:pt>
                <c:pt idx="77">
                  <c:v>5965164655</c:v>
                </c:pt>
                <c:pt idx="78">
                  <c:v>6344437248</c:v>
                </c:pt>
                <c:pt idx="79">
                  <c:v>6434437248</c:v>
                </c:pt>
                <c:pt idx="80">
                  <c:v>6450963204</c:v>
                </c:pt>
                <c:pt idx="81">
                  <c:v>6456525204</c:v>
                </c:pt>
                <c:pt idx="82">
                  <c:v>6479541129</c:v>
                </c:pt>
                <c:pt idx="83">
                  <c:v>6504541129</c:v>
                </c:pt>
                <c:pt idx="84">
                  <c:v>6604541129</c:v>
                </c:pt>
                <c:pt idx="85">
                  <c:v>6609786607</c:v>
                </c:pt>
                <c:pt idx="86">
                  <c:v>6619786607</c:v>
                </c:pt>
                <c:pt idx="87">
                  <c:v>6626773274</c:v>
                </c:pt>
                <c:pt idx="88">
                  <c:v>6638362028</c:v>
                </c:pt>
                <c:pt idx="89">
                  <c:v>6649323748</c:v>
                </c:pt>
                <c:pt idx="90">
                  <c:v>6665449629</c:v>
                </c:pt>
                <c:pt idx="91">
                  <c:v>6694449628</c:v>
                </c:pt>
                <c:pt idx="92">
                  <c:v>6702979219</c:v>
                </c:pt>
                <c:pt idx="93">
                  <c:v>6711662781</c:v>
                </c:pt>
                <c:pt idx="94">
                  <c:v>6785970851</c:v>
                </c:pt>
                <c:pt idx="95">
                  <c:v>6803726628</c:v>
                </c:pt>
                <c:pt idx="96">
                  <c:v>6824726628</c:v>
                </c:pt>
                <c:pt idx="97">
                  <c:v>6849721068</c:v>
                </c:pt>
                <c:pt idx="98">
                  <c:v>6928927695</c:v>
                </c:pt>
                <c:pt idx="99">
                  <c:v>7168307074</c:v>
                </c:pt>
                <c:pt idx="100">
                  <c:v>7173674916</c:v>
                </c:pt>
                <c:pt idx="101">
                  <c:v>9321158563</c:v>
                </c:pt>
                <c:pt idx="102">
                  <c:v>9345610815</c:v>
                </c:pt>
                <c:pt idx="103">
                  <c:v>9394030686</c:v>
                </c:pt>
                <c:pt idx="104">
                  <c:v>9459030686</c:v>
                </c:pt>
                <c:pt idx="105">
                  <c:v>9474372166</c:v>
                </c:pt>
                <c:pt idx="106">
                  <c:v>9504372166</c:v>
                </c:pt>
                <c:pt idx="107">
                  <c:v>9562365598</c:v>
                </c:pt>
                <c:pt idx="108">
                  <c:v>9630541285</c:v>
                </c:pt>
                <c:pt idx="109">
                  <c:v>9637403893</c:v>
                </c:pt>
                <c:pt idx="110">
                  <c:v>9645862150</c:v>
                </c:pt>
                <c:pt idx="111">
                  <c:v>9657152150</c:v>
                </c:pt>
                <c:pt idx="112">
                  <c:v>9780183535</c:v>
                </c:pt>
                <c:pt idx="113">
                  <c:v>9970183535</c:v>
                </c:pt>
                <c:pt idx="114">
                  <c:v>9975411585</c:v>
                </c:pt>
                <c:pt idx="115">
                  <c:v>9995910669</c:v>
                </c:pt>
                <c:pt idx="116">
                  <c:v>10018948298</c:v>
                </c:pt>
                <c:pt idx="117">
                  <c:v>10027996147</c:v>
                </c:pt>
                <c:pt idx="118">
                  <c:v>10126301154</c:v>
                </c:pt>
                <c:pt idx="119">
                  <c:v>10273784801</c:v>
                </c:pt>
                <c:pt idx="120">
                  <c:v>10613763690</c:v>
                </c:pt>
                <c:pt idx="121">
                  <c:v>10961750136</c:v>
                </c:pt>
                <c:pt idx="122">
                  <c:v>11461750136</c:v>
                </c:pt>
                <c:pt idx="123">
                  <c:v>11961750136</c:v>
                </c:pt>
                <c:pt idx="124">
                  <c:v>12461750136</c:v>
                </c:pt>
                <c:pt idx="125">
                  <c:v>12477876542</c:v>
                </c:pt>
                <c:pt idx="126">
                  <c:v>12483858094</c:v>
                </c:pt>
                <c:pt idx="127">
                  <c:v>12492779937</c:v>
                </c:pt>
                <c:pt idx="128">
                  <c:v>12503602237</c:v>
                </c:pt>
                <c:pt idx="129">
                  <c:v>12518602237</c:v>
                </c:pt>
                <c:pt idx="130">
                  <c:v>12546506721</c:v>
                </c:pt>
                <c:pt idx="131">
                  <c:v>12597536280</c:v>
                </c:pt>
                <c:pt idx="132">
                  <c:v>12602944902</c:v>
                </c:pt>
                <c:pt idx="133">
                  <c:v>12608379814</c:v>
                </c:pt>
                <c:pt idx="134">
                  <c:v>12614067653</c:v>
                </c:pt>
                <c:pt idx="135">
                  <c:v>12620015121</c:v>
                </c:pt>
                <c:pt idx="136">
                  <c:v>12627144306</c:v>
                </c:pt>
                <c:pt idx="137">
                  <c:v>12634608689</c:v>
                </c:pt>
                <c:pt idx="138">
                  <c:v>12642118478</c:v>
                </c:pt>
                <c:pt idx="139">
                  <c:v>12649853366</c:v>
                </c:pt>
                <c:pt idx="140">
                  <c:v>12658141761</c:v>
                </c:pt>
                <c:pt idx="141">
                  <c:v>12666959191</c:v>
                </c:pt>
                <c:pt idx="142">
                  <c:v>12678821109</c:v>
                </c:pt>
                <c:pt idx="143">
                  <c:v>12691248504</c:v>
                </c:pt>
                <c:pt idx="144">
                  <c:v>12704008557</c:v>
                </c:pt>
                <c:pt idx="145">
                  <c:v>12717138380</c:v>
                </c:pt>
                <c:pt idx="146">
                  <c:v>12731213793</c:v>
                </c:pt>
                <c:pt idx="147">
                  <c:v>12745769113</c:v>
                </c:pt>
                <c:pt idx="148">
                  <c:v>12762536122</c:v>
                </c:pt>
                <c:pt idx="149">
                  <c:v>12779863114</c:v>
                </c:pt>
                <c:pt idx="150">
                  <c:v>12799990370</c:v>
                </c:pt>
                <c:pt idx="151">
                  <c:v>12823985937</c:v>
                </c:pt>
                <c:pt idx="152">
                  <c:v>12848037217</c:v>
                </c:pt>
                <c:pt idx="153">
                  <c:v>12874555035</c:v>
                </c:pt>
                <c:pt idx="154">
                  <c:v>12905328188</c:v>
                </c:pt>
                <c:pt idx="155">
                  <c:v>12937461334</c:v>
                </c:pt>
                <c:pt idx="156">
                  <c:v>13000234291</c:v>
                </c:pt>
                <c:pt idx="157">
                  <c:v>13111447805</c:v>
                </c:pt>
                <c:pt idx="158">
                  <c:v>13226029722</c:v>
                </c:pt>
                <c:pt idx="159">
                  <c:v>13474468097</c:v>
                </c:pt>
                <c:pt idx="160">
                  <c:v>14436580019</c:v>
                </c:pt>
                <c:pt idx="161">
                  <c:v>14613125533</c:v>
                </c:pt>
                <c:pt idx="162">
                  <c:v>15638542400</c:v>
                </c:pt>
                <c:pt idx="163">
                  <c:v>15815116414</c:v>
                </c:pt>
                <c:pt idx="164">
                  <c:v>15838821507</c:v>
                </c:pt>
                <c:pt idx="165">
                  <c:v>15849698919</c:v>
                </c:pt>
                <c:pt idx="166">
                  <c:v>15872285015</c:v>
                </c:pt>
                <c:pt idx="167">
                  <c:v>15895285015</c:v>
                </c:pt>
                <c:pt idx="168">
                  <c:v>15920285015</c:v>
                </c:pt>
                <c:pt idx="169">
                  <c:v>15925285015</c:v>
                </c:pt>
                <c:pt idx="170">
                  <c:v>15941325479</c:v>
                </c:pt>
                <c:pt idx="171">
                  <c:v>15966325479</c:v>
                </c:pt>
                <c:pt idx="172">
                  <c:v>16412856124</c:v>
                </c:pt>
                <c:pt idx="173">
                  <c:v>16417856124</c:v>
                </c:pt>
                <c:pt idx="174">
                  <c:v>16424924749</c:v>
                </c:pt>
                <c:pt idx="175">
                  <c:v>16449924749</c:v>
                </c:pt>
                <c:pt idx="176">
                  <c:v>17287614256</c:v>
                </c:pt>
                <c:pt idx="177">
                  <c:v>17293067217</c:v>
                </c:pt>
                <c:pt idx="178">
                  <c:v>17298843268</c:v>
                </c:pt>
                <c:pt idx="179">
                  <c:v>17305443268</c:v>
                </c:pt>
                <c:pt idx="180">
                  <c:v>17312112032</c:v>
                </c:pt>
                <c:pt idx="181">
                  <c:v>17320054861</c:v>
                </c:pt>
                <c:pt idx="182">
                  <c:v>17330265972</c:v>
                </c:pt>
                <c:pt idx="183">
                  <c:v>17340608993</c:v>
                </c:pt>
                <c:pt idx="184">
                  <c:v>17351672110</c:v>
                </c:pt>
                <c:pt idx="185">
                  <c:v>17362954238</c:v>
                </c:pt>
                <c:pt idx="186">
                  <c:v>17374540296</c:v>
                </c:pt>
                <c:pt idx="187">
                  <c:v>17388301446</c:v>
                </c:pt>
                <c:pt idx="188">
                  <c:v>17402207835</c:v>
                </c:pt>
                <c:pt idx="189">
                  <c:v>17417949095</c:v>
                </c:pt>
                <c:pt idx="190">
                  <c:v>17436609779</c:v>
                </c:pt>
                <c:pt idx="191">
                  <c:v>17456609779</c:v>
                </c:pt>
                <c:pt idx="192">
                  <c:v>17478609779</c:v>
                </c:pt>
                <c:pt idx="193">
                  <c:v>17503609779</c:v>
                </c:pt>
                <c:pt idx="194">
                  <c:v>17534380363</c:v>
                </c:pt>
                <c:pt idx="195">
                  <c:v>17576032819</c:v>
                </c:pt>
                <c:pt idx="196">
                  <c:v>17620325112</c:v>
                </c:pt>
                <c:pt idx="197">
                  <c:v>17690300981</c:v>
                </c:pt>
                <c:pt idx="198">
                  <c:v>17784691034</c:v>
                </c:pt>
                <c:pt idx="199">
                  <c:v>17956138140</c:v>
                </c:pt>
                <c:pt idx="200">
                  <c:v>18256138140</c:v>
                </c:pt>
                <c:pt idx="201">
                  <c:v>18557332141</c:v>
                </c:pt>
                <c:pt idx="202">
                  <c:v>18582332141</c:v>
                </c:pt>
                <c:pt idx="203">
                  <c:v>18671691863</c:v>
                </c:pt>
                <c:pt idx="204">
                  <c:v>18696691863</c:v>
                </c:pt>
                <c:pt idx="205">
                  <c:v>18829691864</c:v>
                </c:pt>
                <c:pt idx="206">
                  <c:v>18843691864</c:v>
                </c:pt>
                <c:pt idx="207">
                  <c:v>18864691864</c:v>
                </c:pt>
                <c:pt idx="208">
                  <c:v>18964691864</c:v>
                </c:pt>
                <c:pt idx="209">
                  <c:v>19158477687</c:v>
                </c:pt>
                <c:pt idx="210">
                  <c:v>19358477687</c:v>
                </c:pt>
                <c:pt idx="211">
                  <c:v>19383477687</c:v>
                </c:pt>
                <c:pt idx="212">
                  <c:v>19479332559</c:v>
                </c:pt>
                <c:pt idx="213">
                  <c:v>19582475069</c:v>
                </c:pt>
                <c:pt idx="214">
                  <c:v>19587635069</c:v>
                </c:pt>
                <c:pt idx="215">
                  <c:v>19658340398</c:v>
                </c:pt>
                <c:pt idx="216">
                  <c:v>19858516199</c:v>
                </c:pt>
                <c:pt idx="217">
                  <c:v>20258516199</c:v>
                </c:pt>
                <c:pt idx="218">
                  <c:v>20283516199</c:v>
                </c:pt>
                <c:pt idx="219">
                  <c:v>20366435850</c:v>
                </c:pt>
                <c:pt idx="220">
                  <c:v>20639522413</c:v>
                </c:pt>
                <c:pt idx="221">
                  <c:v>20664522413</c:v>
                </c:pt>
                <c:pt idx="222">
                  <c:v>20689522413</c:v>
                </c:pt>
                <c:pt idx="223">
                  <c:v>20839522413</c:v>
                </c:pt>
                <c:pt idx="224">
                  <c:v>20857781287</c:v>
                </c:pt>
                <c:pt idx="225">
                  <c:v>20882781287</c:v>
                </c:pt>
                <c:pt idx="226">
                  <c:v>20938679346</c:v>
                </c:pt>
                <c:pt idx="227">
                  <c:v>21047598703</c:v>
                </c:pt>
                <c:pt idx="228">
                  <c:v>21057544333</c:v>
                </c:pt>
                <c:pt idx="229">
                  <c:v>21073068514</c:v>
                </c:pt>
                <c:pt idx="230">
                  <c:v>21092318952</c:v>
                </c:pt>
                <c:pt idx="231">
                  <c:v>21117319151</c:v>
                </c:pt>
                <c:pt idx="232">
                  <c:v>21146375813</c:v>
                </c:pt>
                <c:pt idx="233">
                  <c:v>21237367282</c:v>
                </c:pt>
                <c:pt idx="234">
                  <c:v>21342236522</c:v>
                </c:pt>
                <c:pt idx="235">
                  <c:v>21449442514</c:v>
                </c:pt>
                <c:pt idx="236">
                  <c:v>21959690618</c:v>
                </c:pt>
                <c:pt idx="237">
                  <c:v>21984690618</c:v>
                </c:pt>
                <c:pt idx="238">
                  <c:v>22009690618</c:v>
                </c:pt>
                <c:pt idx="239">
                  <c:v>22059912955</c:v>
                </c:pt>
                <c:pt idx="240">
                  <c:v>22084912955</c:v>
                </c:pt>
                <c:pt idx="241">
                  <c:v>22335075516</c:v>
                </c:pt>
                <c:pt idx="242">
                  <c:v>22360075516</c:v>
                </c:pt>
                <c:pt idx="243">
                  <c:v>22370075516</c:v>
                </c:pt>
                <c:pt idx="244">
                  <c:v>22388210876</c:v>
                </c:pt>
                <c:pt idx="245">
                  <c:v>22408715056</c:v>
                </c:pt>
                <c:pt idx="246">
                  <c:v>22433715056</c:v>
                </c:pt>
                <c:pt idx="247">
                  <c:v>22623284319</c:v>
                </c:pt>
                <c:pt idx="248">
                  <c:v>22637501082</c:v>
                </c:pt>
                <c:pt idx="249">
                  <c:v>22662501082</c:v>
                </c:pt>
                <c:pt idx="250">
                  <c:v>22710489662</c:v>
                </c:pt>
                <c:pt idx="251">
                  <c:v>22792489662</c:v>
                </c:pt>
                <c:pt idx="252">
                  <c:v>22817489662</c:v>
                </c:pt>
                <c:pt idx="253">
                  <c:v>22822739937</c:v>
                </c:pt>
                <c:pt idx="254">
                  <c:v>22835727273</c:v>
                </c:pt>
                <c:pt idx="255">
                  <c:v>22890089162</c:v>
                </c:pt>
                <c:pt idx="256">
                  <c:v>22895939832</c:v>
                </c:pt>
                <c:pt idx="257">
                  <c:v>23072940499</c:v>
                </c:pt>
                <c:pt idx="258">
                  <c:v>23172940499</c:v>
                </c:pt>
                <c:pt idx="259">
                  <c:v>23272940499</c:v>
                </c:pt>
                <c:pt idx="260">
                  <c:v>23372940499</c:v>
                </c:pt>
                <c:pt idx="261">
                  <c:v>23472940499</c:v>
                </c:pt>
                <c:pt idx="262">
                  <c:v>23522940499</c:v>
                </c:pt>
                <c:pt idx="263">
                  <c:v>23622940500</c:v>
                </c:pt>
                <c:pt idx="264">
                  <c:v>24122940500</c:v>
                </c:pt>
                <c:pt idx="265">
                  <c:v>25122940500</c:v>
                </c:pt>
                <c:pt idx="266">
                  <c:v>25165101802</c:v>
                </c:pt>
                <c:pt idx="267">
                  <c:v>25295128404</c:v>
                </c:pt>
                <c:pt idx="268">
                  <c:v>25335281803</c:v>
                </c:pt>
                <c:pt idx="269">
                  <c:v>25340353402</c:v>
                </c:pt>
                <c:pt idx="270">
                  <c:v>25347350440</c:v>
                </c:pt>
                <c:pt idx="271">
                  <c:v>25357305696</c:v>
                </c:pt>
                <c:pt idx="272">
                  <c:v>25403389622</c:v>
                </c:pt>
                <c:pt idx="273">
                  <c:v>25416205003</c:v>
                </c:pt>
                <c:pt idx="274">
                  <c:v>25431518756</c:v>
                </c:pt>
                <c:pt idx="275">
                  <c:v>25527709796</c:v>
                </c:pt>
                <c:pt idx="276">
                  <c:v>25537709796</c:v>
                </c:pt>
                <c:pt idx="277">
                  <c:v>25550643927</c:v>
                </c:pt>
                <c:pt idx="278">
                  <c:v>25572909435</c:v>
                </c:pt>
                <c:pt idx="279">
                  <c:v>25582727966</c:v>
                </c:pt>
                <c:pt idx="280">
                  <c:v>25594343852</c:v>
                </c:pt>
                <c:pt idx="281">
                  <c:v>25602718853</c:v>
                </c:pt>
                <c:pt idx="282">
                  <c:v>25629970167</c:v>
                </c:pt>
                <c:pt idx="283">
                  <c:v>25636970167</c:v>
                </c:pt>
                <c:pt idx="284">
                  <c:v>25643994353</c:v>
                </c:pt>
                <c:pt idx="285">
                  <c:v>25666329343</c:v>
                </c:pt>
                <c:pt idx="286">
                  <c:v>25715679399</c:v>
                </c:pt>
                <c:pt idx="287">
                  <c:v>25721679399</c:v>
                </c:pt>
                <c:pt idx="288">
                  <c:v>25726679399</c:v>
                </c:pt>
                <c:pt idx="289">
                  <c:v>25756077439</c:v>
                </c:pt>
                <c:pt idx="290">
                  <c:v>25763785043</c:v>
                </c:pt>
                <c:pt idx="291">
                  <c:v>25772113572</c:v>
                </c:pt>
                <c:pt idx="292">
                  <c:v>25860451752</c:v>
                </c:pt>
                <c:pt idx="293">
                  <c:v>27577694162</c:v>
                </c:pt>
                <c:pt idx="294">
                  <c:v>27689966461</c:v>
                </c:pt>
                <c:pt idx="295">
                  <c:v>27754212661</c:v>
                </c:pt>
                <c:pt idx="296">
                  <c:v>27782827058</c:v>
                </c:pt>
                <c:pt idx="297">
                  <c:v>27793330360</c:v>
                </c:pt>
                <c:pt idx="298">
                  <c:v>27798790540</c:v>
                </c:pt>
                <c:pt idx="299">
                  <c:v>27881231688</c:v>
                </c:pt>
                <c:pt idx="300">
                  <c:v>27888410719</c:v>
                </c:pt>
              </c:numCache>
            </c:numRef>
          </c:yVal>
        </c:ser>
        <c:ser>
          <c:idx val="3"/>
          <c:order val="3"/>
          <c:tx>
            <c:v>спрос 2</c:v>
          </c:tx>
          <c:marker>
            <c:symbol val="none"/>
          </c:marker>
          <c:xVal>
            <c:numRef>
              <c:f>Сводка!$K$6:$K$375</c:f>
              <c:numCache>
                <c:formatCode>_-* #,##0.00_р_._-;\-* #,##0.00_р_._-;_-* "-"??_р_._-;_-@_-</c:formatCode>
                <c:ptCount val="370"/>
                <c:pt idx="0">
                  <c:v>5.75</c:v>
                </c:pt>
                <c:pt idx="1">
                  <c:v>5.75</c:v>
                </c:pt>
                <c:pt idx="2">
                  <c:v>5.72</c:v>
                </c:pt>
                <c:pt idx="3">
                  <c:v>5.71</c:v>
                </c:pt>
                <c:pt idx="4">
                  <c:v>5.7</c:v>
                </c:pt>
                <c:pt idx="5">
                  <c:v>5.65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5.59</c:v>
                </c:pt>
                <c:pt idx="10">
                  <c:v>5.55</c:v>
                </c:pt>
                <c:pt idx="11">
                  <c:v>5.53</c:v>
                </c:pt>
                <c:pt idx="12">
                  <c:v>5.52</c:v>
                </c:pt>
                <c:pt idx="13">
                  <c:v>5.52</c:v>
                </c:pt>
                <c:pt idx="14">
                  <c:v>5.51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5.48</c:v>
                </c:pt>
                <c:pt idx="20">
                  <c:v>5.48</c:v>
                </c:pt>
                <c:pt idx="21">
                  <c:v>5.47</c:v>
                </c:pt>
                <c:pt idx="22">
                  <c:v>5.46</c:v>
                </c:pt>
                <c:pt idx="23">
                  <c:v>5.45</c:v>
                </c:pt>
                <c:pt idx="24">
                  <c:v>5.43</c:v>
                </c:pt>
                <c:pt idx="25">
                  <c:v>5.42</c:v>
                </c:pt>
                <c:pt idx="26">
                  <c:v>5.41</c:v>
                </c:pt>
                <c:pt idx="27">
                  <c:v>5.4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5.38</c:v>
                </c:pt>
                <c:pt idx="32">
                  <c:v>5.38</c:v>
                </c:pt>
                <c:pt idx="33">
                  <c:v>5.35</c:v>
                </c:pt>
                <c:pt idx="34">
                  <c:v>5.35</c:v>
                </c:pt>
                <c:pt idx="35">
                  <c:v>5.35</c:v>
                </c:pt>
                <c:pt idx="36">
                  <c:v>5.35</c:v>
                </c:pt>
                <c:pt idx="37">
                  <c:v>5.35</c:v>
                </c:pt>
                <c:pt idx="38">
                  <c:v>5.34</c:v>
                </c:pt>
                <c:pt idx="39">
                  <c:v>5.34</c:v>
                </c:pt>
                <c:pt idx="40">
                  <c:v>5.33</c:v>
                </c:pt>
                <c:pt idx="41">
                  <c:v>5.32</c:v>
                </c:pt>
                <c:pt idx="42">
                  <c:v>5.3</c:v>
                </c:pt>
                <c:pt idx="43">
                  <c:v>5.29</c:v>
                </c:pt>
                <c:pt idx="44">
                  <c:v>5.29</c:v>
                </c:pt>
                <c:pt idx="45">
                  <c:v>5.28</c:v>
                </c:pt>
                <c:pt idx="46">
                  <c:v>5.28</c:v>
                </c:pt>
                <c:pt idx="47">
                  <c:v>5.26</c:v>
                </c:pt>
                <c:pt idx="48">
                  <c:v>5.26</c:v>
                </c:pt>
                <c:pt idx="49">
                  <c:v>5.26</c:v>
                </c:pt>
                <c:pt idx="50">
                  <c:v>5.25</c:v>
                </c:pt>
                <c:pt idx="51">
                  <c:v>5.22</c:v>
                </c:pt>
                <c:pt idx="52">
                  <c:v>5.22</c:v>
                </c:pt>
                <c:pt idx="53">
                  <c:v>5.21</c:v>
                </c:pt>
                <c:pt idx="54">
                  <c:v>5.2</c:v>
                </c:pt>
                <c:pt idx="55">
                  <c:v>5.2</c:v>
                </c:pt>
                <c:pt idx="56">
                  <c:v>5.2</c:v>
                </c:pt>
                <c:pt idx="57">
                  <c:v>5.2</c:v>
                </c:pt>
                <c:pt idx="58">
                  <c:v>5.2</c:v>
                </c:pt>
                <c:pt idx="59">
                  <c:v>5.19</c:v>
                </c:pt>
                <c:pt idx="60">
                  <c:v>5.18</c:v>
                </c:pt>
                <c:pt idx="61">
                  <c:v>5.18</c:v>
                </c:pt>
                <c:pt idx="62">
                  <c:v>5.17</c:v>
                </c:pt>
                <c:pt idx="63">
                  <c:v>5.17</c:v>
                </c:pt>
                <c:pt idx="64">
                  <c:v>5.17</c:v>
                </c:pt>
                <c:pt idx="65">
                  <c:v>5.15</c:v>
                </c:pt>
                <c:pt idx="66">
                  <c:v>5.15</c:v>
                </c:pt>
                <c:pt idx="67">
                  <c:v>5.14</c:v>
                </c:pt>
                <c:pt idx="68">
                  <c:v>5.13</c:v>
                </c:pt>
                <c:pt idx="69">
                  <c:v>5.13</c:v>
                </c:pt>
                <c:pt idx="70">
                  <c:v>5.13</c:v>
                </c:pt>
                <c:pt idx="71">
                  <c:v>5.13</c:v>
                </c:pt>
                <c:pt idx="72">
                  <c:v>5.12</c:v>
                </c:pt>
                <c:pt idx="73">
                  <c:v>5.12</c:v>
                </c:pt>
                <c:pt idx="74">
                  <c:v>5.1100000000000003</c:v>
                </c:pt>
                <c:pt idx="75">
                  <c:v>5.1100000000000003</c:v>
                </c:pt>
                <c:pt idx="76">
                  <c:v>5.1100000000000003</c:v>
                </c:pt>
                <c:pt idx="77">
                  <c:v>5.0999999999999996</c:v>
                </c:pt>
                <c:pt idx="78">
                  <c:v>5.09</c:v>
                </c:pt>
                <c:pt idx="79">
                  <c:v>5.09</c:v>
                </c:pt>
                <c:pt idx="80">
                  <c:v>5.08</c:v>
                </c:pt>
                <c:pt idx="81">
                  <c:v>5.07</c:v>
                </c:pt>
                <c:pt idx="82">
                  <c:v>5.07</c:v>
                </c:pt>
                <c:pt idx="83">
                  <c:v>5.0599999999999996</c:v>
                </c:pt>
                <c:pt idx="84">
                  <c:v>5.0599999999999996</c:v>
                </c:pt>
                <c:pt idx="85">
                  <c:v>5.0599999999999996</c:v>
                </c:pt>
                <c:pt idx="86">
                  <c:v>5.05</c:v>
                </c:pt>
                <c:pt idx="87">
                  <c:v>5.05</c:v>
                </c:pt>
                <c:pt idx="88">
                  <c:v>5.04</c:v>
                </c:pt>
                <c:pt idx="89">
                  <c:v>5.04</c:v>
                </c:pt>
                <c:pt idx="90">
                  <c:v>5.04</c:v>
                </c:pt>
                <c:pt idx="91">
                  <c:v>5.04</c:v>
                </c:pt>
                <c:pt idx="92">
                  <c:v>5.03</c:v>
                </c:pt>
                <c:pt idx="93">
                  <c:v>5.03</c:v>
                </c:pt>
                <c:pt idx="94">
                  <c:v>5.0199999999999996</c:v>
                </c:pt>
                <c:pt idx="95">
                  <c:v>5.0199999999999996</c:v>
                </c:pt>
                <c:pt idx="96">
                  <c:v>5.0199999999999996</c:v>
                </c:pt>
                <c:pt idx="97">
                  <c:v>5.0199999999999996</c:v>
                </c:pt>
                <c:pt idx="98">
                  <c:v>5.0199999999999996</c:v>
                </c:pt>
                <c:pt idx="99">
                  <c:v>5.0199999999999996</c:v>
                </c:pt>
                <c:pt idx="100">
                  <c:v>5.0199999999999996</c:v>
                </c:pt>
                <c:pt idx="101">
                  <c:v>5.0199999999999996</c:v>
                </c:pt>
                <c:pt idx="102">
                  <c:v>5.01</c:v>
                </c:pt>
                <c:pt idx="103">
                  <c:v>5.01</c:v>
                </c:pt>
                <c:pt idx="104">
                  <c:v>5.01</c:v>
                </c:pt>
                <c:pt idx="105">
                  <c:v>5.01</c:v>
                </c:pt>
                <c:pt idx="106">
                  <c:v>5.01</c:v>
                </c:pt>
                <c:pt idx="107">
                  <c:v>5.01</c:v>
                </c:pt>
                <c:pt idx="108">
                  <c:v>5.01</c:v>
                </c:pt>
                <c:pt idx="109">
                  <c:v>5.01</c:v>
                </c:pt>
                <c:pt idx="110">
                  <c:v>5.01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4.99</c:v>
                </c:pt>
                <c:pt idx="128">
                  <c:v>4.96</c:v>
                </c:pt>
                <c:pt idx="129">
                  <c:v>4.95</c:v>
                </c:pt>
                <c:pt idx="130">
                  <c:v>4.95</c:v>
                </c:pt>
                <c:pt idx="131">
                  <c:v>4.95</c:v>
                </c:pt>
                <c:pt idx="132">
                  <c:v>4.95</c:v>
                </c:pt>
                <c:pt idx="133">
                  <c:v>4.93</c:v>
                </c:pt>
                <c:pt idx="134">
                  <c:v>4.93</c:v>
                </c:pt>
                <c:pt idx="135">
                  <c:v>4.92</c:v>
                </c:pt>
                <c:pt idx="136">
                  <c:v>4.92</c:v>
                </c:pt>
                <c:pt idx="137">
                  <c:v>4.92</c:v>
                </c:pt>
                <c:pt idx="138">
                  <c:v>4.91</c:v>
                </c:pt>
                <c:pt idx="139">
                  <c:v>4.91</c:v>
                </c:pt>
                <c:pt idx="140">
                  <c:v>4.91</c:v>
                </c:pt>
                <c:pt idx="141">
                  <c:v>4.91</c:v>
                </c:pt>
                <c:pt idx="142">
                  <c:v>4.91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4.8899999999999997</c:v>
                </c:pt>
                <c:pt idx="149">
                  <c:v>4.8899999999999997</c:v>
                </c:pt>
                <c:pt idx="150">
                  <c:v>4.87</c:v>
                </c:pt>
                <c:pt idx="151">
                  <c:v>4.87</c:v>
                </c:pt>
                <c:pt idx="152">
                  <c:v>4.8499999999999996</c:v>
                </c:pt>
                <c:pt idx="153">
                  <c:v>4.8499999999999996</c:v>
                </c:pt>
                <c:pt idx="154">
                  <c:v>4.8499999999999996</c:v>
                </c:pt>
                <c:pt idx="155">
                  <c:v>4.8499999999999996</c:v>
                </c:pt>
                <c:pt idx="156">
                  <c:v>4.84</c:v>
                </c:pt>
                <c:pt idx="157">
                  <c:v>4.83</c:v>
                </c:pt>
                <c:pt idx="158">
                  <c:v>4.83</c:v>
                </c:pt>
                <c:pt idx="159">
                  <c:v>4.82</c:v>
                </c:pt>
                <c:pt idx="160">
                  <c:v>4.8099999999999996</c:v>
                </c:pt>
                <c:pt idx="161">
                  <c:v>4.8099999999999996</c:v>
                </c:pt>
                <c:pt idx="162">
                  <c:v>4.8099999999999996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4.78</c:v>
                </c:pt>
                <c:pt idx="168">
                  <c:v>4.7699999999999996</c:v>
                </c:pt>
                <c:pt idx="169">
                  <c:v>4.76</c:v>
                </c:pt>
                <c:pt idx="170">
                  <c:v>4.76</c:v>
                </c:pt>
                <c:pt idx="171">
                  <c:v>4.76</c:v>
                </c:pt>
                <c:pt idx="172">
                  <c:v>4.75</c:v>
                </c:pt>
                <c:pt idx="173">
                  <c:v>4.75</c:v>
                </c:pt>
                <c:pt idx="174">
                  <c:v>4.75</c:v>
                </c:pt>
                <c:pt idx="175">
                  <c:v>4.74</c:v>
                </c:pt>
                <c:pt idx="176">
                  <c:v>4.7300000000000004</c:v>
                </c:pt>
                <c:pt idx="177">
                  <c:v>4.7300000000000004</c:v>
                </c:pt>
                <c:pt idx="178">
                  <c:v>4.7300000000000004</c:v>
                </c:pt>
                <c:pt idx="179">
                  <c:v>4.72</c:v>
                </c:pt>
                <c:pt idx="180">
                  <c:v>4.72</c:v>
                </c:pt>
                <c:pt idx="181">
                  <c:v>4.7</c:v>
                </c:pt>
                <c:pt idx="182">
                  <c:v>4.7</c:v>
                </c:pt>
                <c:pt idx="183">
                  <c:v>4.7</c:v>
                </c:pt>
                <c:pt idx="184">
                  <c:v>4.7</c:v>
                </c:pt>
                <c:pt idx="185">
                  <c:v>4.6900000000000004</c:v>
                </c:pt>
                <c:pt idx="186">
                  <c:v>4.6900000000000004</c:v>
                </c:pt>
                <c:pt idx="187">
                  <c:v>4.6900000000000004</c:v>
                </c:pt>
                <c:pt idx="188">
                  <c:v>4.6900000000000004</c:v>
                </c:pt>
                <c:pt idx="189">
                  <c:v>4.6900000000000004</c:v>
                </c:pt>
                <c:pt idx="190">
                  <c:v>4.68</c:v>
                </c:pt>
                <c:pt idx="191">
                  <c:v>4.68</c:v>
                </c:pt>
                <c:pt idx="192">
                  <c:v>4.68</c:v>
                </c:pt>
                <c:pt idx="193">
                  <c:v>4.67</c:v>
                </c:pt>
                <c:pt idx="194">
                  <c:v>4.67</c:v>
                </c:pt>
                <c:pt idx="195">
                  <c:v>4.66</c:v>
                </c:pt>
                <c:pt idx="196">
                  <c:v>4.66</c:v>
                </c:pt>
                <c:pt idx="197">
                  <c:v>4.66</c:v>
                </c:pt>
                <c:pt idx="198">
                  <c:v>4.66</c:v>
                </c:pt>
                <c:pt idx="199">
                  <c:v>4.6500000000000004</c:v>
                </c:pt>
                <c:pt idx="200">
                  <c:v>4.6500000000000004</c:v>
                </c:pt>
                <c:pt idx="201">
                  <c:v>4.6500000000000004</c:v>
                </c:pt>
                <c:pt idx="202">
                  <c:v>4.6399999999999997</c:v>
                </c:pt>
                <c:pt idx="203">
                  <c:v>4.6399999999999997</c:v>
                </c:pt>
                <c:pt idx="204">
                  <c:v>4.6399999999999997</c:v>
                </c:pt>
                <c:pt idx="205">
                  <c:v>4.63</c:v>
                </c:pt>
                <c:pt idx="206">
                  <c:v>4.63</c:v>
                </c:pt>
                <c:pt idx="207">
                  <c:v>4.62</c:v>
                </c:pt>
                <c:pt idx="208">
                  <c:v>4.6100000000000003</c:v>
                </c:pt>
                <c:pt idx="209">
                  <c:v>4.6100000000000003</c:v>
                </c:pt>
                <c:pt idx="210">
                  <c:v>4.6100000000000003</c:v>
                </c:pt>
                <c:pt idx="211">
                  <c:v>4.6100000000000003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</c:v>
                </c:pt>
                <c:pt idx="219">
                  <c:v>4.59</c:v>
                </c:pt>
                <c:pt idx="220">
                  <c:v>4.59</c:v>
                </c:pt>
                <c:pt idx="221">
                  <c:v>4.5599999999999996</c:v>
                </c:pt>
                <c:pt idx="222">
                  <c:v>4.54</c:v>
                </c:pt>
                <c:pt idx="223">
                  <c:v>4.54</c:v>
                </c:pt>
                <c:pt idx="224">
                  <c:v>4.54</c:v>
                </c:pt>
                <c:pt idx="225">
                  <c:v>4.54</c:v>
                </c:pt>
                <c:pt idx="226">
                  <c:v>4.54</c:v>
                </c:pt>
                <c:pt idx="227">
                  <c:v>4.54</c:v>
                </c:pt>
                <c:pt idx="228">
                  <c:v>4.53</c:v>
                </c:pt>
                <c:pt idx="229">
                  <c:v>4.53</c:v>
                </c:pt>
                <c:pt idx="230">
                  <c:v>4.53</c:v>
                </c:pt>
                <c:pt idx="231">
                  <c:v>4.53</c:v>
                </c:pt>
                <c:pt idx="232">
                  <c:v>4.53</c:v>
                </c:pt>
                <c:pt idx="233">
                  <c:v>4.53</c:v>
                </c:pt>
                <c:pt idx="234">
                  <c:v>4.53</c:v>
                </c:pt>
                <c:pt idx="235">
                  <c:v>4.53</c:v>
                </c:pt>
                <c:pt idx="236">
                  <c:v>4.5199999999999996</c:v>
                </c:pt>
                <c:pt idx="237">
                  <c:v>4.5199999999999996</c:v>
                </c:pt>
                <c:pt idx="238">
                  <c:v>4.5199999999999996</c:v>
                </c:pt>
                <c:pt idx="239">
                  <c:v>4.5199999999999996</c:v>
                </c:pt>
                <c:pt idx="240">
                  <c:v>4.5199999999999996</c:v>
                </c:pt>
                <c:pt idx="241">
                  <c:v>4.51</c:v>
                </c:pt>
                <c:pt idx="242">
                  <c:v>4.51</c:v>
                </c:pt>
                <c:pt idx="243">
                  <c:v>4.51</c:v>
                </c:pt>
                <c:pt idx="244">
                  <c:v>4.51</c:v>
                </c:pt>
                <c:pt idx="245">
                  <c:v>4.51</c:v>
                </c:pt>
                <c:pt idx="246">
                  <c:v>4.5</c:v>
                </c:pt>
                <c:pt idx="247">
                  <c:v>4.5</c:v>
                </c:pt>
                <c:pt idx="248">
                  <c:v>4.5</c:v>
                </c:pt>
                <c:pt idx="249">
                  <c:v>4.5</c:v>
                </c:pt>
                <c:pt idx="250">
                  <c:v>4.5</c:v>
                </c:pt>
                <c:pt idx="251">
                  <c:v>4.5</c:v>
                </c:pt>
                <c:pt idx="252">
                  <c:v>4.5</c:v>
                </c:pt>
                <c:pt idx="253">
                  <c:v>4.5</c:v>
                </c:pt>
                <c:pt idx="254">
                  <c:v>4.5</c:v>
                </c:pt>
                <c:pt idx="255">
                  <c:v>4.46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4.4000000000000004</c:v>
                </c:pt>
                <c:pt idx="259">
                  <c:v>4.4000000000000004</c:v>
                </c:pt>
                <c:pt idx="260">
                  <c:v>4.3600000000000003</c:v>
                </c:pt>
                <c:pt idx="261">
                  <c:v>4.3600000000000003</c:v>
                </c:pt>
                <c:pt idx="262">
                  <c:v>4.3499999999999996</c:v>
                </c:pt>
                <c:pt idx="263">
                  <c:v>4.3499999999999996</c:v>
                </c:pt>
                <c:pt idx="264">
                  <c:v>4.33</c:v>
                </c:pt>
                <c:pt idx="265">
                  <c:v>4.32</c:v>
                </c:pt>
                <c:pt idx="266">
                  <c:v>4.3099999999999996</c:v>
                </c:pt>
                <c:pt idx="267">
                  <c:v>4.3099999999999996</c:v>
                </c:pt>
                <c:pt idx="268">
                  <c:v>4.3099999999999996</c:v>
                </c:pt>
                <c:pt idx="269">
                  <c:v>4.3099999999999996</c:v>
                </c:pt>
                <c:pt idx="270">
                  <c:v>4.3</c:v>
                </c:pt>
                <c:pt idx="271">
                  <c:v>4.3</c:v>
                </c:pt>
                <c:pt idx="272">
                  <c:v>4.3</c:v>
                </c:pt>
                <c:pt idx="273">
                  <c:v>4.3</c:v>
                </c:pt>
                <c:pt idx="274">
                  <c:v>4.29</c:v>
                </c:pt>
                <c:pt idx="275">
                  <c:v>4.29</c:v>
                </c:pt>
                <c:pt idx="276">
                  <c:v>4.29</c:v>
                </c:pt>
                <c:pt idx="277">
                  <c:v>4.29</c:v>
                </c:pt>
                <c:pt idx="278">
                  <c:v>4.28</c:v>
                </c:pt>
                <c:pt idx="279">
                  <c:v>4.2699999999999996</c:v>
                </c:pt>
                <c:pt idx="280">
                  <c:v>4.26</c:v>
                </c:pt>
                <c:pt idx="281">
                  <c:v>4.26</c:v>
                </c:pt>
                <c:pt idx="282">
                  <c:v>4.25</c:v>
                </c:pt>
                <c:pt idx="283">
                  <c:v>4.25</c:v>
                </c:pt>
                <c:pt idx="284">
                  <c:v>4.24</c:v>
                </c:pt>
                <c:pt idx="285">
                  <c:v>4.2300000000000004</c:v>
                </c:pt>
                <c:pt idx="286">
                  <c:v>4.2300000000000004</c:v>
                </c:pt>
                <c:pt idx="287">
                  <c:v>4.22</c:v>
                </c:pt>
                <c:pt idx="288">
                  <c:v>4.22</c:v>
                </c:pt>
                <c:pt idx="289">
                  <c:v>4.21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4.18</c:v>
                </c:pt>
                <c:pt idx="297">
                  <c:v>4.17</c:v>
                </c:pt>
                <c:pt idx="298">
                  <c:v>4.1399999999999997</c:v>
                </c:pt>
                <c:pt idx="299">
                  <c:v>4.1399999999999997</c:v>
                </c:pt>
                <c:pt idx="300">
                  <c:v>4.13</c:v>
                </c:pt>
                <c:pt idx="301">
                  <c:v>4.13</c:v>
                </c:pt>
                <c:pt idx="302">
                  <c:v>4.0999999999999996</c:v>
                </c:pt>
                <c:pt idx="303">
                  <c:v>4.09</c:v>
                </c:pt>
                <c:pt idx="304">
                  <c:v>4.09</c:v>
                </c:pt>
                <c:pt idx="305">
                  <c:v>4.08</c:v>
                </c:pt>
                <c:pt idx="306">
                  <c:v>4.08</c:v>
                </c:pt>
                <c:pt idx="307">
                  <c:v>4.07</c:v>
                </c:pt>
                <c:pt idx="308">
                  <c:v>4.07</c:v>
                </c:pt>
                <c:pt idx="309">
                  <c:v>4.0599999999999996</c:v>
                </c:pt>
                <c:pt idx="310">
                  <c:v>4.04</c:v>
                </c:pt>
                <c:pt idx="311">
                  <c:v>4.03</c:v>
                </c:pt>
                <c:pt idx="312">
                  <c:v>4.03</c:v>
                </c:pt>
                <c:pt idx="313">
                  <c:v>4.0199999999999996</c:v>
                </c:pt>
                <c:pt idx="314">
                  <c:v>4.0199999999999996</c:v>
                </c:pt>
                <c:pt idx="315">
                  <c:v>4.01</c:v>
                </c:pt>
                <c:pt idx="316">
                  <c:v>4.01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3.99</c:v>
                </c:pt>
                <c:pt idx="324">
                  <c:v>3.99</c:v>
                </c:pt>
                <c:pt idx="325">
                  <c:v>3.99</c:v>
                </c:pt>
                <c:pt idx="326">
                  <c:v>3.98</c:v>
                </c:pt>
                <c:pt idx="327">
                  <c:v>3.85</c:v>
                </c:pt>
                <c:pt idx="328">
                  <c:v>3.84</c:v>
                </c:pt>
                <c:pt idx="329">
                  <c:v>3.81</c:v>
                </c:pt>
                <c:pt idx="330">
                  <c:v>3.81</c:v>
                </c:pt>
                <c:pt idx="331">
                  <c:v>3.8</c:v>
                </c:pt>
                <c:pt idx="332">
                  <c:v>3.79</c:v>
                </c:pt>
                <c:pt idx="333">
                  <c:v>3.79</c:v>
                </c:pt>
                <c:pt idx="334">
                  <c:v>3.76</c:v>
                </c:pt>
                <c:pt idx="335">
                  <c:v>3.75</c:v>
                </c:pt>
                <c:pt idx="336">
                  <c:v>3.7</c:v>
                </c:pt>
                <c:pt idx="337">
                  <c:v>3.68</c:v>
                </c:pt>
                <c:pt idx="338">
                  <c:v>3.66</c:v>
                </c:pt>
                <c:pt idx="339">
                  <c:v>3.65</c:v>
                </c:pt>
                <c:pt idx="340">
                  <c:v>3.65</c:v>
                </c:pt>
                <c:pt idx="341">
                  <c:v>3.64</c:v>
                </c:pt>
                <c:pt idx="342">
                  <c:v>3.63</c:v>
                </c:pt>
                <c:pt idx="343">
                  <c:v>3.61</c:v>
                </c:pt>
                <c:pt idx="344">
                  <c:v>3.59</c:v>
                </c:pt>
                <c:pt idx="345">
                  <c:v>3.58</c:v>
                </c:pt>
                <c:pt idx="346">
                  <c:v>3.56</c:v>
                </c:pt>
                <c:pt idx="347">
                  <c:v>3.53</c:v>
                </c:pt>
                <c:pt idx="348">
                  <c:v>3.53</c:v>
                </c:pt>
                <c:pt idx="349">
                  <c:v>3.51</c:v>
                </c:pt>
                <c:pt idx="350">
                  <c:v>3.51</c:v>
                </c:pt>
                <c:pt idx="351">
                  <c:v>3.5</c:v>
                </c:pt>
                <c:pt idx="352">
                  <c:v>3.5</c:v>
                </c:pt>
                <c:pt idx="353">
                  <c:v>3.4</c:v>
                </c:pt>
                <c:pt idx="354">
                  <c:v>3.37</c:v>
                </c:pt>
                <c:pt idx="355">
                  <c:v>3.27</c:v>
                </c:pt>
                <c:pt idx="356">
                  <c:v>3.26</c:v>
                </c:pt>
                <c:pt idx="357">
                  <c:v>3.24</c:v>
                </c:pt>
                <c:pt idx="358">
                  <c:v>3.21</c:v>
                </c:pt>
                <c:pt idx="359">
                  <c:v>3.13</c:v>
                </c:pt>
                <c:pt idx="360">
                  <c:v>3.12</c:v>
                </c:pt>
                <c:pt idx="361">
                  <c:v>3.1</c:v>
                </c:pt>
                <c:pt idx="362">
                  <c:v>3.04</c:v>
                </c:pt>
                <c:pt idx="363">
                  <c:v>3.04</c:v>
                </c:pt>
                <c:pt idx="364">
                  <c:v>3.03</c:v>
                </c:pt>
                <c:pt idx="365">
                  <c:v>3.03</c:v>
                </c:pt>
                <c:pt idx="366">
                  <c:v>3.02</c:v>
                </c:pt>
                <c:pt idx="367">
                  <c:v>3.01</c:v>
                </c:pt>
                <c:pt idx="368">
                  <c:v>3.01</c:v>
                </c:pt>
                <c:pt idx="369">
                  <c:v>3.01</c:v>
                </c:pt>
              </c:numCache>
            </c:numRef>
          </c:xVal>
          <c:yVal>
            <c:numRef>
              <c:f>Сводка!$M$6:$M$375</c:f>
              <c:numCache>
                <c:formatCode>_-* #,##0_р_._-;\-* #,##0_р_._-;_-* "-"??_р_._-;_-@_-</c:formatCode>
                <c:ptCount val="370"/>
                <c:pt idx="0">
                  <c:v>250000000</c:v>
                </c:pt>
                <c:pt idx="1">
                  <c:v>344202187</c:v>
                </c:pt>
                <c:pt idx="2">
                  <c:v>986425979</c:v>
                </c:pt>
                <c:pt idx="3">
                  <c:v>2047681314</c:v>
                </c:pt>
                <c:pt idx="4">
                  <c:v>2077469253</c:v>
                </c:pt>
                <c:pt idx="5">
                  <c:v>2127469253</c:v>
                </c:pt>
                <c:pt idx="6">
                  <c:v>2137425800</c:v>
                </c:pt>
                <c:pt idx="7">
                  <c:v>2147425448</c:v>
                </c:pt>
                <c:pt idx="8">
                  <c:v>2347423765</c:v>
                </c:pt>
                <c:pt idx="9">
                  <c:v>2597366234</c:v>
                </c:pt>
                <c:pt idx="10">
                  <c:v>2717998776</c:v>
                </c:pt>
                <c:pt idx="11">
                  <c:v>2723529906</c:v>
                </c:pt>
                <c:pt idx="12">
                  <c:v>2742811012</c:v>
                </c:pt>
                <c:pt idx="13">
                  <c:v>3047633748</c:v>
                </c:pt>
                <c:pt idx="14">
                  <c:v>3109049635</c:v>
                </c:pt>
                <c:pt idx="15">
                  <c:v>3129049635</c:v>
                </c:pt>
                <c:pt idx="16">
                  <c:v>3229013799</c:v>
                </c:pt>
                <c:pt idx="17">
                  <c:v>3237433799</c:v>
                </c:pt>
                <c:pt idx="18">
                  <c:v>3312028700</c:v>
                </c:pt>
                <c:pt idx="19">
                  <c:v>3321028700</c:v>
                </c:pt>
                <c:pt idx="20">
                  <c:v>3339028700</c:v>
                </c:pt>
                <c:pt idx="21">
                  <c:v>3384331755</c:v>
                </c:pt>
                <c:pt idx="22">
                  <c:v>3456567155</c:v>
                </c:pt>
                <c:pt idx="23">
                  <c:v>3512149410</c:v>
                </c:pt>
                <c:pt idx="24">
                  <c:v>3517623893</c:v>
                </c:pt>
                <c:pt idx="25">
                  <c:v>3617519266</c:v>
                </c:pt>
                <c:pt idx="26">
                  <c:v>3626492221</c:v>
                </c:pt>
                <c:pt idx="27">
                  <c:v>3634532647</c:v>
                </c:pt>
                <c:pt idx="28">
                  <c:v>3644529495</c:v>
                </c:pt>
                <c:pt idx="29">
                  <c:v>3662466650</c:v>
                </c:pt>
                <c:pt idx="30">
                  <c:v>3713607724</c:v>
                </c:pt>
                <c:pt idx="31">
                  <c:v>3724898044</c:v>
                </c:pt>
                <c:pt idx="32">
                  <c:v>3776366257</c:v>
                </c:pt>
                <c:pt idx="33">
                  <c:v>3785709556</c:v>
                </c:pt>
                <c:pt idx="34">
                  <c:v>3942698159</c:v>
                </c:pt>
                <c:pt idx="35">
                  <c:v>3996673786</c:v>
                </c:pt>
                <c:pt idx="36">
                  <c:v>4095204142</c:v>
                </c:pt>
                <c:pt idx="37">
                  <c:v>4153133551</c:v>
                </c:pt>
                <c:pt idx="38">
                  <c:v>4290766750</c:v>
                </c:pt>
                <c:pt idx="39">
                  <c:v>4385711779</c:v>
                </c:pt>
                <c:pt idx="40">
                  <c:v>4466057731</c:v>
                </c:pt>
                <c:pt idx="41">
                  <c:v>4478620383</c:v>
                </c:pt>
                <c:pt idx="42">
                  <c:v>4503151461</c:v>
                </c:pt>
                <c:pt idx="43">
                  <c:v>4508700964</c:v>
                </c:pt>
                <c:pt idx="44">
                  <c:v>4711267820</c:v>
                </c:pt>
                <c:pt idx="45">
                  <c:v>4721186692</c:v>
                </c:pt>
                <c:pt idx="46">
                  <c:v>4738015850</c:v>
                </c:pt>
                <c:pt idx="47">
                  <c:v>4746854095</c:v>
                </c:pt>
                <c:pt idx="48">
                  <c:v>4756854095</c:v>
                </c:pt>
                <c:pt idx="49">
                  <c:v>4879442455</c:v>
                </c:pt>
                <c:pt idx="50">
                  <c:v>4914354674</c:v>
                </c:pt>
                <c:pt idx="51">
                  <c:v>5675337516</c:v>
                </c:pt>
                <c:pt idx="52">
                  <c:v>5953747334</c:v>
                </c:pt>
                <c:pt idx="53">
                  <c:v>6152649646</c:v>
                </c:pt>
                <c:pt idx="54">
                  <c:v>6192532016</c:v>
                </c:pt>
                <c:pt idx="55">
                  <c:v>6212532016</c:v>
                </c:pt>
                <c:pt idx="56">
                  <c:v>6405011647</c:v>
                </c:pt>
                <c:pt idx="57">
                  <c:v>6553403732</c:v>
                </c:pt>
                <c:pt idx="58">
                  <c:v>6703403732</c:v>
                </c:pt>
                <c:pt idx="59">
                  <c:v>6710697476</c:v>
                </c:pt>
                <c:pt idx="60">
                  <c:v>6724550377</c:v>
                </c:pt>
                <c:pt idx="61">
                  <c:v>7724550377</c:v>
                </c:pt>
                <c:pt idx="62">
                  <c:v>7988220244</c:v>
                </c:pt>
                <c:pt idx="63">
                  <c:v>8039740507</c:v>
                </c:pt>
                <c:pt idx="64">
                  <c:v>8128272802</c:v>
                </c:pt>
                <c:pt idx="65">
                  <c:v>8149396789</c:v>
                </c:pt>
                <c:pt idx="66">
                  <c:v>8204725958</c:v>
                </c:pt>
                <c:pt idx="67">
                  <c:v>8214544804</c:v>
                </c:pt>
                <c:pt idx="68">
                  <c:v>8348626398</c:v>
                </c:pt>
                <c:pt idx="69">
                  <c:v>8373626340</c:v>
                </c:pt>
                <c:pt idx="70">
                  <c:v>8383626340</c:v>
                </c:pt>
                <c:pt idx="71">
                  <c:v>8393626340</c:v>
                </c:pt>
                <c:pt idx="72">
                  <c:v>8406253334</c:v>
                </c:pt>
                <c:pt idx="73">
                  <c:v>8426007961</c:v>
                </c:pt>
                <c:pt idx="74">
                  <c:v>8435410678</c:v>
                </c:pt>
                <c:pt idx="75">
                  <c:v>8485462631</c:v>
                </c:pt>
                <c:pt idx="76">
                  <c:v>8557944557</c:v>
                </c:pt>
                <c:pt idx="77">
                  <c:v>8577031063</c:v>
                </c:pt>
                <c:pt idx="78">
                  <c:v>8627006898</c:v>
                </c:pt>
                <c:pt idx="79">
                  <c:v>8727006898</c:v>
                </c:pt>
                <c:pt idx="80">
                  <c:v>8762580767</c:v>
                </c:pt>
                <c:pt idx="81">
                  <c:v>8805551422</c:v>
                </c:pt>
                <c:pt idx="82">
                  <c:v>8881082158</c:v>
                </c:pt>
                <c:pt idx="83">
                  <c:v>8906957313</c:v>
                </c:pt>
                <c:pt idx="84">
                  <c:v>8954970325</c:v>
                </c:pt>
                <c:pt idx="85">
                  <c:v>9051714746</c:v>
                </c:pt>
                <c:pt idx="86">
                  <c:v>9151141190</c:v>
                </c:pt>
                <c:pt idx="87">
                  <c:v>9170162214</c:v>
                </c:pt>
                <c:pt idx="88">
                  <c:v>9259503153</c:v>
                </c:pt>
                <c:pt idx="89">
                  <c:v>9453706473</c:v>
                </c:pt>
                <c:pt idx="90">
                  <c:v>9745768823</c:v>
                </c:pt>
                <c:pt idx="91">
                  <c:v>9842758812</c:v>
                </c:pt>
                <c:pt idx="92">
                  <c:v>10338844469</c:v>
                </c:pt>
                <c:pt idx="93">
                  <c:v>10403695284</c:v>
                </c:pt>
                <c:pt idx="94">
                  <c:v>10427298325</c:v>
                </c:pt>
                <c:pt idx="95">
                  <c:v>10494172395</c:v>
                </c:pt>
                <c:pt idx="96">
                  <c:v>10516608475</c:v>
                </c:pt>
                <c:pt idx="97">
                  <c:v>10608111014</c:v>
                </c:pt>
                <c:pt idx="98">
                  <c:v>10759117958</c:v>
                </c:pt>
                <c:pt idx="99">
                  <c:v>10783408033</c:v>
                </c:pt>
                <c:pt idx="100">
                  <c:v>10813913850</c:v>
                </c:pt>
                <c:pt idx="101">
                  <c:v>10889577078</c:v>
                </c:pt>
                <c:pt idx="102">
                  <c:v>10901308670</c:v>
                </c:pt>
                <c:pt idx="103">
                  <c:v>10931360300</c:v>
                </c:pt>
                <c:pt idx="104">
                  <c:v>11031360300</c:v>
                </c:pt>
                <c:pt idx="105">
                  <c:v>11277794588</c:v>
                </c:pt>
                <c:pt idx="106">
                  <c:v>11443285832</c:v>
                </c:pt>
                <c:pt idx="107">
                  <c:v>11448285832</c:v>
                </c:pt>
                <c:pt idx="108">
                  <c:v>11700206213</c:v>
                </c:pt>
                <c:pt idx="109">
                  <c:v>12041607391</c:v>
                </c:pt>
                <c:pt idx="110">
                  <c:v>12365305196</c:v>
                </c:pt>
                <c:pt idx="111">
                  <c:v>12374040261</c:v>
                </c:pt>
                <c:pt idx="112">
                  <c:v>12383782761</c:v>
                </c:pt>
                <c:pt idx="113">
                  <c:v>12393529445</c:v>
                </c:pt>
                <c:pt idx="114">
                  <c:v>12432155628</c:v>
                </c:pt>
                <c:pt idx="115">
                  <c:v>12481109398</c:v>
                </c:pt>
                <c:pt idx="116">
                  <c:v>12678280085</c:v>
                </c:pt>
                <c:pt idx="117">
                  <c:v>12689828046</c:v>
                </c:pt>
                <c:pt idx="118">
                  <c:v>12705407281</c:v>
                </c:pt>
                <c:pt idx="119">
                  <c:v>12710407281</c:v>
                </c:pt>
                <c:pt idx="120">
                  <c:v>12721887224</c:v>
                </c:pt>
                <c:pt idx="121">
                  <c:v>12910642912</c:v>
                </c:pt>
                <c:pt idx="122">
                  <c:v>12976957062</c:v>
                </c:pt>
                <c:pt idx="123">
                  <c:v>12986957062</c:v>
                </c:pt>
                <c:pt idx="124">
                  <c:v>13335475554</c:v>
                </c:pt>
                <c:pt idx="125">
                  <c:v>13727475554</c:v>
                </c:pt>
                <c:pt idx="126">
                  <c:v>13787475554</c:v>
                </c:pt>
                <c:pt idx="127">
                  <c:v>14287474304</c:v>
                </c:pt>
                <c:pt idx="128">
                  <c:v>14298183829</c:v>
                </c:pt>
                <c:pt idx="129">
                  <c:v>14304244435</c:v>
                </c:pt>
                <c:pt idx="130">
                  <c:v>14352339395</c:v>
                </c:pt>
                <c:pt idx="131">
                  <c:v>14552339395</c:v>
                </c:pt>
                <c:pt idx="132">
                  <c:v>14604296664</c:v>
                </c:pt>
                <c:pt idx="133">
                  <c:v>14637537511</c:v>
                </c:pt>
                <c:pt idx="134">
                  <c:v>14646141187</c:v>
                </c:pt>
                <c:pt idx="135">
                  <c:v>14695777652</c:v>
                </c:pt>
                <c:pt idx="136">
                  <c:v>14745777652</c:v>
                </c:pt>
                <c:pt idx="137">
                  <c:v>14928421081</c:v>
                </c:pt>
                <c:pt idx="138">
                  <c:v>15089881849</c:v>
                </c:pt>
                <c:pt idx="139">
                  <c:v>15189653262</c:v>
                </c:pt>
                <c:pt idx="140">
                  <c:v>15264435510</c:v>
                </c:pt>
                <c:pt idx="141">
                  <c:v>15364367486</c:v>
                </c:pt>
                <c:pt idx="142">
                  <c:v>15490155021</c:v>
                </c:pt>
                <c:pt idx="143">
                  <c:v>15495155021</c:v>
                </c:pt>
                <c:pt idx="144">
                  <c:v>15514836713</c:v>
                </c:pt>
                <c:pt idx="145">
                  <c:v>15568701619</c:v>
                </c:pt>
                <c:pt idx="146">
                  <c:v>15661432195</c:v>
                </c:pt>
                <c:pt idx="147">
                  <c:v>15670709280</c:v>
                </c:pt>
                <c:pt idx="148">
                  <c:v>15700709280</c:v>
                </c:pt>
                <c:pt idx="149">
                  <c:v>15854731226</c:v>
                </c:pt>
                <c:pt idx="150">
                  <c:v>15898084267</c:v>
                </c:pt>
                <c:pt idx="151">
                  <c:v>15948084267</c:v>
                </c:pt>
                <c:pt idx="152">
                  <c:v>15953096114</c:v>
                </c:pt>
                <c:pt idx="153">
                  <c:v>15961868947</c:v>
                </c:pt>
                <c:pt idx="154">
                  <c:v>16006286205</c:v>
                </c:pt>
                <c:pt idx="155">
                  <c:v>16092432593</c:v>
                </c:pt>
                <c:pt idx="156">
                  <c:v>16142432593</c:v>
                </c:pt>
                <c:pt idx="157">
                  <c:v>16641967352</c:v>
                </c:pt>
                <c:pt idx="158">
                  <c:v>16662850652</c:v>
                </c:pt>
                <c:pt idx="159">
                  <c:v>16670977143</c:v>
                </c:pt>
                <c:pt idx="160">
                  <c:v>16700943424</c:v>
                </c:pt>
                <c:pt idx="161">
                  <c:v>16847759813</c:v>
                </c:pt>
                <c:pt idx="162">
                  <c:v>16999683597</c:v>
                </c:pt>
                <c:pt idx="163">
                  <c:v>17059683597</c:v>
                </c:pt>
                <c:pt idx="164">
                  <c:v>17559683597</c:v>
                </c:pt>
                <c:pt idx="165">
                  <c:v>17569673510</c:v>
                </c:pt>
                <c:pt idx="166">
                  <c:v>17618135794</c:v>
                </c:pt>
                <c:pt idx="167">
                  <c:v>17764883910</c:v>
                </c:pt>
                <c:pt idx="168">
                  <c:v>17804845861</c:v>
                </c:pt>
                <c:pt idx="169">
                  <c:v>17813189466</c:v>
                </c:pt>
                <c:pt idx="170">
                  <c:v>17819270490</c:v>
                </c:pt>
                <c:pt idx="171">
                  <c:v>17852457163</c:v>
                </c:pt>
                <c:pt idx="172">
                  <c:v>17882457163</c:v>
                </c:pt>
                <c:pt idx="173">
                  <c:v>17919541166</c:v>
                </c:pt>
                <c:pt idx="174">
                  <c:v>18016060662</c:v>
                </c:pt>
                <c:pt idx="175">
                  <c:v>18116060662</c:v>
                </c:pt>
                <c:pt idx="176">
                  <c:v>18126003773</c:v>
                </c:pt>
                <c:pt idx="177">
                  <c:v>18225842705</c:v>
                </c:pt>
                <c:pt idx="178">
                  <c:v>18232036769</c:v>
                </c:pt>
                <c:pt idx="179">
                  <c:v>18281990861</c:v>
                </c:pt>
                <c:pt idx="180">
                  <c:v>18368065833</c:v>
                </c:pt>
                <c:pt idx="181">
                  <c:v>18374793679</c:v>
                </c:pt>
                <c:pt idx="182">
                  <c:v>18454162310</c:v>
                </c:pt>
                <c:pt idx="183">
                  <c:v>18491067057</c:v>
                </c:pt>
                <c:pt idx="184">
                  <c:v>18571531300</c:v>
                </c:pt>
                <c:pt idx="185">
                  <c:v>18644169576</c:v>
                </c:pt>
                <c:pt idx="186">
                  <c:v>18672493808</c:v>
                </c:pt>
                <c:pt idx="187">
                  <c:v>18688513935</c:v>
                </c:pt>
                <c:pt idx="188">
                  <c:v>18888513935</c:v>
                </c:pt>
                <c:pt idx="189">
                  <c:v>18937329302</c:v>
                </c:pt>
                <c:pt idx="190">
                  <c:v>19036716400</c:v>
                </c:pt>
                <c:pt idx="191">
                  <c:v>19097358301</c:v>
                </c:pt>
                <c:pt idx="192">
                  <c:v>19244910081</c:v>
                </c:pt>
                <c:pt idx="193">
                  <c:v>19252733526</c:v>
                </c:pt>
                <c:pt idx="194">
                  <c:v>19288853085</c:v>
                </c:pt>
                <c:pt idx="195">
                  <c:v>19307366142</c:v>
                </c:pt>
                <c:pt idx="196">
                  <c:v>19507366142</c:v>
                </c:pt>
                <c:pt idx="197">
                  <c:v>19614122011</c:v>
                </c:pt>
                <c:pt idx="198">
                  <c:v>19879513169</c:v>
                </c:pt>
                <c:pt idx="199">
                  <c:v>19888864579</c:v>
                </c:pt>
                <c:pt idx="200">
                  <c:v>19898357873</c:v>
                </c:pt>
                <c:pt idx="201">
                  <c:v>19919855547</c:v>
                </c:pt>
                <c:pt idx="202">
                  <c:v>19988159733</c:v>
                </c:pt>
                <c:pt idx="203">
                  <c:v>20038159733</c:v>
                </c:pt>
                <c:pt idx="204">
                  <c:v>20958242277</c:v>
                </c:pt>
                <c:pt idx="205">
                  <c:v>20969308927</c:v>
                </c:pt>
                <c:pt idx="206">
                  <c:v>21021056116</c:v>
                </c:pt>
                <c:pt idx="207">
                  <c:v>21038325924</c:v>
                </c:pt>
                <c:pt idx="208">
                  <c:v>21063456837</c:v>
                </c:pt>
                <c:pt idx="209">
                  <c:v>21081789916</c:v>
                </c:pt>
                <c:pt idx="210">
                  <c:v>21181789915</c:v>
                </c:pt>
                <c:pt idx="211">
                  <c:v>21196127823</c:v>
                </c:pt>
                <c:pt idx="212">
                  <c:v>21230594238</c:v>
                </c:pt>
                <c:pt idx="213">
                  <c:v>21282122782</c:v>
                </c:pt>
                <c:pt idx="214">
                  <c:v>21300116835</c:v>
                </c:pt>
                <c:pt idx="215">
                  <c:v>21349411269</c:v>
                </c:pt>
                <c:pt idx="216">
                  <c:v>21429293148</c:v>
                </c:pt>
                <c:pt idx="217">
                  <c:v>21619372452</c:v>
                </c:pt>
                <c:pt idx="218">
                  <c:v>21627486513</c:v>
                </c:pt>
                <c:pt idx="219">
                  <c:v>21649184116</c:v>
                </c:pt>
                <c:pt idx="220">
                  <c:v>21740911349</c:v>
                </c:pt>
                <c:pt idx="221">
                  <c:v>21790911349</c:v>
                </c:pt>
                <c:pt idx="222">
                  <c:v>21796134922</c:v>
                </c:pt>
                <c:pt idx="223">
                  <c:v>21813750880</c:v>
                </c:pt>
                <c:pt idx="224">
                  <c:v>21832446138</c:v>
                </c:pt>
                <c:pt idx="225">
                  <c:v>21856369062</c:v>
                </c:pt>
                <c:pt idx="226">
                  <c:v>21878956810</c:v>
                </c:pt>
                <c:pt idx="227">
                  <c:v>21919330589</c:v>
                </c:pt>
                <c:pt idx="228">
                  <c:v>21934150615</c:v>
                </c:pt>
                <c:pt idx="229">
                  <c:v>21983172451</c:v>
                </c:pt>
                <c:pt idx="230">
                  <c:v>21997470101</c:v>
                </c:pt>
                <c:pt idx="231">
                  <c:v>22025004527</c:v>
                </c:pt>
                <c:pt idx="232">
                  <c:v>22118031605</c:v>
                </c:pt>
                <c:pt idx="233">
                  <c:v>22211070478</c:v>
                </c:pt>
                <c:pt idx="234">
                  <c:v>22564915300</c:v>
                </c:pt>
                <c:pt idx="235">
                  <c:v>22596760990</c:v>
                </c:pt>
                <c:pt idx="236">
                  <c:v>22609950506</c:v>
                </c:pt>
                <c:pt idx="237">
                  <c:v>22636306546</c:v>
                </c:pt>
                <c:pt idx="238">
                  <c:v>22932723920</c:v>
                </c:pt>
                <c:pt idx="239">
                  <c:v>22966550095</c:v>
                </c:pt>
                <c:pt idx="240">
                  <c:v>23166550095</c:v>
                </c:pt>
                <c:pt idx="241">
                  <c:v>23181998705</c:v>
                </c:pt>
                <c:pt idx="242">
                  <c:v>23202417899</c:v>
                </c:pt>
                <c:pt idx="243">
                  <c:v>23251435363</c:v>
                </c:pt>
                <c:pt idx="244">
                  <c:v>23259680817</c:v>
                </c:pt>
                <c:pt idx="245">
                  <c:v>23289451213</c:v>
                </c:pt>
                <c:pt idx="246">
                  <c:v>23298155814</c:v>
                </c:pt>
                <c:pt idx="247">
                  <c:v>23313730720</c:v>
                </c:pt>
                <c:pt idx="248">
                  <c:v>23332363899</c:v>
                </c:pt>
                <c:pt idx="249">
                  <c:v>23429828891</c:v>
                </c:pt>
                <c:pt idx="250">
                  <c:v>23482802891</c:v>
                </c:pt>
                <c:pt idx="251">
                  <c:v>23498257076</c:v>
                </c:pt>
                <c:pt idx="252">
                  <c:v>23548257076</c:v>
                </c:pt>
                <c:pt idx="253">
                  <c:v>23556630579</c:v>
                </c:pt>
                <c:pt idx="254">
                  <c:v>23694026633</c:v>
                </c:pt>
                <c:pt idx="255">
                  <c:v>23908499752</c:v>
                </c:pt>
                <c:pt idx="256">
                  <c:v>23918477641</c:v>
                </c:pt>
                <c:pt idx="257">
                  <c:v>24027950440</c:v>
                </c:pt>
                <c:pt idx="258">
                  <c:v>24063156587</c:v>
                </c:pt>
                <c:pt idx="259">
                  <c:v>24071872971</c:v>
                </c:pt>
                <c:pt idx="260">
                  <c:v>24103658755</c:v>
                </c:pt>
                <c:pt idx="261">
                  <c:v>24319826923</c:v>
                </c:pt>
                <c:pt idx="262">
                  <c:v>24349816923</c:v>
                </c:pt>
                <c:pt idx="263">
                  <c:v>24626089363</c:v>
                </c:pt>
                <c:pt idx="264">
                  <c:v>24636301385</c:v>
                </c:pt>
                <c:pt idx="265">
                  <c:v>24726225247</c:v>
                </c:pt>
                <c:pt idx="266">
                  <c:v>24738956169</c:v>
                </c:pt>
                <c:pt idx="267">
                  <c:v>24758956169</c:v>
                </c:pt>
                <c:pt idx="268">
                  <c:v>24886618069</c:v>
                </c:pt>
                <c:pt idx="269">
                  <c:v>25136618069</c:v>
                </c:pt>
                <c:pt idx="270">
                  <c:v>25217715845</c:v>
                </c:pt>
                <c:pt idx="271">
                  <c:v>25413274464</c:v>
                </c:pt>
                <c:pt idx="272">
                  <c:v>25452502981</c:v>
                </c:pt>
                <c:pt idx="273">
                  <c:v>25652502981</c:v>
                </c:pt>
                <c:pt idx="274">
                  <c:v>25659282249</c:v>
                </c:pt>
                <c:pt idx="275">
                  <c:v>25762139286</c:v>
                </c:pt>
                <c:pt idx="276">
                  <c:v>25771545021</c:v>
                </c:pt>
                <c:pt idx="277">
                  <c:v>25867118382</c:v>
                </c:pt>
                <c:pt idx="278">
                  <c:v>25877118382</c:v>
                </c:pt>
                <c:pt idx="279">
                  <c:v>25886711381</c:v>
                </c:pt>
                <c:pt idx="280">
                  <c:v>25909880892</c:v>
                </c:pt>
                <c:pt idx="281">
                  <c:v>25934870077</c:v>
                </c:pt>
                <c:pt idx="282">
                  <c:v>25954854307</c:v>
                </c:pt>
                <c:pt idx="283">
                  <c:v>25966215090</c:v>
                </c:pt>
                <c:pt idx="284">
                  <c:v>26162696362</c:v>
                </c:pt>
                <c:pt idx="285">
                  <c:v>26181130622</c:v>
                </c:pt>
                <c:pt idx="286">
                  <c:v>26294858320</c:v>
                </c:pt>
                <c:pt idx="287">
                  <c:v>26316787636</c:v>
                </c:pt>
                <c:pt idx="288">
                  <c:v>28066598513</c:v>
                </c:pt>
                <c:pt idx="289">
                  <c:v>28077468097</c:v>
                </c:pt>
                <c:pt idx="290">
                  <c:v>28084165997</c:v>
                </c:pt>
                <c:pt idx="291">
                  <c:v>28283132097</c:v>
                </c:pt>
                <c:pt idx="292">
                  <c:v>28347774081</c:v>
                </c:pt>
                <c:pt idx="293">
                  <c:v>28619620956</c:v>
                </c:pt>
                <c:pt idx="294">
                  <c:v>28667292009</c:v>
                </c:pt>
                <c:pt idx="295">
                  <c:v>28732223679</c:v>
                </c:pt>
                <c:pt idx="296">
                  <c:v>28874074917</c:v>
                </c:pt>
                <c:pt idx="297">
                  <c:v>28916834235</c:v>
                </c:pt>
                <c:pt idx="298">
                  <c:v>28984042754</c:v>
                </c:pt>
                <c:pt idx="299">
                  <c:v>29033950896</c:v>
                </c:pt>
                <c:pt idx="300">
                  <c:v>29041842987</c:v>
                </c:pt>
                <c:pt idx="301">
                  <c:v>29053436682</c:v>
                </c:pt>
                <c:pt idx="302">
                  <c:v>29153436682</c:v>
                </c:pt>
                <c:pt idx="303">
                  <c:v>29290665022</c:v>
                </c:pt>
                <c:pt idx="304">
                  <c:v>29586328785</c:v>
                </c:pt>
                <c:pt idx="305">
                  <c:v>31525519698</c:v>
                </c:pt>
                <c:pt idx="306">
                  <c:v>31725259683</c:v>
                </c:pt>
                <c:pt idx="307">
                  <c:v>31739143960</c:v>
                </c:pt>
                <c:pt idx="308">
                  <c:v>31860568822</c:v>
                </c:pt>
                <c:pt idx="309">
                  <c:v>31956791183</c:v>
                </c:pt>
                <c:pt idx="310">
                  <c:v>31962622974</c:v>
                </c:pt>
                <c:pt idx="311">
                  <c:v>32009980778</c:v>
                </c:pt>
                <c:pt idx="312">
                  <c:v>32051071928</c:v>
                </c:pt>
                <c:pt idx="313">
                  <c:v>32060972938</c:v>
                </c:pt>
                <c:pt idx="314">
                  <c:v>32085929240</c:v>
                </c:pt>
                <c:pt idx="315">
                  <c:v>32095929240</c:v>
                </c:pt>
                <c:pt idx="316">
                  <c:v>32113408213</c:v>
                </c:pt>
                <c:pt idx="317">
                  <c:v>32153582178</c:v>
                </c:pt>
                <c:pt idx="318">
                  <c:v>32241066729</c:v>
                </c:pt>
                <c:pt idx="319">
                  <c:v>32248741634</c:v>
                </c:pt>
                <c:pt idx="320">
                  <c:v>32348594595</c:v>
                </c:pt>
                <c:pt idx="321">
                  <c:v>32354594595</c:v>
                </c:pt>
                <c:pt idx="322">
                  <c:v>32454594595</c:v>
                </c:pt>
                <c:pt idx="323">
                  <c:v>32854074688</c:v>
                </c:pt>
                <c:pt idx="324">
                  <c:v>32879074688</c:v>
                </c:pt>
                <c:pt idx="325">
                  <c:v>33170751058</c:v>
                </c:pt>
                <c:pt idx="326">
                  <c:v>33415102176</c:v>
                </c:pt>
                <c:pt idx="327">
                  <c:v>33423450644</c:v>
                </c:pt>
                <c:pt idx="328">
                  <c:v>33456916443</c:v>
                </c:pt>
                <c:pt idx="329">
                  <c:v>33466716467</c:v>
                </c:pt>
                <c:pt idx="330">
                  <c:v>33571825005</c:v>
                </c:pt>
                <c:pt idx="331">
                  <c:v>33591746800</c:v>
                </c:pt>
                <c:pt idx="332">
                  <c:v>33607611729</c:v>
                </c:pt>
                <c:pt idx="333">
                  <c:v>33796989721</c:v>
                </c:pt>
                <c:pt idx="334">
                  <c:v>33868611388</c:v>
                </c:pt>
                <c:pt idx="335">
                  <c:v>33893611388</c:v>
                </c:pt>
                <c:pt idx="336">
                  <c:v>34090605129</c:v>
                </c:pt>
                <c:pt idx="337">
                  <c:v>34136307730</c:v>
                </c:pt>
                <c:pt idx="338">
                  <c:v>34159735889</c:v>
                </c:pt>
                <c:pt idx="339">
                  <c:v>34188156305</c:v>
                </c:pt>
                <c:pt idx="340">
                  <c:v>34258023942</c:v>
                </c:pt>
                <c:pt idx="341">
                  <c:v>34284648861</c:v>
                </c:pt>
                <c:pt idx="342">
                  <c:v>34291814618</c:v>
                </c:pt>
                <c:pt idx="343">
                  <c:v>34341814618</c:v>
                </c:pt>
                <c:pt idx="344">
                  <c:v>34412619617</c:v>
                </c:pt>
                <c:pt idx="345">
                  <c:v>34427137434</c:v>
                </c:pt>
                <c:pt idx="346">
                  <c:v>34434020810</c:v>
                </c:pt>
                <c:pt idx="347">
                  <c:v>34441344277</c:v>
                </c:pt>
                <c:pt idx="348">
                  <c:v>34448645772</c:v>
                </c:pt>
                <c:pt idx="349">
                  <c:v>34457905337</c:v>
                </c:pt>
                <c:pt idx="350">
                  <c:v>34500392127</c:v>
                </c:pt>
                <c:pt idx="351">
                  <c:v>34508736574</c:v>
                </c:pt>
                <c:pt idx="352">
                  <c:v>34517736574</c:v>
                </c:pt>
                <c:pt idx="353">
                  <c:v>34977628878</c:v>
                </c:pt>
                <c:pt idx="354">
                  <c:v>34987628878</c:v>
                </c:pt>
                <c:pt idx="355">
                  <c:v>35181137154</c:v>
                </c:pt>
                <c:pt idx="356">
                  <c:v>35286509868</c:v>
                </c:pt>
                <c:pt idx="357">
                  <c:v>35328912398</c:v>
                </c:pt>
                <c:pt idx="358">
                  <c:v>35351114404</c:v>
                </c:pt>
                <c:pt idx="359">
                  <c:v>35551114404</c:v>
                </c:pt>
                <c:pt idx="360">
                  <c:v>35559829579</c:v>
                </c:pt>
                <c:pt idx="361">
                  <c:v>35567896785</c:v>
                </c:pt>
                <c:pt idx="362">
                  <c:v>35592783905</c:v>
                </c:pt>
                <c:pt idx="363">
                  <c:v>35621688197</c:v>
                </c:pt>
                <c:pt idx="364">
                  <c:v>35668672237</c:v>
                </c:pt>
                <c:pt idx="365">
                  <c:v>35744936144</c:v>
                </c:pt>
                <c:pt idx="366">
                  <c:v>35767808893</c:v>
                </c:pt>
                <c:pt idx="367">
                  <c:v>35787969664</c:v>
                </c:pt>
                <c:pt idx="368">
                  <c:v>35814124990</c:v>
                </c:pt>
                <c:pt idx="369">
                  <c:v>36112614315</c:v>
                </c:pt>
              </c:numCache>
            </c:numRef>
          </c:yVal>
        </c:ser>
        <c:axId val="146484224"/>
        <c:axId val="146490880"/>
      </c:scatterChart>
      <c:valAx>
        <c:axId val="146484224"/>
        <c:scaling>
          <c:orientation val="minMax"/>
        </c:scaling>
        <c:axPos val="b"/>
        <c:numFmt formatCode="General" sourceLinked="1"/>
        <c:tickLblPos val="nextTo"/>
        <c:crossAx val="146490880"/>
        <c:crosses val="autoZero"/>
        <c:crossBetween val="midCat"/>
      </c:valAx>
      <c:valAx>
        <c:axId val="146490880"/>
        <c:scaling>
          <c:orientation val="minMax"/>
        </c:scaling>
        <c:axPos val="l"/>
        <c:majorGridlines/>
        <c:numFmt formatCode="_-* #,##0_р_._-;\-* #,##0_р_._-;_-* &quot;-&quot;??_р_._-;_-@_-" sourceLinked="1"/>
        <c:tickLblPos val="nextTo"/>
        <c:crossAx val="146484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предложение 1</c:v>
          </c:tx>
          <c:marker>
            <c:symbol val="none"/>
          </c:marker>
          <c:xVal>
            <c:numRef>
              <c:f>Сводка!$Q$6:$Q$295</c:f>
              <c:numCache>
                <c:formatCode>_-* #,##0.00_р_._-;\-* #,##0.00_р_._-;_-* "-"??_р_._-;_-@_-</c:formatCode>
                <c:ptCount val="290"/>
                <c:pt idx="0">
                  <c:v>4</c:v>
                </c:pt>
                <c:pt idx="1">
                  <c:v>4.5964350450905291</c:v>
                </c:pt>
                <c:pt idx="2">
                  <c:v>4.9905822061869607</c:v>
                </c:pt>
                <c:pt idx="3">
                  <c:v>5.0583043168972868</c:v>
                </c:pt>
                <c:pt idx="4">
                  <c:v>5.2004888733939501</c:v>
                </c:pt>
                <c:pt idx="5">
                  <c:v>5.2295326681382885</c:v>
                </c:pt>
                <c:pt idx="6">
                  <c:v>5.2307139969797891</c:v>
                </c:pt>
                <c:pt idx="7">
                  <c:v>5.231704947686068</c:v>
                </c:pt>
                <c:pt idx="8">
                  <c:v>5.2323262167736129</c:v>
                </c:pt>
                <c:pt idx="9">
                  <c:v>5.243598271077718</c:v>
                </c:pt>
                <c:pt idx="10">
                  <c:v>5.2443594792625703</c:v>
                </c:pt>
                <c:pt idx="11">
                  <c:v>5.245329306398907</c:v>
                </c:pt>
                <c:pt idx="12">
                  <c:v>5.2475094409384422</c:v>
                </c:pt>
                <c:pt idx="13">
                  <c:v>5.2526863573078719</c:v>
                </c:pt>
                <c:pt idx="14">
                  <c:v>5.2549742471356735</c:v>
                </c:pt>
                <c:pt idx="15">
                  <c:v>5.2610968600203138</c:v>
                </c:pt>
                <c:pt idx="16">
                  <c:v>5.2776047248470226</c:v>
                </c:pt>
                <c:pt idx="17">
                  <c:v>5.2805114377085776</c:v>
                </c:pt>
                <c:pt idx="18">
                  <c:v>5.2848812259458118</c:v>
                </c:pt>
                <c:pt idx="19">
                  <c:v>5.346737307268512</c:v>
                </c:pt>
                <c:pt idx="20">
                  <c:v>5.3471917166631195</c:v>
                </c:pt>
                <c:pt idx="21">
                  <c:v>5.3478014753847454</c:v>
                </c:pt>
                <c:pt idx="22">
                  <c:v>5.3484503254104991</c:v>
                </c:pt>
                <c:pt idx="23">
                  <c:v>5.3491380884813831</c:v>
                </c:pt>
                <c:pt idx="24">
                  <c:v>5.3498196373378288</c:v>
                </c:pt>
                <c:pt idx="25">
                  <c:v>5.3507008460780732</c:v>
                </c:pt>
                <c:pt idx="26">
                  <c:v>5.3536270578928571</c:v>
                </c:pt>
                <c:pt idx="27">
                  <c:v>5.3586148333234345</c:v>
                </c:pt>
                <c:pt idx="28">
                  <c:v>5.363609258830067</c:v>
                </c:pt>
                <c:pt idx="29">
                  <c:v>5.3640457613137933</c:v>
                </c:pt>
                <c:pt idx="30">
                  <c:v>5.3683741947562345</c:v>
                </c:pt>
                <c:pt idx="31">
                  <c:v>5.3701885423641977</c:v>
                </c:pt>
                <c:pt idx="32">
                  <c:v>5.3731291577279992</c:v>
                </c:pt>
                <c:pt idx="33">
                  <c:v>5.3739289028796549</c:v>
                </c:pt>
                <c:pt idx="34">
                  <c:v>5.3819437384762816</c:v>
                </c:pt>
                <c:pt idx="35">
                  <c:v>5.3854663505508453</c:v>
                </c:pt>
                <c:pt idx="36">
                  <c:v>5.4300798515704001</c:v>
                </c:pt>
                <c:pt idx="37">
                  <c:v>5.4345257805047149</c:v>
                </c:pt>
                <c:pt idx="38">
                  <c:v>5.4402781636899702</c:v>
                </c:pt>
                <c:pt idx="39">
                  <c:v>5.4405689942484861</c:v>
                </c:pt>
                <c:pt idx="40">
                  <c:v>5.4409964033910141</c:v>
                </c:pt>
                <c:pt idx="41">
                  <c:v>5.4419349230345144</c:v>
                </c:pt>
                <c:pt idx="42">
                  <c:v>5.4423024743461088</c:v>
                </c:pt>
                <c:pt idx="43">
                  <c:v>5.4471974177437579</c:v>
                </c:pt>
                <c:pt idx="44">
                  <c:v>5.4561744065748101</c:v>
                </c:pt>
                <c:pt idx="45">
                  <c:v>5.4568820682068715</c:v>
                </c:pt>
                <c:pt idx="46">
                  <c:v>5.4638270063899714</c:v>
                </c:pt>
                <c:pt idx="47">
                  <c:v>5.4641979053487786</c:v>
                </c:pt>
                <c:pt idx="48">
                  <c:v>5.4654088720452281</c:v>
                </c:pt>
                <c:pt idx="49">
                  <c:v>5.4682756916081887</c:v>
                </c:pt>
                <c:pt idx="50">
                  <c:v>5.4711917607953868</c:v>
                </c:pt>
                <c:pt idx="51">
                  <c:v>5.4873972159267925</c:v>
                </c:pt>
                <c:pt idx="52">
                  <c:v>5.4887668750204917</c:v>
                </c:pt>
                <c:pt idx="53">
                  <c:v>5.4896145857674545</c:v>
                </c:pt>
                <c:pt idx="54">
                  <c:v>5.4904499234928554</c:v>
                </c:pt>
                <c:pt idx="55">
                  <c:v>5.4919158103108501</c:v>
                </c:pt>
                <c:pt idx="56">
                  <c:v>5.4935550290511825</c:v>
                </c:pt>
                <c:pt idx="57">
                  <c:v>5.5036855467705674</c:v>
                </c:pt>
                <c:pt idx="58">
                  <c:v>5.5065747603180233</c:v>
                </c:pt>
                <c:pt idx="59">
                  <c:v>5.5068432752486034</c:v>
                </c:pt>
                <c:pt idx="60">
                  <c:v>5.5072969718084517</c:v>
                </c:pt>
                <c:pt idx="61">
                  <c:v>5.5111414850743694</c:v>
                </c:pt>
                <c:pt idx="62">
                  <c:v>5.5158906825991103</c:v>
                </c:pt>
                <c:pt idx="63">
                  <c:v>5.5212513395228262</c:v>
                </c:pt>
                <c:pt idx="64">
                  <c:v>5.5216256062893532</c:v>
                </c:pt>
                <c:pt idx="65">
                  <c:v>5.5222316651285981</c:v>
                </c:pt>
                <c:pt idx="66">
                  <c:v>5.5230299018782567</c:v>
                </c:pt>
                <c:pt idx="67">
                  <c:v>5.528415335166363</c:v>
                </c:pt>
                <c:pt idx="68">
                  <c:v>5.5353672384246613</c:v>
                </c:pt>
                <c:pt idx="69">
                  <c:v>5.5523363385930518</c:v>
                </c:pt>
                <c:pt idx="70">
                  <c:v>5.5561982373741658</c:v>
                </c:pt>
                <c:pt idx="71">
                  <c:v>5.5569222662510516</c:v>
                </c:pt>
                <c:pt idx="72">
                  <c:v>5.5571742821231718</c:v>
                </c:pt>
                <c:pt idx="73">
                  <c:v>5.5582502581118494</c:v>
                </c:pt>
                <c:pt idx="74">
                  <c:v>5.5594097503137494</c:v>
                </c:pt>
                <c:pt idx="75">
                  <c:v>5.5639538308631549</c:v>
                </c:pt>
                <c:pt idx="76">
                  <c:v>5.5641966181148428</c:v>
                </c:pt>
                <c:pt idx="77">
                  <c:v>5.5646583287452254</c:v>
                </c:pt>
                <c:pt idx="78">
                  <c:v>5.5649913004868825</c:v>
                </c:pt>
                <c:pt idx="79">
                  <c:v>5.565541946863334</c:v>
                </c:pt>
                <c:pt idx="80">
                  <c:v>5.5660785352841762</c:v>
                </c:pt>
                <c:pt idx="81">
                  <c:v>5.5668644861487202</c:v>
                </c:pt>
                <c:pt idx="82">
                  <c:v>5.5682677208883531</c:v>
                </c:pt>
                <c:pt idx="83">
                  <c:v>5.5686915732520808</c:v>
                </c:pt>
                <c:pt idx="84">
                  <c:v>5.5691357173681784</c:v>
                </c:pt>
                <c:pt idx="85">
                  <c:v>5.5728867791578507</c:v>
                </c:pt>
                <c:pt idx="86">
                  <c:v>5.5766950661070345</c:v>
                </c:pt>
                <c:pt idx="87">
                  <c:v>5.577004374929869</c:v>
                </c:pt>
                <c:pt idx="88">
                  <c:v>5.5775003708620359</c:v>
                </c:pt>
                <c:pt idx="89">
                  <c:v>5.5780874751074423</c:v>
                </c:pt>
                <c:pt idx="90">
                  <c:v>5.578969662902634</c:v>
                </c:pt>
                <c:pt idx="91">
                  <c:v>5.5800068175295863</c:v>
                </c:pt>
                <c:pt idx="92">
                  <c:v>5.5812325495157467</c:v>
                </c:pt>
                <c:pt idx="93">
                  <c:v>5.5850555718191179</c:v>
                </c:pt>
                <c:pt idx="94">
                  <c:v>5.5960717058667644</c:v>
                </c:pt>
                <c:pt idx="95">
                  <c:v>5.5963255789458737</c:v>
                </c:pt>
                <c:pt idx="96">
                  <c:v>5.5967753473880819</c:v>
                </c:pt>
                <c:pt idx="97">
                  <c:v>5.5972249050563008</c:v>
                </c:pt>
                <c:pt idx="98">
                  <c:v>5.598849450664658</c:v>
                </c:pt>
                <c:pt idx="99">
                  <c:v>5.5996061119391083</c:v>
                </c:pt>
                <c:pt idx="100">
                  <c:v>5.6010760926424359</c:v>
                </c:pt>
                <c:pt idx="101">
                  <c:v>5.6045552945096677</c:v>
                </c:pt>
                <c:pt idx="102">
                  <c:v>5.6048927144019656</c:v>
                </c:pt>
                <c:pt idx="103">
                  <c:v>5.6053076831871484</c:v>
                </c:pt>
                <c:pt idx="104">
                  <c:v>5.6112328103985796</c:v>
                </c:pt>
                <c:pt idx="105">
                  <c:v>5.6199932635033818</c:v>
                </c:pt>
                <c:pt idx="106">
                  <c:v>5.6203412776462809</c:v>
                </c:pt>
                <c:pt idx="107">
                  <c:v>5.6212853283943085</c:v>
                </c:pt>
                <c:pt idx="108">
                  <c:v>5.6223400441977125</c:v>
                </c:pt>
                <c:pt idx="109">
                  <c:v>5.6227646959131725</c:v>
                </c:pt>
                <c:pt idx="110">
                  <c:v>5.6269329519066904</c:v>
                </c:pt>
                <c:pt idx="111">
                  <c:v>5.6313743375525167</c:v>
                </c:pt>
                <c:pt idx="112">
                  <c:v>5.6378240582027024</c:v>
                </c:pt>
                <c:pt idx="113">
                  <c:v>5.6517953215820986</c:v>
                </c:pt>
                <c:pt idx="114">
                  <c:v>5.6649287805366528</c:v>
                </c:pt>
                <c:pt idx="115">
                  <c:v>5.6820077268019444</c:v>
                </c:pt>
                <c:pt idx="116">
                  <c:v>5.6972757759356272</c:v>
                </c:pt>
                <c:pt idx="117">
                  <c:v>5.7110064440986896</c:v>
                </c:pt>
                <c:pt idx="118">
                  <c:v>5.7111743803717614</c:v>
                </c:pt>
                <c:pt idx="119">
                  <c:v>5.7114244920462118</c:v>
                </c:pt>
                <c:pt idx="120">
                  <c:v>5.7117272788298745</c:v>
                </c:pt>
                <c:pt idx="121">
                  <c:v>5.7121458627509112</c:v>
                </c:pt>
                <c:pt idx="122">
                  <c:v>5.7129212129839262</c:v>
                </c:pt>
                <c:pt idx="123">
                  <c:v>5.7143279780164518</c:v>
                </c:pt>
                <c:pt idx="124">
                  <c:v>5.7144816225697221</c:v>
                </c:pt>
                <c:pt idx="125">
                  <c:v>5.714635847563879</c:v>
                </c:pt>
                <c:pt idx="126">
                  <c:v>5.7147970714757133</c:v>
                </c:pt>
                <c:pt idx="127">
                  <c:v>5.7149654599446089</c:v>
                </c:pt>
                <c:pt idx="128">
                  <c:v>5.7151670440914399</c:v>
                </c:pt>
                <c:pt idx="129">
                  <c:v>5.7153778009345979</c:v>
                </c:pt>
                <c:pt idx="130">
                  <c:v>5.7155895253073936</c:v>
                </c:pt>
                <c:pt idx="131">
                  <c:v>5.7158072668766451</c:v>
                </c:pt>
                <c:pt idx="132">
                  <c:v>5.7160402202493117</c:v>
                </c:pt>
                <c:pt idx="133">
                  <c:v>5.7162876237813158</c:v>
                </c:pt>
                <c:pt idx="134">
                  <c:v>5.7166197716787366</c:v>
                </c:pt>
                <c:pt idx="135">
                  <c:v>5.7169669204306084</c:v>
                </c:pt>
                <c:pt idx="136">
                  <c:v>5.7173232292289136</c:v>
                </c:pt>
                <c:pt idx="137">
                  <c:v>5.7176881569485083</c:v>
                </c:pt>
                <c:pt idx="138">
                  <c:v>5.718078321204505</c:v>
                </c:pt>
                <c:pt idx="139">
                  <c:v>5.7184806556687864</c:v>
                </c:pt>
                <c:pt idx="140">
                  <c:v>5.7189427040642471</c:v>
                </c:pt>
                <c:pt idx="141">
                  <c:v>5.7194185930902322</c:v>
                </c:pt>
                <c:pt idx="142">
                  <c:v>5.7200749807156592</c:v>
                </c:pt>
                <c:pt idx="143">
                  <c:v>5.7207339310257268</c:v>
                </c:pt>
                <c:pt idx="144">
                  <c:v>5.7214523606015417</c:v>
                </c:pt>
                <c:pt idx="145">
                  <c:v>5.7222814571732012</c:v>
                </c:pt>
                <c:pt idx="146">
                  <c:v>5.7239574887544169</c:v>
                </c:pt>
                <c:pt idx="147">
                  <c:v>5.7268777345154493</c:v>
                </c:pt>
                <c:pt idx="148">
                  <c:v>5.7331832080513099</c:v>
                </c:pt>
                <c:pt idx="149">
                  <c:v>5.7550805218872512</c:v>
                </c:pt>
                <c:pt idx="150">
                  <c:v>5.7590108715781358</c:v>
                </c:pt>
                <c:pt idx="151">
                  <c:v>5.7805096974027501</c:v>
                </c:pt>
                <c:pt idx="152">
                  <c:v>5.7840068735730084</c:v>
                </c:pt>
                <c:pt idx="153">
                  <c:v>5.7844872665011335</c:v>
                </c:pt>
                <c:pt idx="154">
                  <c:v>5.7847154015545703</c:v>
                </c:pt>
                <c:pt idx="155">
                  <c:v>5.7852050655779079</c:v>
                </c:pt>
                <c:pt idx="156">
                  <c:v>5.7857019785953341</c:v>
                </c:pt>
                <c:pt idx="157">
                  <c:v>5.7862401383911459</c:v>
                </c:pt>
                <c:pt idx="158">
                  <c:v>5.7865964907474696</c:v>
                </c:pt>
                <c:pt idx="159">
                  <c:v>5.7871501661673026</c:v>
                </c:pt>
                <c:pt idx="160">
                  <c:v>5.796698978137699</c:v>
                </c:pt>
                <c:pt idx="161">
                  <c:v>5.7968405097017737</c:v>
                </c:pt>
                <c:pt idx="162">
                  <c:v>5.7973744537109742</c:v>
                </c:pt>
                <c:pt idx="163">
                  <c:v>5.8142058401916614</c:v>
                </c:pt>
                <c:pt idx="164">
                  <c:v>5.8143128066812517</c:v>
                </c:pt>
                <c:pt idx="165">
                  <c:v>5.8144260236831045</c:v>
                </c:pt>
                <c:pt idx="166">
                  <c:v>5.8145552811992509</c:v>
                </c:pt>
                <c:pt idx="167">
                  <c:v>5.8146857666313627</c:v>
                </c:pt>
                <c:pt idx="168">
                  <c:v>5.8148410256812211</c:v>
                </c:pt>
                <c:pt idx="169">
                  <c:v>5.8150403749291302</c:v>
                </c:pt>
                <c:pt idx="170">
                  <c:v>5.8152420154809201</c:v>
                </c:pt>
                <c:pt idx="171">
                  <c:v>5.8154573789177295</c:v>
                </c:pt>
                <c:pt idx="172">
                  <c:v>5.8156766705580543</c:v>
                </c:pt>
                <c:pt idx="173">
                  <c:v>5.8159015181997802</c:v>
                </c:pt>
                <c:pt idx="174">
                  <c:v>5.8161681156870362</c:v>
                </c:pt>
                <c:pt idx="175">
                  <c:v>5.8164370191015209</c:v>
                </c:pt>
                <c:pt idx="176">
                  <c:v>5.8167407886926608</c:v>
                </c:pt>
                <c:pt idx="177">
                  <c:v>5.817100054341271</c:v>
                </c:pt>
                <c:pt idx="178">
                  <c:v>5.8174840948110544</c:v>
                </c:pt>
                <c:pt idx="179">
                  <c:v>5.8179053368278639</c:v>
                </c:pt>
                <c:pt idx="180">
                  <c:v>5.818382498716768</c:v>
                </c:pt>
                <c:pt idx="181">
                  <c:v>5.8189675891786203</c:v>
                </c:pt>
                <c:pt idx="182">
                  <c:v>5.819755732121541</c:v>
                </c:pt>
                <c:pt idx="183">
                  <c:v>5.8205889904183712</c:v>
                </c:pt>
                <c:pt idx="184">
                  <c:v>5.8218953756288574</c:v>
                </c:pt>
                <c:pt idx="185">
                  <c:v>5.8236383198724351</c:v>
                </c:pt>
                <c:pt idx="186">
                  <c:v>5.8267488981477671</c:v>
                </c:pt>
                <c:pt idx="187">
                  <c:v>5.8320266147821522</c:v>
                </c:pt>
                <c:pt idx="188">
                  <c:v>5.837956163864324</c:v>
                </c:pt>
                <c:pt idx="189">
                  <c:v>5.8383836687336794</c:v>
                </c:pt>
                <c:pt idx="190">
                  <c:v>5.8399008142946496</c:v>
                </c:pt>
                <c:pt idx="191">
                  <c:v>5.8403378362792653</c:v>
                </c:pt>
                <c:pt idx="192">
                  <c:v>5.8426400562389027</c:v>
                </c:pt>
                <c:pt idx="193">
                  <c:v>5.842888850037788</c:v>
                </c:pt>
                <c:pt idx="194">
                  <c:v>5.843261234020444</c:v>
                </c:pt>
                <c:pt idx="195">
                  <c:v>5.8450213205078621</c:v>
                </c:pt>
                <c:pt idx="196">
                  <c:v>5.8483713332416558</c:v>
                </c:pt>
                <c:pt idx="197">
                  <c:v>5.8517471717998113</c:v>
                </c:pt>
                <c:pt idx="198">
                  <c:v>5.8521784307881095</c:v>
                </c:pt>
                <c:pt idx="199">
                  <c:v>5.8538541240304944</c:v>
                </c:pt>
                <c:pt idx="200">
                  <c:v>5.8555993713367869</c:v>
                </c:pt>
                <c:pt idx="201">
                  <c:v>5.8556891736924497</c:v>
                </c:pt>
                <c:pt idx="202">
                  <c:v>5.8569142022581353</c:v>
                </c:pt>
                <c:pt idx="203">
                  <c:v>5.8603277524611288</c:v>
                </c:pt>
                <c:pt idx="204">
                  <c:v>5.8669160793408155</c:v>
                </c:pt>
                <c:pt idx="205">
                  <c:v>5.8673321080930201</c:v>
                </c:pt>
                <c:pt idx="206">
                  <c:v>5.8687035707018076</c:v>
                </c:pt>
                <c:pt idx="207">
                  <c:v>5.8731308367909358</c:v>
                </c:pt>
                <c:pt idx="208">
                  <c:v>5.8735433153593402</c:v>
                </c:pt>
                <c:pt idx="209">
                  <c:v>5.8739685243086814</c:v>
                </c:pt>
                <c:pt idx="210">
                  <c:v>5.8764952035184992</c:v>
                </c:pt>
                <c:pt idx="211">
                  <c:v>5.8768099600024488</c:v>
                </c:pt>
                <c:pt idx="212">
                  <c:v>5.8772399000061633</c:v>
                </c:pt>
                <c:pt idx="213">
                  <c:v>5.8781969552000488</c:v>
                </c:pt>
                <c:pt idx="214">
                  <c:v>5.8800450851687058</c:v>
                </c:pt>
                <c:pt idx="215">
                  <c:v>5.8802181597081997</c:v>
                </c:pt>
                <c:pt idx="216">
                  <c:v>5.8805526257561498</c:v>
                </c:pt>
                <c:pt idx="217">
                  <c:v>5.880985947921701</c:v>
                </c:pt>
                <c:pt idx="218">
                  <c:v>5.8814881048905434</c:v>
                </c:pt>
                <c:pt idx="219">
                  <c:v>5.8830504421346603</c:v>
                </c:pt>
                <c:pt idx="220">
                  <c:v>5.8848321581011893</c:v>
                </c:pt>
                <c:pt idx="221">
                  <c:v>5.886632987359941</c:v>
                </c:pt>
                <c:pt idx="222">
                  <c:v>5.8949294556404821</c:v>
                </c:pt>
                <c:pt idx="223">
                  <c:v>5.8953376278206315</c:v>
                </c:pt>
                <c:pt idx="224">
                  <c:v>5.8957576819837723</c:v>
                </c:pt>
                <c:pt idx="225">
                  <c:v>5.8965982495167619</c:v>
                </c:pt>
                <c:pt idx="226">
                  <c:v>5.8970279380874686</c:v>
                </c:pt>
                <c:pt idx="227">
                  <c:v>5.9012674025894594</c:v>
                </c:pt>
                <c:pt idx="228">
                  <c:v>5.9016978555041621</c:v>
                </c:pt>
                <c:pt idx="229">
                  <c:v>5.9018748110182457</c:v>
                </c:pt>
                <c:pt idx="230">
                  <c:v>5.9021952679124947</c:v>
                </c:pt>
                <c:pt idx="231">
                  <c:v>5.9025568726579349</c:v>
                </c:pt>
                <c:pt idx="232">
                  <c:v>5.9029967481668235</c:v>
                </c:pt>
                <c:pt idx="233">
                  <c:v>5.9062963242466218</c:v>
                </c:pt>
                <c:pt idx="234">
                  <c:v>5.9065483746442586</c:v>
                </c:pt>
                <c:pt idx="235">
                  <c:v>5.9069907319523738</c:v>
                </c:pt>
                <c:pt idx="236">
                  <c:v>5.9079607508627108</c:v>
                </c:pt>
                <c:pt idx="237">
                  <c:v>5.9094369204847679</c:v>
                </c:pt>
                <c:pt idx="238">
                  <c:v>5.9098969962682588</c:v>
                </c:pt>
                <c:pt idx="239">
                  <c:v>5.9099986855877722</c:v>
                </c:pt>
                <c:pt idx="240">
                  <c:v>5.9102500016195885</c:v>
                </c:pt>
                <c:pt idx="241">
                  <c:v>5.9112984447159613</c:v>
                </c:pt>
                <c:pt idx="242">
                  <c:v>5.9116275193929813</c:v>
                </c:pt>
                <c:pt idx="243">
                  <c:v>5.9117543003346444</c:v>
                </c:pt>
                <c:pt idx="244">
                  <c:v>5.9155554445681808</c:v>
                </c:pt>
                <c:pt idx="245">
                  <c:v>5.9177714953898297</c:v>
                </c:pt>
                <c:pt idx="246">
                  <c:v>5.9200145657212833</c:v>
                </c:pt>
                <c:pt idx="247">
                  <c:v>5.9222842641069775</c:v>
                </c:pt>
                <c:pt idx="248">
                  <c:v>5.9245321457652054</c:v>
                </c:pt>
                <c:pt idx="249">
                  <c:v>5.9256719762037084</c:v>
                </c:pt>
                <c:pt idx="250">
                  <c:v>5.927935320366208</c:v>
                </c:pt>
                <c:pt idx="251">
                  <c:v>5.9389355920503668</c:v>
                </c:pt>
                <c:pt idx="252">
                  <c:v>5.9603572138875398</c:v>
                </c:pt>
                <c:pt idx="253">
                  <c:v>5.9612560209185688</c:v>
                </c:pt>
                <c:pt idx="254">
                  <c:v>5.9640068741773993</c:v>
                </c:pt>
                <c:pt idx="255">
                  <c:v>5.9648854109079954</c:v>
                </c:pt>
                <c:pt idx="256">
                  <c:v>5.9650087372757179</c:v>
                </c:pt>
                <c:pt idx="257">
                  <c:v>5.965138261060412</c:v>
                </c:pt>
                <c:pt idx="258">
                  <c:v>5.9652943224349224</c:v>
                </c:pt>
                <c:pt idx="259">
                  <c:v>5.9654591861411479</c:v>
                </c:pt>
                <c:pt idx="260">
                  <c:v>5.9656935760223586</c:v>
                </c:pt>
                <c:pt idx="261">
                  <c:v>5.9667759186946112</c:v>
                </c:pt>
                <c:pt idx="262">
                  <c:v>5.9671887271446842</c:v>
                </c:pt>
                <c:pt idx="263">
                  <c:v>5.9676814038593839</c:v>
                </c:pt>
                <c:pt idx="264">
                  <c:v>5.9709712558523318</c:v>
                </c:pt>
                <c:pt idx="265">
                  <c:v>5.9713247906895441</c:v>
                </c:pt>
                <c:pt idx="266">
                  <c:v>5.9717928969717411</c:v>
                </c:pt>
                <c:pt idx="267">
                  <c:v>5.9725974826796158</c:v>
                </c:pt>
                <c:pt idx="268">
                  <c:v>5.97299032764061</c:v>
                </c:pt>
                <c:pt idx="269">
                  <c:v>5.9734597150018525</c:v>
                </c:pt>
                <c:pt idx="270">
                  <c:v>5.9738306909268566</c:v>
                </c:pt>
                <c:pt idx="271">
                  <c:v>5.9750359332654757</c:v>
                </c:pt>
                <c:pt idx="272">
                  <c:v>5.9753481061984335</c:v>
                </c:pt>
                <c:pt idx="273">
                  <c:v>5.9756611666484147</c:v>
                </c:pt>
                <c:pt idx="274">
                  <c:v>5.976789872405134</c:v>
                </c:pt>
                <c:pt idx="275">
                  <c:v>5.9789835690271245</c:v>
                </c:pt>
                <c:pt idx="276">
                  <c:v>5.9792647044269742</c:v>
                </c:pt>
                <c:pt idx="277">
                  <c:v>5.9795075392311468</c:v>
                </c:pt>
                <c:pt idx="278">
                  <c:v>5.9810604211503628</c:v>
                </c:pt>
                <c:pt idx="279">
                  <c:v>5.9814835770921739</c:v>
                </c:pt>
                <c:pt idx="280">
                  <c:v>5.9819405053732329</c:v>
                </c:pt>
                <c:pt idx="281">
                  <c:v>5.9871854867656502</c:v>
                </c:pt>
                <c:pt idx="282">
                  <c:v>6.0824483850063054</c:v>
                </c:pt>
                <c:pt idx="283">
                  <c:v>6.0888044462165931</c:v>
                </c:pt>
                <c:pt idx="284">
                  <c:v>6.0924673736375441</c:v>
                </c:pt>
                <c:pt idx="285">
                  <c:v>6.0946392018101365</c:v>
                </c:pt>
                <c:pt idx="286">
                  <c:v>6.0955730169469655</c:v>
                </c:pt>
                <c:pt idx="287">
                  <c:v>6.0962354282243334</c:v>
                </c:pt>
                <c:pt idx="288">
                  <c:v>6.1073244199018717</c:v>
                </c:pt>
                <c:pt idx="289">
                  <c:v>6.1084032530592287</c:v>
                </c:pt>
              </c:numCache>
            </c:numRef>
          </c:xVal>
          <c:yVal>
            <c:numRef>
              <c:f>Сводка!$C$6:$C$295</c:f>
              <c:numCache>
                <c:formatCode>_-* #,##0_р_._-;\-* #,##0_р_._-;_-* "-"??_р_._-;_-@_-</c:formatCode>
                <c:ptCount val="290"/>
                <c:pt idx="0">
                  <c:v>5837806</c:v>
                </c:pt>
                <c:pt idx="1">
                  <c:v>12127713</c:v>
                </c:pt>
                <c:pt idx="2">
                  <c:v>42112469</c:v>
                </c:pt>
                <c:pt idx="3">
                  <c:v>62239725</c:v>
                </c:pt>
                <c:pt idx="4">
                  <c:v>286215310</c:v>
                </c:pt>
                <c:pt idx="5">
                  <c:v>1080379365</c:v>
                </c:pt>
                <c:pt idx="6">
                  <c:v>1098799872</c:v>
                </c:pt>
                <c:pt idx="7">
                  <c:v>1108004454</c:v>
                </c:pt>
                <c:pt idx="8">
                  <c:v>1113004454</c:v>
                </c:pt>
                <c:pt idx="9">
                  <c:v>1204981636</c:v>
                </c:pt>
                <c:pt idx="10">
                  <c:v>1210874972</c:v>
                </c:pt>
                <c:pt idx="11">
                  <c:v>1218467486</c:v>
                </c:pt>
                <c:pt idx="12">
                  <c:v>1235887732</c:v>
                </c:pt>
                <c:pt idx="13">
                  <c:v>1276558632</c:v>
                </c:pt>
                <c:pt idx="14">
                  <c:v>1293245465</c:v>
                </c:pt>
                <c:pt idx="15">
                  <c:v>1335161345</c:v>
                </c:pt>
                <c:pt idx="16">
                  <c:v>1463010922</c:v>
                </c:pt>
                <c:pt idx="17">
                  <c:v>1483310611</c:v>
                </c:pt>
                <c:pt idx="18">
                  <c:v>1514910611</c:v>
                </c:pt>
                <c:pt idx="19">
                  <c:v>2168998791</c:v>
                </c:pt>
                <c:pt idx="20">
                  <c:v>2175448791</c:v>
                </c:pt>
                <c:pt idx="21">
                  <c:v>2184164374</c:v>
                </c:pt>
                <c:pt idx="22">
                  <c:v>2193515731</c:v>
                </c:pt>
                <c:pt idx="23">
                  <c:v>2203515731</c:v>
                </c:pt>
                <c:pt idx="24">
                  <c:v>2213515731</c:v>
                </c:pt>
                <c:pt idx="25">
                  <c:v>2226580570</c:v>
                </c:pt>
                <c:pt idx="26">
                  <c:v>2271093212</c:v>
                </c:pt>
                <c:pt idx="27">
                  <c:v>2351212670</c:v>
                </c:pt>
                <c:pt idx="28">
                  <c:v>2437310571</c:v>
                </c:pt>
                <c:pt idx="29">
                  <c:v>2444599788</c:v>
                </c:pt>
                <c:pt idx="30">
                  <c:v>2506253031</c:v>
                </c:pt>
                <c:pt idx="31">
                  <c:v>2531541821</c:v>
                </c:pt>
                <c:pt idx="32">
                  <c:v>2571378377</c:v>
                </c:pt>
                <c:pt idx="33">
                  <c:v>2581866651</c:v>
                </c:pt>
                <c:pt idx="34">
                  <c:v>2691904129</c:v>
                </c:pt>
                <c:pt idx="35">
                  <c:v>2740649084</c:v>
                </c:pt>
                <c:pt idx="36">
                  <c:v>3505217851</c:v>
                </c:pt>
                <c:pt idx="37">
                  <c:v>3599395358</c:v>
                </c:pt>
                <c:pt idx="38">
                  <c:v>3729027610</c:v>
                </c:pt>
                <c:pt idx="39">
                  <c:v>3734465657</c:v>
                </c:pt>
                <c:pt idx="40">
                  <c:v>3742486340</c:v>
                </c:pt>
                <c:pt idx="41">
                  <c:v>3760219890</c:v>
                </c:pt>
                <c:pt idx="42">
                  <c:v>3766874152</c:v>
                </c:pt>
                <c:pt idx="43">
                  <c:v>3857793289</c:v>
                </c:pt>
                <c:pt idx="44">
                  <c:v>4012518076</c:v>
                </c:pt>
                <c:pt idx="45">
                  <c:v>4024698628</c:v>
                </c:pt>
                <c:pt idx="46">
                  <c:v>4148282274</c:v>
                </c:pt>
                <c:pt idx="47">
                  <c:v>4154807210</c:v>
                </c:pt>
                <c:pt idx="48">
                  <c:v>4176254454</c:v>
                </c:pt>
                <c:pt idx="49">
                  <c:v>4227921748</c:v>
                </c:pt>
                <c:pt idx="50">
                  <c:v>4281804914</c:v>
                </c:pt>
                <c:pt idx="51">
                  <c:v>4608181625</c:v>
                </c:pt>
                <c:pt idx="52">
                  <c:v>4635477186</c:v>
                </c:pt>
                <c:pt idx="53">
                  <c:v>4651824034</c:v>
                </c:pt>
                <c:pt idx="54">
                  <c:v>4666795496</c:v>
                </c:pt>
                <c:pt idx="55">
                  <c:v>4693302327</c:v>
                </c:pt>
                <c:pt idx="56">
                  <c:v>4723302327</c:v>
                </c:pt>
                <c:pt idx="57">
                  <c:v>4917564163</c:v>
                </c:pt>
                <c:pt idx="58">
                  <c:v>4973627612</c:v>
                </c:pt>
                <c:pt idx="59">
                  <c:v>4978702509</c:v>
                </c:pt>
                <c:pt idx="60">
                  <c:v>4987300888</c:v>
                </c:pt>
                <c:pt idx="61">
                  <c:v>5061371252</c:v>
                </c:pt>
                <c:pt idx="62">
                  <c:v>5152384519</c:v>
                </c:pt>
                <c:pt idx="63">
                  <c:v>5255157741</c:v>
                </c:pt>
                <c:pt idx="64">
                  <c:v>5262223157</c:v>
                </c:pt>
                <c:pt idx="65">
                  <c:v>5273704728</c:v>
                </c:pt>
                <c:pt idx="66">
                  <c:v>5288903715</c:v>
                </c:pt>
                <c:pt idx="67">
                  <c:v>5393780911</c:v>
                </c:pt>
                <c:pt idx="68">
                  <c:v>5535475548</c:v>
                </c:pt>
                <c:pt idx="69">
                  <c:v>5914748141</c:v>
                </c:pt>
                <c:pt idx="70">
                  <c:v>6004748141</c:v>
                </c:pt>
                <c:pt idx="71">
                  <c:v>6021274097</c:v>
                </c:pt>
                <c:pt idx="72">
                  <c:v>6026836097</c:v>
                </c:pt>
                <c:pt idx="73">
                  <c:v>6049852022</c:v>
                </c:pt>
                <c:pt idx="74">
                  <c:v>6074852022</c:v>
                </c:pt>
                <c:pt idx="75">
                  <c:v>6174852022</c:v>
                </c:pt>
                <c:pt idx="76">
                  <c:v>6180097500</c:v>
                </c:pt>
                <c:pt idx="77">
                  <c:v>6190097500</c:v>
                </c:pt>
                <c:pt idx="78">
                  <c:v>6197084167</c:v>
                </c:pt>
                <c:pt idx="79">
                  <c:v>6208672921</c:v>
                </c:pt>
                <c:pt idx="80">
                  <c:v>6219634641</c:v>
                </c:pt>
                <c:pt idx="81">
                  <c:v>6235760522</c:v>
                </c:pt>
                <c:pt idx="82">
                  <c:v>6264760521</c:v>
                </c:pt>
                <c:pt idx="83">
                  <c:v>6273290112</c:v>
                </c:pt>
                <c:pt idx="84">
                  <c:v>6281973674</c:v>
                </c:pt>
                <c:pt idx="85">
                  <c:v>6356281744</c:v>
                </c:pt>
                <c:pt idx="86">
                  <c:v>6433543677</c:v>
                </c:pt>
                <c:pt idx="87">
                  <c:v>6439704602</c:v>
                </c:pt>
                <c:pt idx="88">
                  <c:v>6449608698</c:v>
                </c:pt>
                <c:pt idx="89">
                  <c:v>6461371498</c:v>
                </c:pt>
                <c:pt idx="90">
                  <c:v>6479127275</c:v>
                </c:pt>
                <c:pt idx="91">
                  <c:v>6500127275</c:v>
                </c:pt>
                <c:pt idx="92">
                  <c:v>6525121715</c:v>
                </c:pt>
                <c:pt idx="93">
                  <c:v>6604328342</c:v>
                </c:pt>
                <c:pt idx="94">
                  <c:v>6843707721</c:v>
                </c:pt>
                <c:pt idx="95">
                  <c:v>6849075563</c:v>
                </c:pt>
                <c:pt idx="96">
                  <c:v>6858606080</c:v>
                </c:pt>
                <c:pt idx="97">
                  <c:v>6867871614</c:v>
                </c:pt>
                <c:pt idx="98">
                  <c:v>6901563754</c:v>
                </c:pt>
                <c:pt idx="99">
                  <c:v>6916905234</c:v>
                </c:pt>
                <c:pt idx="100">
                  <c:v>6946905234</c:v>
                </c:pt>
                <c:pt idx="101">
                  <c:v>7018957901</c:v>
                </c:pt>
                <c:pt idx="102">
                  <c:v>7025820509</c:v>
                </c:pt>
                <c:pt idx="103">
                  <c:v>7034278766</c:v>
                </c:pt>
                <c:pt idx="104">
                  <c:v>7157310151</c:v>
                </c:pt>
                <c:pt idx="105">
                  <c:v>7347310151</c:v>
                </c:pt>
                <c:pt idx="106">
                  <c:v>7354838201</c:v>
                </c:pt>
                <c:pt idx="107">
                  <c:v>7375337285</c:v>
                </c:pt>
                <c:pt idx="108">
                  <c:v>7398374914</c:v>
                </c:pt>
                <c:pt idx="109">
                  <c:v>7407422763</c:v>
                </c:pt>
                <c:pt idx="110">
                  <c:v>7497422763</c:v>
                </c:pt>
                <c:pt idx="111">
                  <c:v>7595758328</c:v>
                </c:pt>
                <c:pt idx="112">
                  <c:v>7743241975</c:v>
                </c:pt>
                <c:pt idx="113">
                  <c:v>8083220864</c:v>
                </c:pt>
                <c:pt idx="114">
                  <c:v>8431207310</c:v>
                </c:pt>
                <c:pt idx="115">
                  <c:v>8931207310</c:v>
                </c:pt>
                <c:pt idx="116">
                  <c:v>9431207310</c:v>
                </c:pt>
                <c:pt idx="117">
                  <c:v>9931207310</c:v>
                </c:pt>
                <c:pt idx="118">
                  <c:v>9937188862</c:v>
                </c:pt>
                <c:pt idx="119">
                  <c:v>9946110705</c:v>
                </c:pt>
                <c:pt idx="120">
                  <c:v>9956933005</c:v>
                </c:pt>
                <c:pt idx="121">
                  <c:v>9971933005</c:v>
                </c:pt>
                <c:pt idx="122">
                  <c:v>9999837489</c:v>
                </c:pt>
                <c:pt idx="123">
                  <c:v>10050867048</c:v>
                </c:pt>
                <c:pt idx="124">
                  <c:v>10056275670</c:v>
                </c:pt>
                <c:pt idx="125">
                  <c:v>10061710582</c:v>
                </c:pt>
                <c:pt idx="126">
                  <c:v>10067398421</c:v>
                </c:pt>
                <c:pt idx="127">
                  <c:v>10073345889</c:v>
                </c:pt>
                <c:pt idx="128">
                  <c:v>10080475074</c:v>
                </c:pt>
                <c:pt idx="129">
                  <c:v>10087939457</c:v>
                </c:pt>
                <c:pt idx="130">
                  <c:v>10095449246</c:v>
                </c:pt>
                <c:pt idx="131">
                  <c:v>10103184134</c:v>
                </c:pt>
                <c:pt idx="132">
                  <c:v>10111472529</c:v>
                </c:pt>
                <c:pt idx="133">
                  <c:v>10120289959</c:v>
                </c:pt>
                <c:pt idx="134">
                  <c:v>10132151877</c:v>
                </c:pt>
                <c:pt idx="135">
                  <c:v>10144579272</c:v>
                </c:pt>
                <c:pt idx="136">
                  <c:v>10157366325</c:v>
                </c:pt>
                <c:pt idx="137">
                  <c:v>10170496148</c:v>
                </c:pt>
                <c:pt idx="138">
                  <c:v>10184571561</c:v>
                </c:pt>
                <c:pt idx="139">
                  <c:v>10199126881</c:v>
                </c:pt>
                <c:pt idx="140">
                  <c:v>10215893890</c:v>
                </c:pt>
                <c:pt idx="141">
                  <c:v>10233220882</c:v>
                </c:pt>
                <c:pt idx="142">
                  <c:v>10257216449</c:v>
                </c:pt>
                <c:pt idx="143">
                  <c:v>10281419160</c:v>
                </c:pt>
                <c:pt idx="144">
                  <c:v>10307936978</c:v>
                </c:pt>
                <c:pt idx="145">
                  <c:v>10338710131</c:v>
                </c:pt>
                <c:pt idx="146">
                  <c:v>10401483088</c:v>
                </c:pt>
                <c:pt idx="147">
                  <c:v>10512696602</c:v>
                </c:pt>
                <c:pt idx="148">
                  <c:v>10761134977</c:v>
                </c:pt>
                <c:pt idx="149">
                  <c:v>11723246899</c:v>
                </c:pt>
                <c:pt idx="150">
                  <c:v>11899792413</c:v>
                </c:pt>
                <c:pt idx="151">
                  <c:v>12925209280</c:v>
                </c:pt>
                <c:pt idx="152">
                  <c:v>13101783294</c:v>
                </c:pt>
                <c:pt idx="153">
                  <c:v>13125488387</c:v>
                </c:pt>
                <c:pt idx="154">
                  <c:v>13136365799</c:v>
                </c:pt>
                <c:pt idx="155">
                  <c:v>13158951895</c:v>
                </c:pt>
                <c:pt idx="156">
                  <c:v>13181951895</c:v>
                </c:pt>
                <c:pt idx="157">
                  <c:v>13206951895</c:v>
                </c:pt>
                <c:pt idx="158">
                  <c:v>13222992359</c:v>
                </c:pt>
                <c:pt idx="159">
                  <c:v>13247992359</c:v>
                </c:pt>
                <c:pt idx="160">
                  <c:v>13694523004</c:v>
                </c:pt>
                <c:pt idx="161">
                  <c:v>13701134447</c:v>
                </c:pt>
                <c:pt idx="162">
                  <c:v>13726134447</c:v>
                </c:pt>
                <c:pt idx="163">
                  <c:v>14563823954</c:v>
                </c:pt>
                <c:pt idx="164">
                  <c:v>14569276915</c:v>
                </c:pt>
                <c:pt idx="165">
                  <c:v>14575052966</c:v>
                </c:pt>
                <c:pt idx="166">
                  <c:v>14581652966</c:v>
                </c:pt>
                <c:pt idx="167">
                  <c:v>14588321730</c:v>
                </c:pt>
                <c:pt idx="168">
                  <c:v>14596264559</c:v>
                </c:pt>
                <c:pt idx="169">
                  <c:v>14606475670</c:v>
                </c:pt>
                <c:pt idx="170">
                  <c:v>14616818691</c:v>
                </c:pt>
                <c:pt idx="171">
                  <c:v>14627881808</c:v>
                </c:pt>
                <c:pt idx="172">
                  <c:v>14639163936</c:v>
                </c:pt>
                <c:pt idx="173">
                  <c:v>14650749994</c:v>
                </c:pt>
                <c:pt idx="174">
                  <c:v>14664511144</c:v>
                </c:pt>
                <c:pt idx="175">
                  <c:v>14678417533</c:v>
                </c:pt>
                <c:pt idx="176">
                  <c:v>14694158793</c:v>
                </c:pt>
                <c:pt idx="177">
                  <c:v>14712819477</c:v>
                </c:pt>
                <c:pt idx="178">
                  <c:v>14732819477</c:v>
                </c:pt>
                <c:pt idx="179">
                  <c:v>14754819477</c:v>
                </c:pt>
                <c:pt idx="180">
                  <c:v>14779819477</c:v>
                </c:pt>
                <c:pt idx="181">
                  <c:v>14810590061</c:v>
                </c:pt>
                <c:pt idx="182">
                  <c:v>14852242517</c:v>
                </c:pt>
                <c:pt idx="183">
                  <c:v>14896534810</c:v>
                </c:pt>
                <c:pt idx="184">
                  <c:v>14966510679</c:v>
                </c:pt>
                <c:pt idx="185">
                  <c:v>15060900732</c:v>
                </c:pt>
                <c:pt idx="186">
                  <c:v>15232347838</c:v>
                </c:pt>
                <c:pt idx="187">
                  <c:v>15532347838</c:v>
                </c:pt>
                <c:pt idx="188">
                  <c:v>15883815059</c:v>
                </c:pt>
                <c:pt idx="189">
                  <c:v>15908815059</c:v>
                </c:pt>
                <c:pt idx="190">
                  <c:v>15998174781</c:v>
                </c:pt>
                <c:pt idx="191">
                  <c:v>16023174781</c:v>
                </c:pt>
                <c:pt idx="192">
                  <c:v>16156174782</c:v>
                </c:pt>
                <c:pt idx="193">
                  <c:v>16170174782</c:v>
                </c:pt>
                <c:pt idx="194">
                  <c:v>16191174782</c:v>
                </c:pt>
                <c:pt idx="195">
                  <c:v>16291174782</c:v>
                </c:pt>
                <c:pt idx="196">
                  <c:v>16484960605</c:v>
                </c:pt>
                <c:pt idx="197">
                  <c:v>16684960605</c:v>
                </c:pt>
                <c:pt idx="198">
                  <c:v>16709960605</c:v>
                </c:pt>
                <c:pt idx="199">
                  <c:v>16807815477</c:v>
                </c:pt>
                <c:pt idx="200">
                  <c:v>16910957987</c:v>
                </c:pt>
                <c:pt idx="201">
                  <c:v>16916117987</c:v>
                </c:pt>
                <c:pt idx="202">
                  <c:v>16986823316</c:v>
                </c:pt>
                <c:pt idx="203">
                  <c:v>17186999117</c:v>
                </c:pt>
                <c:pt idx="204">
                  <c:v>17586999117</c:v>
                </c:pt>
                <c:pt idx="205">
                  <c:v>17611999117</c:v>
                </c:pt>
                <c:pt idx="206">
                  <c:v>17694918768</c:v>
                </c:pt>
                <c:pt idx="207">
                  <c:v>17968005331</c:v>
                </c:pt>
                <c:pt idx="208">
                  <c:v>17993005331</c:v>
                </c:pt>
                <c:pt idx="209">
                  <c:v>18018005331</c:v>
                </c:pt>
                <c:pt idx="210">
                  <c:v>18168005331</c:v>
                </c:pt>
                <c:pt idx="211">
                  <c:v>18186264205</c:v>
                </c:pt>
                <c:pt idx="212">
                  <c:v>18211264205</c:v>
                </c:pt>
                <c:pt idx="213">
                  <c:v>18267162264</c:v>
                </c:pt>
                <c:pt idx="214">
                  <c:v>18376081621</c:v>
                </c:pt>
                <c:pt idx="215">
                  <c:v>18386027251</c:v>
                </c:pt>
                <c:pt idx="216">
                  <c:v>18405277689</c:v>
                </c:pt>
                <c:pt idx="217">
                  <c:v>18430277888</c:v>
                </c:pt>
                <c:pt idx="218">
                  <c:v>18459334550</c:v>
                </c:pt>
                <c:pt idx="219">
                  <c:v>18550326019</c:v>
                </c:pt>
                <c:pt idx="220">
                  <c:v>18655195259</c:v>
                </c:pt>
                <c:pt idx="221">
                  <c:v>18762401251</c:v>
                </c:pt>
                <c:pt idx="222">
                  <c:v>19272649355</c:v>
                </c:pt>
                <c:pt idx="223">
                  <c:v>19297649355</c:v>
                </c:pt>
                <c:pt idx="224">
                  <c:v>19322649355</c:v>
                </c:pt>
                <c:pt idx="225">
                  <c:v>19372871692</c:v>
                </c:pt>
                <c:pt idx="226">
                  <c:v>19397871692</c:v>
                </c:pt>
                <c:pt idx="227">
                  <c:v>19648034253</c:v>
                </c:pt>
                <c:pt idx="228">
                  <c:v>19673034253</c:v>
                </c:pt>
                <c:pt idx="229">
                  <c:v>19683034253</c:v>
                </c:pt>
                <c:pt idx="230">
                  <c:v>19701169613</c:v>
                </c:pt>
                <c:pt idx="231">
                  <c:v>19721673793</c:v>
                </c:pt>
                <c:pt idx="232">
                  <c:v>19746673793</c:v>
                </c:pt>
                <c:pt idx="233">
                  <c:v>19936243056</c:v>
                </c:pt>
                <c:pt idx="234">
                  <c:v>19950459819</c:v>
                </c:pt>
                <c:pt idx="235">
                  <c:v>19975459819</c:v>
                </c:pt>
                <c:pt idx="236">
                  <c:v>20028980463</c:v>
                </c:pt>
                <c:pt idx="237">
                  <c:v>20110980463</c:v>
                </c:pt>
                <c:pt idx="238">
                  <c:v>20135980463</c:v>
                </c:pt>
                <c:pt idx="239">
                  <c:v>20141230738</c:v>
                </c:pt>
                <c:pt idx="240">
                  <c:v>20154218074</c:v>
                </c:pt>
                <c:pt idx="241">
                  <c:v>20208579963</c:v>
                </c:pt>
                <c:pt idx="242">
                  <c:v>20224104144</c:v>
                </c:pt>
                <c:pt idx="243">
                  <c:v>20229954814</c:v>
                </c:pt>
                <c:pt idx="244">
                  <c:v>20406955481</c:v>
                </c:pt>
                <c:pt idx="245">
                  <c:v>20506955481</c:v>
                </c:pt>
                <c:pt idx="246">
                  <c:v>20606955481</c:v>
                </c:pt>
                <c:pt idx="247">
                  <c:v>20706955481</c:v>
                </c:pt>
                <c:pt idx="248">
                  <c:v>20806955481</c:v>
                </c:pt>
                <c:pt idx="249">
                  <c:v>20856955481</c:v>
                </c:pt>
                <c:pt idx="250">
                  <c:v>20956955482</c:v>
                </c:pt>
                <c:pt idx="251">
                  <c:v>21456955482</c:v>
                </c:pt>
                <c:pt idx="252">
                  <c:v>22456955482</c:v>
                </c:pt>
                <c:pt idx="253">
                  <c:v>22499116784</c:v>
                </c:pt>
                <c:pt idx="254">
                  <c:v>22629143386</c:v>
                </c:pt>
                <c:pt idx="255">
                  <c:v>22669296785</c:v>
                </c:pt>
                <c:pt idx="256">
                  <c:v>22674522519</c:v>
                </c:pt>
                <c:pt idx="257">
                  <c:v>22680013452</c:v>
                </c:pt>
                <c:pt idx="258">
                  <c:v>22686632933</c:v>
                </c:pt>
                <c:pt idx="259">
                  <c:v>22693629971</c:v>
                </c:pt>
                <c:pt idx="260">
                  <c:v>22703585227</c:v>
                </c:pt>
                <c:pt idx="261">
                  <c:v>22749669153</c:v>
                </c:pt>
                <c:pt idx="262">
                  <c:v>22762484534</c:v>
                </c:pt>
                <c:pt idx="263">
                  <c:v>22777798287</c:v>
                </c:pt>
                <c:pt idx="264">
                  <c:v>22873989327</c:v>
                </c:pt>
                <c:pt idx="265">
                  <c:v>22883989327</c:v>
                </c:pt>
                <c:pt idx="266">
                  <c:v>22896923458</c:v>
                </c:pt>
                <c:pt idx="267">
                  <c:v>22919188966</c:v>
                </c:pt>
                <c:pt idx="268">
                  <c:v>22929007497</c:v>
                </c:pt>
                <c:pt idx="269">
                  <c:v>22940623383</c:v>
                </c:pt>
                <c:pt idx="270">
                  <c:v>22948998384</c:v>
                </c:pt>
                <c:pt idx="271">
                  <c:v>22976249698</c:v>
                </c:pt>
                <c:pt idx="272">
                  <c:v>22983249698</c:v>
                </c:pt>
                <c:pt idx="273">
                  <c:v>22990273884</c:v>
                </c:pt>
                <c:pt idx="274">
                  <c:v>23015634515</c:v>
                </c:pt>
                <c:pt idx="275">
                  <c:v>23065084571</c:v>
                </c:pt>
                <c:pt idx="276">
                  <c:v>23071084571</c:v>
                </c:pt>
                <c:pt idx="277">
                  <c:v>23076084571</c:v>
                </c:pt>
                <c:pt idx="278">
                  <c:v>23105482611</c:v>
                </c:pt>
                <c:pt idx="279">
                  <c:v>23113190215</c:v>
                </c:pt>
                <c:pt idx="280">
                  <c:v>23121518744</c:v>
                </c:pt>
                <c:pt idx="281">
                  <c:v>23209856924</c:v>
                </c:pt>
                <c:pt idx="282">
                  <c:v>24927099334</c:v>
                </c:pt>
                <c:pt idx="283">
                  <c:v>25039371633</c:v>
                </c:pt>
                <c:pt idx="284">
                  <c:v>25103620533</c:v>
                </c:pt>
                <c:pt idx="285">
                  <c:v>25132234930</c:v>
                </c:pt>
                <c:pt idx="286">
                  <c:v>25142738232</c:v>
                </c:pt>
                <c:pt idx="287">
                  <c:v>25148513611</c:v>
                </c:pt>
                <c:pt idx="288">
                  <c:v>25230954759</c:v>
                </c:pt>
                <c:pt idx="289">
                  <c:v>25238133790</c:v>
                </c:pt>
              </c:numCache>
            </c:numRef>
          </c:yVal>
        </c:ser>
        <c:ser>
          <c:idx val="1"/>
          <c:order val="1"/>
          <c:tx>
            <c:v>спрос 1</c:v>
          </c:tx>
          <c:marker>
            <c:symbol val="none"/>
          </c:marker>
          <c:xVal>
            <c:numRef>
              <c:f>Сводка!$T$6:$T$384</c:f>
              <c:numCache>
                <c:formatCode>_-* #,##0.00_р_._-;\-* #,##0.00_р_._-;_-* "-"??_р_._-;_-@_-</c:formatCode>
                <c:ptCount val="379"/>
                <c:pt idx="0">
                  <c:v>5.85</c:v>
                </c:pt>
                <c:pt idx="1">
                  <c:v>5.85</c:v>
                </c:pt>
                <c:pt idx="2">
                  <c:v>5.8392074795494429</c:v>
                </c:pt>
                <c:pt idx="3">
                  <c:v>5.8161737477293389</c:v>
                </c:pt>
                <c:pt idx="4">
                  <c:v>5.7894454173018284</c:v>
                </c:pt>
                <c:pt idx="5">
                  <c:v>5.7433000232957543</c:v>
                </c:pt>
                <c:pt idx="6">
                  <c:v>5.7382866212953418</c:v>
                </c:pt>
                <c:pt idx="7">
                  <c:v>5.7342452604988496</c:v>
                </c:pt>
                <c:pt idx="8">
                  <c:v>5.7305239689670708</c:v>
                </c:pt>
                <c:pt idx="9">
                  <c:v>5.7305035929119308</c:v>
                </c:pt>
                <c:pt idx="10">
                  <c:v>5.7274781599528346</c:v>
                </c:pt>
                <c:pt idx="11">
                  <c:v>5.7273011759904096</c:v>
                </c:pt>
                <c:pt idx="12">
                  <c:v>5.7271246742988167</c:v>
                </c:pt>
                <c:pt idx="13">
                  <c:v>5.7225307032393671</c:v>
                </c:pt>
                <c:pt idx="14">
                  <c:v>5.7188103779449015</c:v>
                </c:pt>
                <c:pt idx="15">
                  <c:v>5.716172420602585</c:v>
                </c:pt>
                <c:pt idx="16">
                  <c:v>5.7160402220367699</c:v>
                </c:pt>
                <c:pt idx="17">
                  <c:v>5.7155561601414</c:v>
                </c:pt>
                <c:pt idx="18">
                  <c:v>5.7082091301382389</c:v>
                </c:pt>
                <c:pt idx="19">
                  <c:v>5.7067200355740821</c:v>
                </c:pt>
                <c:pt idx="20">
                  <c:v>5.7062155261879273</c:v>
                </c:pt>
                <c:pt idx="21">
                  <c:v>5.7040480006464813</c:v>
                </c:pt>
                <c:pt idx="22">
                  <c:v>5.7016144872532122</c:v>
                </c:pt>
                <c:pt idx="23">
                  <c:v>5.7013767859044702</c:v>
                </c:pt>
                <c:pt idx="24">
                  <c:v>5.7009029096681303</c:v>
                </c:pt>
                <c:pt idx="25">
                  <c:v>5.6996655847519238</c:v>
                </c:pt>
                <c:pt idx="26">
                  <c:v>5.6994052099966384</c:v>
                </c:pt>
                <c:pt idx="27">
                  <c:v>5.6973739810872912</c:v>
                </c:pt>
                <c:pt idx="28">
                  <c:v>5.696927471955104</c:v>
                </c:pt>
                <c:pt idx="29">
                  <c:v>5.6967566954452238</c:v>
                </c:pt>
                <c:pt idx="30">
                  <c:v>5.69356299284056</c:v>
                </c:pt>
                <c:pt idx="31">
                  <c:v>5.6932693725465136</c:v>
                </c:pt>
                <c:pt idx="32">
                  <c:v>5.6929314399359408</c:v>
                </c:pt>
                <c:pt idx="33">
                  <c:v>5.6923270421596373</c:v>
                </c:pt>
                <c:pt idx="34">
                  <c:v>5.6906174409012094</c:v>
                </c:pt>
                <c:pt idx="35">
                  <c:v>5.6904105631351438</c:v>
                </c:pt>
                <c:pt idx="36">
                  <c:v>5.689567280558494</c:v>
                </c:pt>
                <c:pt idx="37">
                  <c:v>5.6891695040820638</c:v>
                </c:pt>
                <c:pt idx="38">
                  <c:v>5.688396285685795</c:v>
                </c:pt>
                <c:pt idx="39">
                  <c:v>5.6866048205902979</c:v>
                </c:pt>
                <c:pt idx="40">
                  <c:v>5.686361692863156</c:v>
                </c:pt>
                <c:pt idx="41">
                  <c:v>5.6860076253426275</c:v>
                </c:pt>
                <c:pt idx="42">
                  <c:v>5.6836134917831638</c:v>
                </c:pt>
                <c:pt idx="43">
                  <c:v>5.6811796600162214</c:v>
                </c:pt>
                <c:pt idx="44">
                  <c:v>5.6775953822448866</c:v>
                </c:pt>
                <c:pt idx="45">
                  <c:v>5.6720146324357819</c:v>
                </c:pt>
                <c:pt idx="46">
                  <c:v>5.6712998276242557</c:v>
                </c:pt>
                <c:pt idx="47">
                  <c:v>5.6678643629709047</c:v>
                </c:pt>
                <c:pt idx="48">
                  <c:v>5.6631021401361226</c:v>
                </c:pt>
                <c:pt idx="49">
                  <c:v>5.6603135875640964</c:v>
                </c:pt>
                <c:pt idx="50">
                  <c:v>5.659868720822395</c:v>
                </c:pt>
                <c:pt idx="51">
                  <c:v>5.6595595422355123</c:v>
                </c:pt>
                <c:pt idx="52">
                  <c:v>5.6586448676365215</c:v>
                </c:pt>
                <c:pt idx="53">
                  <c:v>5.6584328404301365</c:v>
                </c:pt>
                <c:pt idx="54">
                  <c:v>5.6566468439180779</c:v>
                </c:pt>
                <c:pt idx="55">
                  <c:v>5.6491423087646995</c:v>
                </c:pt>
                <c:pt idx="56">
                  <c:v>5.6487725398135202</c:v>
                </c:pt>
                <c:pt idx="57">
                  <c:v>5.6484260609933328</c:v>
                </c:pt>
                <c:pt idx="58">
                  <c:v>5.6480347827224922</c:v>
                </c:pt>
                <c:pt idx="59">
                  <c:v>5.6464396633718845</c:v>
                </c:pt>
                <c:pt idx="60">
                  <c:v>5.6413437423676447</c:v>
                </c:pt>
                <c:pt idx="61">
                  <c:v>5.6399958327965232</c:v>
                </c:pt>
                <c:pt idx="62">
                  <c:v>5.6381629263265074</c:v>
                </c:pt>
                <c:pt idx="63">
                  <c:v>5.6090890542498446</c:v>
                </c:pt>
                <c:pt idx="64">
                  <c:v>5.6019659281475453</c:v>
                </c:pt>
                <c:pt idx="65">
                  <c:v>5.6017375321965126</c:v>
                </c:pt>
                <c:pt idx="66">
                  <c:v>5.5964069258860674</c:v>
                </c:pt>
                <c:pt idx="67">
                  <c:v>5.591213923309339</c:v>
                </c:pt>
                <c:pt idx="68">
                  <c:v>5.5847462918393482</c:v>
                </c:pt>
                <c:pt idx="69">
                  <c:v>5.5750814874291077</c:v>
                </c:pt>
                <c:pt idx="70">
                  <c:v>5.5748464508630269</c:v>
                </c:pt>
                <c:pt idx="71">
                  <c:v>5.5743892594901325</c:v>
                </c:pt>
                <c:pt idx="72">
                  <c:v>5.5439670258453075</c:v>
                </c:pt>
                <c:pt idx="73">
                  <c:v>5.5424867083573002</c:v>
                </c:pt>
                <c:pt idx="74">
                  <c:v>5.5399701218539947</c:v>
                </c:pt>
                <c:pt idx="75">
                  <c:v>5.5326528685199072</c:v>
                </c:pt>
                <c:pt idx="76">
                  <c:v>5.5320491715741191</c:v>
                </c:pt>
                <c:pt idx="77">
                  <c:v>5.5317618814221374</c:v>
                </c:pt>
                <c:pt idx="78">
                  <c:v>5.5304531807995403</c:v>
                </c:pt>
                <c:pt idx="79">
                  <c:v>5.5301555380072207</c:v>
                </c:pt>
                <c:pt idx="80">
                  <c:v>5.5294133648949231</c:v>
                </c:pt>
                <c:pt idx="81">
                  <c:v>5.5254794005877903</c:v>
                </c:pt>
                <c:pt idx="82">
                  <c:v>5.5251036455744771</c:v>
                </c:pt>
                <c:pt idx="83">
                  <c:v>5.5245171809513201</c:v>
                </c:pt>
                <c:pt idx="84">
                  <c:v>5.5243385125336557</c:v>
                </c:pt>
                <c:pt idx="85">
                  <c:v>5.5240532565928113</c:v>
                </c:pt>
                <c:pt idx="86">
                  <c:v>5.5225417521086078</c:v>
                </c:pt>
                <c:pt idx="87">
                  <c:v>5.520372350172134</c:v>
                </c:pt>
                <c:pt idx="88">
                  <c:v>5.5197898808568446</c:v>
                </c:pt>
                <c:pt idx="89">
                  <c:v>5.5166984377003212</c:v>
                </c:pt>
                <c:pt idx="90">
                  <c:v>5.5155838661176313</c:v>
                </c:pt>
                <c:pt idx="91">
                  <c:v>5.5140880095451754</c:v>
                </c:pt>
                <c:pt idx="92">
                  <c:v>5.5116974241992258</c:v>
                </c:pt>
                <c:pt idx="93">
                  <c:v>5.5108605343391366</c:v>
                </c:pt>
                <c:pt idx="94">
                  <c:v>5.5092912403864966</c:v>
                </c:pt>
                <c:pt idx="95">
                  <c:v>5.5061676650197118</c:v>
                </c:pt>
                <c:pt idx="96">
                  <c:v>5.5055589421988884</c:v>
                </c:pt>
                <c:pt idx="97">
                  <c:v>5.5023929403327623</c:v>
                </c:pt>
                <c:pt idx="98">
                  <c:v>5.4995309689102196</c:v>
                </c:pt>
                <c:pt idx="99">
                  <c:v>5.4964656824397942</c:v>
                </c:pt>
                <c:pt idx="100">
                  <c:v>5.4904486181686201</c:v>
                </c:pt>
                <c:pt idx="101">
                  <c:v>5.4816002344046613</c:v>
                </c:pt>
                <c:pt idx="102">
                  <c:v>5.4796591565356918</c:v>
                </c:pt>
                <c:pt idx="103">
                  <c:v>5.4653508457119946</c:v>
                </c:pt>
                <c:pt idx="104">
                  <c:v>5.4646771897798949</c:v>
                </c:pt>
                <c:pt idx="105">
                  <c:v>5.4639865096353191</c:v>
                </c:pt>
                <c:pt idx="106">
                  <c:v>5.4631216730013525</c:v>
                </c:pt>
                <c:pt idx="107">
                  <c:v>5.4622450105147049</c:v>
                </c:pt>
                <c:pt idx="108">
                  <c:v>5.4603692767426217</c:v>
                </c:pt>
                <c:pt idx="109">
                  <c:v>5.4582661121711382</c:v>
                </c:pt>
                <c:pt idx="110">
                  <c:v>5.4557493552130065</c:v>
                </c:pt>
                <c:pt idx="111">
                  <c:v>5.4556095270302425</c:v>
                </c:pt>
                <c:pt idx="112">
                  <c:v>5.4547709587302666</c:v>
                </c:pt>
                <c:pt idx="113">
                  <c:v>5.4520031168756988</c:v>
                </c:pt>
                <c:pt idx="114">
                  <c:v>5.4465203471391996</c:v>
                </c:pt>
                <c:pt idx="115">
                  <c:v>5.4399068144444236</c:v>
                </c:pt>
                <c:pt idx="116">
                  <c:v>5.4334499856030813</c:v>
                </c:pt>
                <c:pt idx="117">
                  <c:v>5.4246620414102216</c:v>
                </c:pt>
                <c:pt idx="118">
                  <c:v>5.4155709791886135</c:v>
                </c:pt>
                <c:pt idx="119">
                  <c:v>5.415353566263958</c:v>
                </c:pt>
                <c:pt idx="120">
                  <c:v>5.4151270661280515</c:v>
                </c:pt>
                <c:pt idx="121">
                  <c:v>5.4148904111601732</c:v>
                </c:pt>
                <c:pt idx="122">
                  <c:v>5.4146540258623261</c:v>
                </c:pt>
                <c:pt idx="123">
                  <c:v>5.4143829887795114</c:v>
                </c:pt>
                <c:pt idx="124">
                  <c:v>5.4141107030627618</c:v>
                </c:pt>
                <c:pt idx="125">
                  <c:v>5.413743931717069</c:v>
                </c:pt>
                <c:pt idx="126">
                  <c:v>5.4128373778398489</c:v>
                </c:pt>
                <c:pt idx="127">
                  <c:v>5.411694128379736</c:v>
                </c:pt>
                <c:pt idx="128">
                  <c:v>5.4103015160913825</c:v>
                </c:pt>
                <c:pt idx="129">
                  <c:v>5.4087348562611854</c:v>
                </c:pt>
                <c:pt idx="130">
                  <c:v>5.4052928942015201</c:v>
                </c:pt>
                <c:pt idx="131">
                  <c:v>5.4010267518189519</c:v>
                </c:pt>
                <c:pt idx="132">
                  <c:v>5.396716554076308</c:v>
                </c:pt>
                <c:pt idx="133">
                  <c:v>5.3893200269616042</c:v>
                </c:pt>
                <c:pt idx="134">
                  <c:v>5.3813237496955066</c:v>
                </c:pt>
                <c:pt idx="135">
                  <c:v>5.3809395002486342</c:v>
                </c:pt>
                <c:pt idx="136">
                  <c:v>5.3796736018556359</c:v>
                </c:pt>
                <c:pt idx="137">
                  <c:v>5.3697665276796958</c:v>
                </c:pt>
                <c:pt idx="138">
                  <c:v>5.3695435066771546</c:v>
                </c:pt>
                <c:pt idx="139">
                  <c:v>5.3694143257530369</c:v>
                </c:pt>
                <c:pt idx="140">
                  <c:v>5.368389300871061</c:v>
                </c:pt>
                <c:pt idx="141">
                  <c:v>5.3669035310138664</c:v>
                </c:pt>
                <c:pt idx="142">
                  <c:v>5.3627348488884428</c:v>
                </c:pt>
                <c:pt idx="143">
                  <c:v>5.3620168793678022</c:v>
                </c:pt>
                <c:pt idx="144">
                  <c:v>5.3616345385699322</c:v>
                </c:pt>
                <c:pt idx="145">
                  <c:v>5.3605437205973869</c:v>
                </c:pt>
                <c:pt idx="146">
                  <c:v>5.3594506647630737</c:v>
                </c:pt>
                <c:pt idx="147">
                  <c:v>5.3555018900233291</c:v>
                </c:pt>
                <c:pt idx="148">
                  <c:v>5.3553029653546682</c:v>
                </c:pt>
                <c:pt idx="149">
                  <c:v>5.3536720558116402</c:v>
                </c:pt>
                <c:pt idx="150">
                  <c:v>5.3515146469901973</c:v>
                </c:pt>
                <c:pt idx="151">
                  <c:v>5.3493740716085476</c:v>
                </c:pt>
                <c:pt idx="152">
                  <c:v>5.3467097989827552</c:v>
                </c:pt>
                <c:pt idx="153">
                  <c:v>5.3433369309562524</c:v>
                </c:pt>
                <c:pt idx="154">
                  <c:v>5.3432309227577637</c:v>
                </c:pt>
                <c:pt idx="155">
                  <c:v>5.3430291265859511</c:v>
                </c:pt>
                <c:pt idx="156">
                  <c:v>5.3426191487307326</c:v>
                </c:pt>
                <c:pt idx="157">
                  <c:v>5.3422035058956334</c:v>
                </c:pt>
                <c:pt idx="158">
                  <c:v>5.340990907425347</c:v>
                </c:pt>
                <c:pt idx="159">
                  <c:v>5.3390537017938193</c:v>
                </c:pt>
                <c:pt idx="160">
                  <c:v>5.3384164282339777</c:v>
                </c:pt>
                <c:pt idx="161">
                  <c:v>5.3351143129263212</c:v>
                </c:pt>
                <c:pt idx="162">
                  <c:v>5.3341693984975924</c:v>
                </c:pt>
                <c:pt idx="163">
                  <c:v>5.3330843645352477</c:v>
                </c:pt>
                <c:pt idx="164">
                  <c:v>5.3329617591921448</c:v>
                </c:pt>
                <c:pt idx="165">
                  <c:v>5.3327638066190577</c:v>
                </c:pt>
                <c:pt idx="166">
                  <c:v>5.331764049103664</c:v>
                </c:pt>
                <c:pt idx="167">
                  <c:v>5.3298084882314338</c:v>
                </c:pt>
                <c:pt idx="168">
                  <c:v>5.3286739191782679</c:v>
                </c:pt>
                <c:pt idx="169">
                  <c:v>5.3281919375945268</c:v>
                </c:pt>
                <c:pt idx="170">
                  <c:v>5.3169342118602758</c:v>
                </c:pt>
                <c:pt idx="171">
                  <c:v>5.3167515993238244</c:v>
                </c:pt>
                <c:pt idx="172">
                  <c:v>5.315954657837235</c:v>
                </c:pt>
                <c:pt idx="173">
                  <c:v>5.3126016489806274</c:v>
                </c:pt>
                <c:pt idx="174">
                  <c:v>5.3092002468890938</c:v>
                </c:pt>
                <c:pt idx="175">
                  <c:v>5.3089737261508905</c:v>
                </c:pt>
                <c:pt idx="176">
                  <c:v>5.3082947540379131</c:v>
                </c:pt>
                <c:pt idx="177">
                  <c:v>5.3072010925771806</c:v>
                </c:pt>
                <c:pt idx="178">
                  <c:v>5.3058543746798366</c:v>
                </c:pt>
                <c:pt idx="179">
                  <c:v>5.2949038226345113</c:v>
                </c:pt>
                <c:pt idx="180">
                  <c:v>5.2916530350820903</c:v>
                </c:pt>
                <c:pt idx="181">
                  <c:v>5.2907577183190915</c:v>
                </c:pt>
                <c:pt idx="182">
                  <c:v>5.2905938710064309</c:v>
                </c:pt>
                <c:pt idx="183">
                  <c:v>5.290267656274672</c:v>
                </c:pt>
                <c:pt idx="184">
                  <c:v>5.2892885941045042</c:v>
                </c:pt>
                <c:pt idx="185">
                  <c:v>5.2885965640360872</c:v>
                </c:pt>
                <c:pt idx="186">
                  <c:v>5.2877435733064821</c:v>
                </c:pt>
                <c:pt idx="187">
                  <c:v>5.2855360875394917</c:v>
                </c:pt>
                <c:pt idx="188">
                  <c:v>5.2832256835121125</c:v>
                </c:pt>
                <c:pt idx="189">
                  <c:v>5.2829919459767094</c:v>
                </c:pt>
                <c:pt idx="190">
                  <c:v>5.2827186724759976</c:v>
                </c:pt>
                <c:pt idx="191">
                  <c:v>5.2803935836994196</c:v>
                </c:pt>
                <c:pt idx="192">
                  <c:v>5.2792165563162294</c:v>
                </c:pt>
                <c:pt idx="193">
                  <c:v>5.2772000000645534</c:v>
                </c:pt>
                <c:pt idx="194">
                  <c:v>5.2770373578036711</c:v>
                </c:pt>
                <c:pt idx="195">
                  <c:v>5.2762706099335999</c:v>
                </c:pt>
                <c:pt idx="196">
                  <c:v>5.275339564776222</c:v>
                </c:pt>
                <c:pt idx="197">
                  <c:v>5.2734229630236138</c:v>
                </c:pt>
                <c:pt idx="198">
                  <c:v>5.2715090235041053</c:v>
                </c:pt>
                <c:pt idx="199">
                  <c:v>5.2711122783672195</c:v>
                </c:pt>
                <c:pt idx="200">
                  <c:v>5.2704307838380089</c:v>
                </c:pt>
                <c:pt idx="201">
                  <c:v>5.2692600049632352</c:v>
                </c:pt>
                <c:pt idx="202">
                  <c:v>5.2654297204704026</c:v>
                </c:pt>
                <c:pt idx="203">
                  <c:v>5.2607442032815932</c:v>
                </c:pt>
                <c:pt idx="204">
                  <c:v>5.25931392013291</c:v>
                </c:pt>
                <c:pt idx="205">
                  <c:v>5.2569849772009665</c:v>
                </c:pt>
                <c:pt idx="206">
                  <c:v>5.2535617203614819</c:v>
                </c:pt>
                <c:pt idx="207">
                  <c:v>5.2533782023235149</c:v>
                </c:pt>
                <c:pt idx="208">
                  <c:v>5.2508427375007658</c:v>
                </c:pt>
                <c:pt idx="209">
                  <c:v>5.2461505708461393</c:v>
                </c:pt>
                <c:pt idx="210">
                  <c:v>5.2400381320128524</c:v>
                </c:pt>
                <c:pt idx="211">
                  <c:v>5.2398214032704171</c:v>
                </c:pt>
                <c:pt idx="212">
                  <c:v>5.2396015490131136</c:v>
                </c:pt>
                <c:pt idx="213">
                  <c:v>5.239084325213434</c:v>
                </c:pt>
                <c:pt idx="214">
                  <c:v>5.2381731176185822</c:v>
                </c:pt>
                <c:pt idx="215">
                  <c:v>5.2370039112908682</c:v>
                </c:pt>
                <c:pt idx="216">
                  <c:v>5.2353588735831673</c:v>
                </c:pt>
                <c:pt idx="217">
                  <c:v>5.2147432449357218</c:v>
                </c:pt>
                <c:pt idx="218">
                  <c:v>5.2143900009437099</c:v>
                </c:pt>
                <c:pt idx="219">
                  <c:v>5.214060606790877</c:v>
                </c:pt>
                <c:pt idx="220">
                  <c:v>5.2136445880432269</c:v>
                </c:pt>
                <c:pt idx="221">
                  <c:v>5.2130710779114962</c:v>
                </c:pt>
                <c:pt idx="222">
                  <c:v>5.2108161856971771</c:v>
                </c:pt>
                <c:pt idx="223">
                  <c:v>5.2104021768999367</c:v>
                </c:pt>
                <c:pt idx="224">
                  <c:v>5.2098599086089417</c:v>
                </c:pt>
                <c:pt idx="225">
                  <c:v>5.209067453451242</c:v>
                </c:pt>
                <c:pt idx="226">
                  <c:v>5.2079501323820079</c:v>
                </c:pt>
                <c:pt idx="227">
                  <c:v>5.2067865462804512</c:v>
                </c:pt>
                <c:pt idx="228">
                  <c:v>5.2025321820672197</c:v>
                </c:pt>
                <c:pt idx="229">
                  <c:v>5.2023401575061268</c:v>
                </c:pt>
                <c:pt idx="230">
                  <c:v>5.2021445878444377</c:v>
                </c:pt>
                <c:pt idx="231">
                  <c:v>5.2015525488754237</c:v>
                </c:pt>
                <c:pt idx="232">
                  <c:v>5.1994938185132709</c:v>
                </c:pt>
                <c:pt idx="233">
                  <c:v>5.1983224931466312</c:v>
                </c:pt>
                <c:pt idx="234">
                  <c:v>5.1981948758281646</c:v>
                </c:pt>
                <c:pt idx="235">
                  <c:v>5.1977704833835272</c:v>
                </c:pt>
                <c:pt idx="236">
                  <c:v>5.1973188919026123</c:v>
                </c:pt>
                <c:pt idx="237">
                  <c:v>5.1967738581189167</c:v>
                </c:pt>
                <c:pt idx="238">
                  <c:v>5.1961747061707406</c:v>
                </c:pt>
                <c:pt idx="239">
                  <c:v>5.1952006084461528</c:v>
                </c:pt>
                <c:pt idx="240">
                  <c:v>5.1948540330243116</c:v>
                </c:pt>
                <c:pt idx="241">
                  <c:v>5.1944951473593681</c:v>
                </c:pt>
                <c:pt idx="242">
                  <c:v>5.1938294474336058</c:v>
                </c:pt>
                <c:pt idx="243">
                  <c:v>5.1930611755672462</c:v>
                </c:pt>
                <c:pt idx="244">
                  <c:v>5.1918635991074593</c:v>
                </c:pt>
                <c:pt idx="245">
                  <c:v>5.1896375364149607</c:v>
                </c:pt>
                <c:pt idx="246">
                  <c:v>5.1874261180629411</c:v>
                </c:pt>
                <c:pt idx="247">
                  <c:v>5.1791493915255815</c:v>
                </c:pt>
                <c:pt idx="248">
                  <c:v>5.178840214107062</c:v>
                </c:pt>
                <c:pt idx="249">
                  <c:v>5.1778835114058701</c:v>
                </c:pt>
                <c:pt idx="250">
                  <c:v>5.1767248144883879</c:v>
                </c:pt>
                <c:pt idx="251">
                  <c:v>5.1721016042492742</c:v>
                </c:pt>
                <c:pt idx="252">
                  <c:v>5.165368096426648</c:v>
                </c:pt>
                <c:pt idx="253">
                  <c:v>5.1651799059737495</c:v>
                </c:pt>
                <c:pt idx="254">
                  <c:v>5.164827604786268</c:v>
                </c:pt>
                <c:pt idx="255">
                  <c:v>5.1641463818430591</c:v>
                </c:pt>
                <c:pt idx="256">
                  <c:v>5.1630333737640823</c:v>
                </c:pt>
                <c:pt idx="257">
                  <c:v>5.1581698272007408</c:v>
                </c:pt>
                <c:pt idx="258">
                  <c:v>5.1579725019914466</c:v>
                </c:pt>
                <c:pt idx="259">
                  <c:v>5.1577686641627567</c:v>
                </c:pt>
                <c:pt idx="260">
                  <c:v>5.1575374611905724</c:v>
                </c:pt>
                <c:pt idx="261">
                  <c:v>5.1571878831486888</c:v>
                </c:pt>
                <c:pt idx="262">
                  <c:v>5.1568359502333907</c:v>
                </c:pt>
                <c:pt idx="263">
                  <c:v>5.1564154069988835</c:v>
                </c:pt>
                <c:pt idx="264">
                  <c:v>5.1552895842348176</c:v>
                </c:pt>
                <c:pt idx="265">
                  <c:v>5.154101003086395</c:v>
                </c:pt>
                <c:pt idx="266">
                  <c:v>5.1519198705289275</c:v>
                </c:pt>
                <c:pt idx="267">
                  <c:v>5.1488774506420025</c:v>
                </c:pt>
                <c:pt idx="268">
                  <c:v>5.1484206642357186</c:v>
                </c:pt>
                <c:pt idx="269">
                  <c:v>5.1434452860164637</c:v>
                </c:pt>
                <c:pt idx="270">
                  <c:v>5.1432269842957279</c:v>
                </c:pt>
                <c:pt idx="271">
                  <c:v>5.14297724552274</c:v>
                </c:pt>
                <c:pt idx="272">
                  <c:v>5.1420974023962858</c:v>
                </c:pt>
                <c:pt idx="273">
                  <c:v>5.1393665241773405</c:v>
                </c:pt>
                <c:pt idx="274">
                  <c:v>5.1385371886569668</c:v>
                </c:pt>
                <c:pt idx="275">
                  <c:v>5.1377463087106792</c:v>
                </c:pt>
                <c:pt idx="276">
                  <c:v>5.130477517013218</c:v>
                </c:pt>
                <c:pt idx="277">
                  <c:v>5.1280651955076086</c:v>
                </c:pt>
                <c:pt idx="278">
                  <c:v>5.1277212762278266</c:v>
                </c:pt>
                <c:pt idx="279">
                  <c:v>5.127181570150551</c:v>
                </c:pt>
                <c:pt idx="280">
                  <c:v>5.1237532917923101</c:v>
                </c:pt>
                <c:pt idx="281">
                  <c:v>5.1171223442988003</c:v>
                </c:pt>
                <c:pt idx="282">
                  <c:v>5.1160689340631471</c:v>
                </c:pt>
                <c:pt idx="283">
                  <c:v>5.1139202459712951</c:v>
                </c:pt>
                <c:pt idx="284">
                  <c:v>5.1137389408854004</c:v>
                </c:pt>
                <c:pt idx="285">
                  <c:v>5.113487476243523</c:v>
                </c:pt>
                <c:pt idx="286">
                  <c:v>5.1109407297017651</c:v>
                </c:pt>
                <c:pt idx="287">
                  <c:v>5.1082182254642898</c:v>
                </c:pt>
                <c:pt idx="288">
                  <c:v>5.1079512776668619</c:v>
                </c:pt>
                <c:pt idx="289">
                  <c:v>5.1076922653221528</c:v>
                </c:pt>
                <c:pt idx="290">
                  <c:v>5.1070102595352527</c:v>
                </c:pt>
                <c:pt idx="291">
                  <c:v>5.1063290558217478</c:v>
                </c:pt>
                <c:pt idx="292">
                  <c:v>5.1059886077920087</c:v>
                </c:pt>
                <c:pt idx="293">
                  <c:v>5.105438452304619</c:v>
                </c:pt>
                <c:pt idx="294">
                  <c:v>5.0999929450515236</c:v>
                </c:pt>
                <c:pt idx="295">
                  <c:v>5.0994810970999707</c:v>
                </c:pt>
                <c:pt idx="296">
                  <c:v>5.0963271409666833</c:v>
                </c:pt>
                <c:pt idx="297">
                  <c:v>5.0957164662949097</c:v>
                </c:pt>
                <c:pt idx="298">
                  <c:v>5.0495876863332718</c:v>
                </c:pt>
                <c:pt idx="299">
                  <c:v>5.0493130508820689</c:v>
                </c:pt>
                <c:pt idx="300">
                  <c:v>5.0491418940720054</c:v>
                </c:pt>
                <c:pt idx="301">
                  <c:v>5.0479257073032446</c:v>
                </c:pt>
                <c:pt idx="302">
                  <c:v>5.0462820760671372</c:v>
                </c:pt>
                <c:pt idx="303">
                  <c:v>5.0446373794400712</c:v>
                </c:pt>
                <c:pt idx="304">
                  <c:v>5.0396376243142011</c:v>
                </c:pt>
                <c:pt idx="305">
                  <c:v>5.0328961820095284</c:v>
                </c:pt>
                <c:pt idx="306">
                  <c:v>5.0293404733245266</c:v>
                </c:pt>
                <c:pt idx="307">
                  <c:v>5.028261400522072</c:v>
                </c:pt>
                <c:pt idx="308">
                  <c:v>5.0269618185062424</c:v>
                </c:pt>
                <c:pt idx="309">
                  <c:v>5.0250378797763275</c:v>
                </c:pt>
                <c:pt idx="310">
                  <c:v>5.0248313452630704</c:v>
                </c:pt>
                <c:pt idx="311">
                  <c:v>5.0245274236303423</c:v>
                </c:pt>
                <c:pt idx="312">
                  <c:v>5.0236228599318675</c:v>
                </c:pt>
                <c:pt idx="313">
                  <c:v>5.0209337110193459</c:v>
                </c:pt>
                <c:pt idx="314">
                  <c:v>5.0172046053939816</c:v>
                </c:pt>
                <c:pt idx="315">
                  <c:v>5.0093224864433692</c:v>
                </c:pt>
                <c:pt idx="316">
                  <c:v>5.0040127417868607</c:v>
                </c:pt>
                <c:pt idx="317">
                  <c:v>5.0036421595974181</c:v>
                </c:pt>
                <c:pt idx="318">
                  <c:v>5.0003889634365644</c:v>
                </c:pt>
                <c:pt idx="319">
                  <c:v>4.9978192321531427</c:v>
                </c:pt>
                <c:pt idx="320">
                  <c:v>4.9976606268287007</c:v>
                </c:pt>
                <c:pt idx="321">
                  <c:v>4.9965329174206072</c:v>
                </c:pt>
                <c:pt idx="322">
                  <c:v>4.9952364813049277</c:v>
                </c:pt>
                <c:pt idx="323">
                  <c:v>4.9945476288391797</c:v>
                </c:pt>
                <c:pt idx="324">
                  <c:v>4.9919048472479295</c:v>
                </c:pt>
                <c:pt idx="325">
                  <c:v>4.9916277682807104</c:v>
                </c:pt>
                <c:pt idx="326">
                  <c:v>4.9914599031234497</c:v>
                </c:pt>
                <c:pt idx="327">
                  <c:v>4.9912452593892995</c:v>
                </c:pt>
                <c:pt idx="328">
                  <c:v>4.9901232394840154</c:v>
                </c:pt>
                <c:pt idx="329">
                  <c:v>4.9876886476560349</c:v>
                </c:pt>
                <c:pt idx="330">
                  <c:v>4.9849244480283046</c:v>
                </c:pt>
                <c:pt idx="331">
                  <c:v>4.9821716408982395</c:v>
                </c:pt>
                <c:pt idx="332">
                  <c:v>4.9814788593151711</c:v>
                </c:pt>
                <c:pt idx="333">
                  <c:v>4.9734670505176739</c:v>
                </c:pt>
                <c:pt idx="334">
                  <c:v>4.9627018835391556</c:v>
                </c:pt>
                <c:pt idx="335">
                  <c:v>4.9561558337908744</c:v>
                </c:pt>
                <c:pt idx="336">
                  <c:v>4.9556821376929081</c:v>
                </c:pt>
                <c:pt idx="337">
                  <c:v>4.9553985183753735</c:v>
                </c:pt>
                <c:pt idx="338">
                  <c:v>4.9550932968284851</c:v>
                </c:pt>
                <c:pt idx="339">
                  <c:v>4.9518298928647662</c:v>
                </c:pt>
                <c:pt idx="340">
                  <c:v>4.951208059161508</c:v>
                </c:pt>
                <c:pt idx="341">
                  <c:v>4.9507090380216754</c:v>
                </c:pt>
                <c:pt idx="342">
                  <c:v>4.944785222915403</c:v>
                </c:pt>
                <c:pt idx="343">
                  <c:v>4.9425027409854323</c:v>
                </c:pt>
                <c:pt idx="344">
                  <c:v>4.9417013976931337</c:v>
                </c:pt>
                <c:pt idx="345">
                  <c:v>4.9351611339985206</c:v>
                </c:pt>
                <c:pt idx="346">
                  <c:v>4.9335334474382444</c:v>
                </c:pt>
                <c:pt idx="347">
                  <c:v>4.9327372165722858</c:v>
                </c:pt>
                <c:pt idx="348">
                  <c:v>4.9317650753586069</c:v>
                </c:pt>
                <c:pt idx="349">
                  <c:v>4.9292869692169337</c:v>
                </c:pt>
                <c:pt idx="350">
                  <c:v>4.9283740107463823</c:v>
                </c:pt>
                <c:pt idx="351">
                  <c:v>4.9280001784648562</c:v>
                </c:pt>
                <c:pt idx="352">
                  <c:v>4.9262503455764168</c:v>
                </c:pt>
                <c:pt idx="353">
                  <c:v>4.9237404131593596</c:v>
                </c:pt>
                <c:pt idx="354">
                  <c:v>4.9232235873314671</c:v>
                </c:pt>
                <c:pt idx="355">
                  <c:v>4.9229750355346864</c:v>
                </c:pt>
                <c:pt idx="356">
                  <c:v>4.9227056839952468</c:v>
                </c:pt>
                <c:pt idx="357">
                  <c:v>4.922435626526843</c:v>
                </c:pt>
                <c:pt idx="358">
                  <c:v>4.9220894218746478</c:v>
                </c:pt>
                <c:pt idx="359">
                  <c:v>4.9205030624068842</c:v>
                </c:pt>
                <c:pt idx="360">
                  <c:v>4.9201897126167937</c:v>
                </c:pt>
                <c:pt idx="361">
                  <c:v>4.9198519004947503</c:v>
                </c:pt>
                <c:pt idx="362">
                  <c:v>4.9016004705599148</c:v>
                </c:pt>
                <c:pt idx="363">
                  <c:v>4.9012006440502018</c:v>
                </c:pt>
                <c:pt idx="364">
                  <c:v>4.8928710856347291</c:v>
                </c:pt>
                <c:pt idx="365">
                  <c:v>4.8884120885444204</c:v>
                </c:pt>
                <c:pt idx="366">
                  <c:v>4.8866036822735026</c:v>
                </c:pt>
                <c:pt idx="367">
                  <c:v>4.8856411580270613</c:v>
                </c:pt>
                <c:pt idx="368">
                  <c:v>4.8766085197859361</c:v>
                </c:pt>
                <c:pt idx="369">
                  <c:v>4.876214786066762</c:v>
                </c:pt>
                <c:pt idx="370">
                  <c:v>4.8758463348097543</c:v>
                </c:pt>
                <c:pt idx="371">
                  <c:v>4.8746722632941673</c:v>
                </c:pt>
                <c:pt idx="372">
                  <c:v>4.8733105616577657</c:v>
                </c:pt>
                <c:pt idx="373">
                  <c:v>4.8710893683527425</c:v>
                </c:pt>
                <c:pt idx="374">
                  <c:v>4.867495329389703</c:v>
                </c:pt>
                <c:pt idx="375">
                  <c:v>4.8664143027901261</c:v>
                </c:pt>
                <c:pt idx="376">
                  <c:v>4.8654573450082159</c:v>
                </c:pt>
                <c:pt idx="377">
                  <c:v>4.8642173169668466</c:v>
                </c:pt>
                <c:pt idx="378">
                  <c:v>4.8637410987810599</c:v>
                </c:pt>
              </c:numCache>
            </c:numRef>
          </c:xVal>
          <c:yVal>
            <c:numRef>
              <c:f>Сводка!$F$6:$F$384</c:f>
              <c:numCache>
                <c:formatCode>_-* #,##0_р_._-;\-* #,##0_р_._-;_-* "-"??_р_._-;_-@_-</c:formatCode>
                <c:ptCount val="379"/>
                <c:pt idx="0">
                  <c:v>62936888</c:v>
                </c:pt>
                <c:pt idx="1">
                  <c:v>175225908</c:v>
                </c:pt>
                <c:pt idx="2">
                  <c:v>273683865</c:v>
                </c:pt>
                <c:pt idx="3">
                  <c:v>368947636</c:v>
                </c:pt>
                <c:pt idx="4">
                  <c:v>618947636</c:v>
                </c:pt>
                <c:pt idx="5">
                  <c:v>2766431283</c:v>
                </c:pt>
                <c:pt idx="6">
                  <c:v>3524867295</c:v>
                </c:pt>
                <c:pt idx="7">
                  <c:v>4524867295</c:v>
                </c:pt>
                <c:pt idx="8">
                  <c:v>6124867295</c:v>
                </c:pt>
                <c:pt idx="9">
                  <c:v>6130954064</c:v>
                </c:pt>
                <c:pt idx="10">
                  <c:v>7192209399</c:v>
                </c:pt>
                <c:pt idx="11">
                  <c:v>7202208566</c:v>
                </c:pt>
                <c:pt idx="12">
                  <c:v>7212208214</c:v>
                </c:pt>
                <c:pt idx="13">
                  <c:v>7462208214</c:v>
                </c:pt>
                <c:pt idx="14">
                  <c:v>7662206531</c:v>
                </c:pt>
                <c:pt idx="15">
                  <c:v>7783842684</c:v>
                </c:pt>
                <c:pt idx="16">
                  <c:v>7789373815</c:v>
                </c:pt>
                <c:pt idx="17">
                  <c:v>7808654921</c:v>
                </c:pt>
                <c:pt idx="18">
                  <c:v>8113477657</c:v>
                </c:pt>
                <c:pt idx="19">
                  <c:v>8174893544</c:v>
                </c:pt>
                <c:pt idx="20">
                  <c:v>8194893544</c:v>
                </c:pt>
                <c:pt idx="21">
                  <c:v>8281944831</c:v>
                </c:pt>
                <c:pt idx="22">
                  <c:v>8381908995</c:v>
                </c:pt>
                <c:pt idx="23">
                  <c:v>8390908995</c:v>
                </c:pt>
                <c:pt idx="24">
                  <c:v>8408908995</c:v>
                </c:pt>
                <c:pt idx="25">
                  <c:v>8454212050</c:v>
                </c:pt>
                <c:pt idx="26">
                  <c:v>8463406768</c:v>
                </c:pt>
                <c:pt idx="27">
                  <c:v>8535828844</c:v>
                </c:pt>
                <c:pt idx="28">
                  <c:v>8551263844</c:v>
                </c:pt>
                <c:pt idx="29">
                  <c:v>8556738327</c:v>
                </c:pt>
                <c:pt idx="30">
                  <c:v>8656633701</c:v>
                </c:pt>
                <c:pt idx="31">
                  <c:v>8665606656</c:v>
                </c:pt>
                <c:pt idx="32">
                  <c:v>8675603504</c:v>
                </c:pt>
                <c:pt idx="33">
                  <c:v>8693540659</c:v>
                </c:pt>
                <c:pt idx="34">
                  <c:v>8744681733</c:v>
                </c:pt>
                <c:pt idx="35">
                  <c:v>8750703759</c:v>
                </c:pt>
                <c:pt idx="36">
                  <c:v>8775337010</c:v>
                </c:pt>
                <c:pt idx="37">
                  <c:v>8786627330</c:v>
                </c:pt>
                <c:pt idx="38">
                  <c:v>8808657368</c:v>
                </c:pt>
                <c:pt idx="39">
                  <c:v>8860125581</c:v>
                </c:pt>
                <c:pt idx="40">
                  <c:v>8866726056</c:v>
                </c:pt>
                <c:pt idx="41">
                  <c:v>8876069355</c:v>
                </c:pt>
                <c:pt idx="42">
                  <c:v>8939767305</c:v>
                </c:pt>
                <c:pt idx="43">
                  <c:v>9005465451</c:v>
                </c:pt>
                <c:pt idx="44">
                  <c:v>9103995807</c:v>
                </c:pt>
                <c:pt idx="45">
                  <c:v>9261774733</c:v>
                </c:pt>
                <c:pt idx="46">
                  <c:v>9281757723</c:v>
                </c:pt>
                <c:pt idx="47">
                  <c:v>9379014864</c:v>
                </c:pt>
                <c:pt idx="48">
                  <c:v>9517252756</c:v>
                </c:pt>
                <c:pt idx="49">
                  <c:v>9597598708</c:v>
                </c:pt>
                <c:pt idx="50">
                  <c:v>9610161360</c:v>
                </c:pt>
                <c:pt idx="51">
                  <c:v>9618661360</c:v>
                </c:pt>
                <c:pt idx="52">
                  <c:v>9643192438</c:v>
                </c:pt>
                <c:pt idx="53">
                  <c:v>9648741941</c:v>
                </c:pt>
                <c:pt idx="54">
                  <c:v>9695742535</c:v>
                </c:pt>
                <c:pt idx="55">
                  <c:v>9898342003</c:v>
                </c:pt>
                <c:pt idx="56">
                  <c:v>9908267090</c:v>
                </c:pt>
                <c:pt idx="57">
                  <c:v>9917105335</c:v>
                </c:pt>
                <c:pt idx="58">
                  <c:v>9927105335</c:v>
                </c:pt>
                <c:pt idx="59">
                  <c:v>9968081765</c:v>
                </c:pt>
                <c:pt idx="60">
                  <c:v>10101285884</c:v>
                </c:pt>
                <c:pt idx="61">
                  <c:v>10136198103</c:v>
                </c:pt>
                <c:pt idx="62">
                  <c:v>10184061260</c:v>
                </c:pt>
                <c:pt idx="63">
                  <c:v>10945044102</c:v>
                </c:pt>
                <c:pt idx="64">
                  <c:v>11143946414</c:v>
                </c:pt>
                <c:pt idx="65">
                  <c:v>11150281974</c:v>
                </c:pt>
                <c:pt idx="66">
                  <c:v>11300223258</c:v>
                </c:pt>
                <c:pt idx="67">
                  <c:v>11450223258</c:v>
                </c:pt>
                <c:pt idx="68">
                  <c:v>11642702889</c:v>
                </c:pt>
                <c:pt idx="69">
                  <c:v>11942702889</c:v>
                </c:pt>
                <c:pt idx="70">
                  <c:v>11949996634</c:v>
                </c:pt>
                <c:pt idx="71">
                  <c:v>11963849535</c:v>
                </c:pt>
                <c:pt idx="72">
                  <c:v>12963849535</c:v>
                </c:pt>
                <c:pt idx="73">
                  <c:v>13015369798</c:v>
                </c:pt>
                <c:pt idx="74">
                  <c:v>13103902093</c:v>
                </c:pt>
                <c:pt idx="75">
                  <c:v>13368299757</c:v>
                </c:pt>
                <c:pt idx="76">
                  <c:v>13389423744</c:v>
                </c:pt>
                <c:pt idx="77">
                  <c:v>13399242590</c:v>
                </c:pt>
                <c:pt idx="78">
                  <c:v>13444153473</c:v>
                </c:pt>
                <c:pt idx="79">
                  <c:v>13454153473</c:v>
                </c:pt>
                <c:pt idx="80">
                  <c:v>13479153415</c:v>
                </c:pt>
                <c:pt idx="81">
                  <c:v>13613235009</c:v>
                </c:pt>
                <c:pt idx="82">
                  <c:v>13625862003</c:v>
                </c:pt>
                <c:pt idx="83">
                  <c:v>13645616630</c:v>
                </c:pt>
                <c:pt idx="84">
                  <c:v>13651500806</c:v>
                </c:pt>
                <c:pt idx="85">
                  <c:v>13660905808</c:v>
                </c:pt>
                <c:pt idx="86">
                  <c:v>13710957761</c:v>
                </c:pt>
                <c:pt idx="87">
                  <c:v>13783439687</c:v>
                </c:pt>
                <c:pt idx="88">
                  <c:v>13802564566</c:v>
                </c:pt>
                <c:pt idx="89">
                  <c:v>13902564566</c:v>
                </c:pt>
                <c:pt idx="90">
                  <c:v>13938138435</c:v>
                </c:pt>
                <c:pt idx="91">
                  <c:v>13985087363</c:v>
                </c:pt>
                <c:pt idx="92">
                  <c:v>14060778420</c:v>
                </c:pt>
                <c:pt idx="93">
                  <c:v>14086878116</c:v>
                </c:pt>
                <c:pt idx="94">
                  <c:v>14136081062</c:v>
                </c:pt>
                <c:pt idx="95">
                  <c:v>14235046357</c:v>
                </c:pt>
                <c:pt idx="96">
                  <c:v>14254067381</c:v>
                </c:pt>
                <c:pt idx="97">
                  <c:v>14353822262</c:v>
                </c:pt>
                <c:pt idx="98">
                  <c:v>14443218259</c:v>
                </c:pt>
                <c:pt idx="99">
                  <c:v>14540208248</c:v>
                </c:pt>
                <c:pt idx="100">
                  <c:v>14734435434</c:v>
                </c:pt>
                <c:pt idx="101">
                  <c:v>15029670647</c:v>
                </c:pt>
                <c:pt idx="102">
                  <c:v>15094550369</c:v>
                </c:pt>
                <c:pt idx="103">
                  <c:v>15590650286</c:v>
                </c:pt>
                <c:pt idx="104">
                  <c:v>15614269069</c:v>
                </c:pt>
                <c:pt idx="105">
                  <c:v>15638559144</c:v>
                </c:pt>
                <c:pt idx="106">
                  <c:v>15669080781</c:v>
                </c:pt>
                <c:pt idx="107">
                  <c:v>15700141607</c:v>
                </c:pt>
                <c:pt idx="108">
                  <c:v>15767015677</c:v>
                </c:pt>
                <c:pt idx="109">
                  <c:v>15842678905</c:v>
                </c:pt>
                <c:pt idx="110">
                  <c:v>15934181444</c:v>
                </c:pt>
                <c:pt idx="111">
                  <c:v>15939181444</c:v>
                </c:pt>
                <c:pt idx="112">
                  <c:v>15969233074</c:v>
                </c:pt>
                <c:pt idx="113">
                  <c:v>16069233074</c:v>
                </c:pt>
                <c:pt idx="114">
                  <c:v>16271065372</c:v>
                </c:pt>
                <c:pt idx="115">
                  <c:v>16521373623</c:v>
                </c:pt>
                <c:pt idx="116">
                  <c:v>16773294004</c:v>
                </c:pt>
                <c:pt idx="117">
                  <c:v>17128770891</c:v>
                </c:pt>
                <c:pt idx="118">
                  <c:v>17512720261</c:v>
                </c:pt>
                <c:pt idx="119">
                  <c:v>17521887130</c:v>
                </c:pt>
                <c:pt idx="120">
                  <c:v>17531447359</c:v>
                </c:pt>
                <c:pt idx="121">
                  <c:v>17541447359</c:v>
                </c:pt>
                <c:pt idx="122">
                  <c:v>17551447359</c:v>
                </c:pt>
                <c:pt idx="123">
                  <c:v>17562927302</c:v>
                </c:pt>
                <c:pt idx="124">
                  <c:v>17574475263</c:v>
                </c:pt>
                <c:pt idx="125">
                  <c:v>17590054498</c:v>
                </c:pt>
                <c:pt idx="126">
                  <c:v>17628680681</c:v>
                </c:pt>
                <c:pt idx="127">
                  <c:v>17677634451</c:v>
                </c:pt>
                <c:pt idx="128">
                  <c:v>17737634451</c:v>
                </c:pt>
                <c:pt idx="129">
                  <c:v>17805621898</c:v>
                </c:pt>
                <c:pt idx="130">
                  <c:v>17956836676</c:v>
                </c:pt>
                <c:pt idx="131">
                  <c:v>18147862391</c:v>
                </c:pt>
                <c:pt idx="132">
                  <c:v>18345033078</c:v>
                </c:pt>
                <c:pt idx="133">
                  <c:v>18693562630</c:v>
                </c:pt>
                <c:pt idx="134">
                  <c:v>19085562630</c:v>
                </c:pt>
                <c:pt idx="135">
                  <c:v>19104321586</c:v>
                </c:pt>
                <c:pt idx="136">
                  <c:v>19166384117</c:v>
                </c:pt>
                <c:pt idx="137">
                  <c:v>19666382867</c:v>
                </c:pt>
                <c:pt idx="138">
                  <c:v>19677092392</c:v>
                </c:pt>
                <c:pt idx="139">
                  <c:v>19683152998</c:v>
                </c:pt>
                <c:pt idx="140">
                  <c:v>19731375363</c:v>
                </c:pt>
                <c:pt idx="141">
                  <c:v>19801694467</c:v>
                </c:pt>
                <c:pt idx="142">
                  <c:v>20001694467</c:v>
                </c:pt>
                <c:pt idx="143">
                  <c:v>20034935314</c:v>
                </c:pt>
                <c:pt idx="144">
                  <c:v>20052280364</c:v>
                </c:pt>
                <c:pt idx="145">
                  <c:v>20101931254</c:v>
                </c:pt>
                <c:pt idx="146">
                  <c:v>20151931254</c:v>
                </c:pt>
                <c:pt idx="147">
                  <c:v>20334652475</c:v>
                </c:pt>
                <c:pt idx="148">
                  <c:v>20343736322</c:v>
                </c:pt>
                <c:pt idx="149">
                  <c:v>20418518570</c:v>
                </c:pt>
                <c:pt idx="150">
                  <c:v>20518291233</c:v>
                </c:pt>
                <c:pt idx="151">
                  <c:v>20618253775</c:v>
                </c:pt>
                <c:pt idx="152">
                  <c:v>20744041310</c:v>
                </c:pt>
                <c:pt idx="153">
                  <c:v>20905502078</c:v>
                </c:pt>
                <c:pt idx="154">
                  <c:v>20910502078</c:v>
                </c:pt>
                <c:pt idx="155">
                  <c:v>20920026642</c:v>
                </c:pt>
                <c:pt idx="156">
                  <c:v>20939403905</c:v>
                </c:pt>
                <c:pt idx="157">
                  <c:v>20959085597</c:v>
                </c:pt>
                <c:pt idx="158">
                  <c:v>21016717069</c:v>
                </c:pt>
                <c:pt idx="159">
                  <c:v>21109447645</c:v>
                </c:pt>
                <c:pt idx="160">
                  <c:v>21139447645</c:v>
                </c:pt>
                <c:pt idx="161">
                  <c:v>21296272289</c:v>
                </c:pt>
                <c:pt idx="162">
                  <c:v>21339625330</c:v>
                </c:pt>
                <c:pt idx="163">
                  <c:v>21389625330</c:v>
                </c:pt>
                <c:pt idx="164">
                  <c:v>21395055330</c:v>
                </c:pt>
                <c:pt idx="165">
                  <c:v>21403828163</c:v>
                </c:pt>
                <c:pt idx="166">
                  <c:v>21448245421</c:v>
                </c:pt>
                <c:pt idx="167">
                  <c:v>21535662277</c:v>
                </c:pt>
                <c:pt idx="168">
                  <c:v>21585662277</c:v>
                </c:pt>
                <c:pt idx="169">
                  <c:v>21606545577</c:v>
                </c:pt>
                <c:pt idx="170">
                  <c:v>22106080336</c:v>
                </c:pt>
                <c:pt idx="171">
                  <c:v>22114206827</c:v>
                </c:pt>
                <c:pt idx="172">
                  <c:v>22149039452</c:v>
                </c:pt>
                <c:pt idx="173">
                  <c:v>22296802448</c:v>
                </c:pt>
                <c:pt idx="174">
                  <c:v>22448726232</c:v>
                </c:pt>
                <c:pt idx="175">
                  <c:v>22458717125</c:v>
                </c:pt>
                <c:pt idx="176">
                  <c:v>22488717125</c:v>
                </c:pt>
                <c:pt idx="177">
                  <c:v>22537208825</c:v>
                </c:pt>
                <c:pt idx="178">
                  <c:v>22597208825</c:v>
                </c:pt>
                <c:pt idx="179">
                  <c:v>23097208825</c:v>
                </c:pt>
                <c:pt idx="180">
                  <c:v>23243956941</c:v>
                </c:pt>
                <c:pt idx="181">
                  <c:v>23283919295</c:v>
                </c:pt>
                <c:pt idx="182">
                  <c:v>23291109366</c:v>
                </c:pt>
                <c:pt idx="183">
                  <c:v>23305437796</c:v>
                </c:pt>
                <c:pt idx="184">
                  <c:v>23348547496</c:v>
                </c:pt>
                <c:pt idx="185">
                  <c:v>23378547496</c:v>
                </c:pt>
                <c:pt idx="186">
                  <c:v>23415631499</c:v>
                </c:pt>
                <c:pt idx="187">
                  <c:v>23512150995</c:v>
                </c:pt>
                <c:pt idx="188">
                  <c:v>23612150995</c:v>
                </c:pt>
                <c:pt idx="189">
                  <c:v>23622131332</c:v>
                </c:pt>
                <c:pt idx="190">
                  <c:v>23633810515</c:v>
                </c:pt>
                <c:pt idx="191">
                  <c:v>23733649447</c:v>
                </c:pt>
                <c:pt idx="192">
                  <c:v>23783603539</c:v>
                </c:pt>
                <c:pt idx="193">
                  <c:v>23869678511</c:v>
                </c:pt>
                <c:pt idx="194">
                  <c:v>23876406357</c:v>
                </c:pt>
                <c:pt idx="195">
                  <c:v>23908174737</c:v>
                </c:pt>
                <c:pt idx="196">
                  <c:v>23946864220</c:v>
                </c:pt>
                <c:pt idx="197">
                  <c:v>24026903920</c:v>
                </c:pt>
                <c:pt idx="198">
                  <c:v>24107368163</c:v>
                </c:pt>
                <c:pt idx="199">
                  <c:v>24123827084</c:v>
                </c:pt>
                <c:pt idx="200">
                  <c:v>24152151316</c:v>
                </c:pt>
                <c:pt idx="201">
                  <c:v>24200966750</c:v>
                </c:pt>
                <c:pt idx="202">
                  <c:v>24362057817</c:v>
                </c:pt>
                <c:pt idx="203">
                  <c:v>24562057817</c:v>
                </c:pt>
                <c:pt idx="204">
                  <c:v>24622699718</c:v>
                </c:pt>
                <c:pt idx="205">
                  <c:v>24722086816</c:v>
                </c:pt>
                <c:pt idx="206">
                  <c:v>24869638596</c:v>
                </c:pt>
                <c:pt idx="207">
                  <c:v>24877462041</c:v>
                </c:pt>
                <c:pt idx="208">
                  <c:v>24984217910</c:v>
                </c:pt>
                <c:pt idx="209">
                  <c:v>25184217910</c:v>
                </c:pt>
                <c:pt idx="210">
                  <c:v>25449609068</c:v>
                </c:pt>
                <c:pt idx="211">
                  <c:v>25458960478</c:v>
                </c:pt>
                <c:pt idx="212">
                  <c:v>25468453772</c:v>
                </c:pt>
                <c:pt idx="213">
                  <c:v>25490815410</c:v>
                </c:pt>
                <c:pt idx="214">
                  <c:v>25530306206</c:v>
                </c:pt>
                <c:pt idx="215">
                  <c:v>25580306206</c:v>
                </c:pt>
                <c:pt idx="216">
                  <c:v>25650987219</c:v>
                </c:pt>
                <c:pt idx="217">
                  <c:v>26571069763</c:v>
                </c:pt>
                <c:pt idx="218">
                  <c:v>26586860861</c:v>
                </c:pt>
                <c:pt idx="219">
                  <c:v>26601358672</c:v>
                </c:pt>
                <c:pt idx="220">
                  <c:v>26619691751</c:v>
                </c:pt>
                <c:pt idx="221">
                  <c:v>26645006616</c:v>
                </c:pt>
                <c:pt idx="222">
                  <c:v>26745006615</c:v>
                </c:pt>
                <c:pt idx="223">
                  <c:v>26763146570</c:v>
                </c:pt>
                <c:pt idx="224">
                  <c:v>26786943520</c:v>
                </c:pt>
                <c:pt idx="225">
                  <c:v>26821795902</c:v>
                </c:pt>
                <c:pt idx="226">
                  <c:v>26871090336</c:v>
                </c:pt>
                <c:pt idx="227">
                  <c:v>26922618880</c:v>
                </c:pt>
                <c:pt idx="228">
                  <c:v>27112714330</c:v>
                </c:pt>
                <c:pt idx="229">
                  <c:v>27121216642</c:v>
                </c:pt>
                <c:pt idx="230">
                  <c:v>27129881404</c:v>
                </c:pt>
                <c:pt idx="231">
                  <c:v>27156145618</c:v>
                </c:pt>
                <c:pt idx="232">
                  <c:v>27247872851</c:v>
                </c:pt>
                <c:pt idx="233">
                  <c:v>27297872851</c:v>
                </c:pt>
                <c:pt idx="234">
                  <c:v>27303165632</c:v>
                </c:pt>
                <c:pt idx="235">
                  <c:v>27320781590</c:v>
                </c:pt>
                <c:pt idx="236">
                  <c:v>27339551524</c:v>
                </c:pt>
                <c:pt idx="237">
                  <c:v>27362239667</c:v>
                </c:pt>
                <c:pt idx="238">
                  <c:v>27387224079</c:v>
                </c:pt>
                <c:pt idx="239">
                  <c:v>27427941124</c:v>
                </c:pt>
                <c:pt idx="240">
                  <c:v>27442238774</c:v>
                </c:pt>
                <c:pt idx="241">
                  <c:v>27457059990</c:v>
                </c:pt>
                <c:pt idx="242">
                  <c:v>27484594416</c:v>
                </c:pt>
                <c:pt idx="243">
                  <c:v>27516440106</c:v>
                </c:pt>
                <c:pt idx="244">
                  <c:v>27566228372</c:v>
                </c:pt>
                <c:pt idx="245">
                  <c:v>27659255450</c:v>
                </c:pt>
                <c:pt idx="246">
                  <c:v>27752294323</c:v>
                </c:pt>
                <c:pt idx="247">
                  <c:v>28106139145</c:v>
                </c:pt>
                <c:pt idx="248">
                  <c:v>28119328661</c:v>
                </c:pt>
                <c:pt idx="249">
                  <c:v>28160220152</c:v>
                </c:pt>
                <c:pt idx="250">
                  <c:v>28209904829</c:v>
                </c:pt>
                <c:pt idx="251">
                  <c:v>28409904829</c:v>
                </c:pt>
                <c:pt idx="252">
                  <c:v>28706322203</c:v>
                </c:pt>
                <c:pt idx="253">
                  <c:v>28714567657</c:v>
                </c:pt>
                <c:pt idx="254">
                  <c:v>28730016267</c:v>
                </c:pt>
                <c:pt idx="255">
                  <c:v>28759935482</c:v>
                </c:pt>
                <c:pt idx="256">
                  <c:v>28808952947</c:v>
                </c:pt>
                <c:pt idx="257">
                  <c:v>29025121115</c:v>
                </c:pt>
                <c:pt idx="258">
                  <c:v>29033825716</c:v>
                </c:pt>
                <c:pt idx="259">
                  <c:v>29042823092</c:v>
                </c:pt>
                <c:pt idx="260">
                  <c:v>29053035114</c:v>
                </c:pt>
                <c:pt idx="261">
                  <c:v>29068489299</c:v>
                </c:pt>
                <c:pt idx="262">
                  <c:v>29084064205</c:v>
                </c:pt>
                <c:pt idx="263">
                  <c:v>29102697385</c:v>
                </c:pt>
                <c:pt idx="264">
                  <c:v>29152697385</c:v>
                </c:pt>
                <c:pt idx="265">
                  <c:v>29205671385</c:v>
                </c:pt>
                <c:pt idx="266">
                  <c:v>29303384990</c:v>
                </c:pt>
                <c:pt idx="267">
                  <c:v>29440781044</c:v>
                </c:pt>
                <c:pt idx="268">
                  <c:v>29461205902</c:v>
                </c:pt>
                <c:pt idx="269">
                  <c:v>29675679021</c:v>
                </c:pt>
                <c:pt idx="270">
                  <c:v>29684395405</c:v>
                </c:pt>
                <c:pt idx="271">
                  <c:v>29694373294</c:v>
                </c:pt>
                <c:pt idx="272">
                  <c:v>29729579441</c:v>
                </c:pt>
                <c:pt idx="273">
                  <c:v>29839386767</c:v>
                </c:pt>
                <c:pt idx="274">
                  <c:v>29871173127</c:v>
                </c:pt>
                <c:pt idx="275">
                  <c:v>29901163127</c:v>
                </c:pt>
                <c:pt idx="276">
                  <c:v>30179640497</c:v>
                </c:pt>
                <c:pt idx="277">
                  <c:v>30269735945</c:v>
                </c:pt>
                <c:pt idx="278">
                  <c:v>30282466867</c:v>
                </c:pt>
                <c:pt idx="279">
                  <c:v>30302466867</c:v>
                </c:pt>
                <c:pt idx="280">
                  <c:v>30430128767</c:v>
                </c:pt>
                <c:pt idx="281">
                  <c:v>30680128767</c:v>
                </c:pt>
                <c:pt idx="282">
                  <c:v>30719731747</c:v>
                </c:pt>
                <c:pt idx="283">
                  <c:v>30800829523</c:v>
                </c:pt>
                <c:pt idx="284">
                  <c:v>30807608791</c:v>
                </c:pt>
                <c:pt idx="285">
                  <c:v>30817016371</c:v>
                </c:pt>
                <c:pt idx="286">
                  <c:v>30912617828</c:v>
                </c:pt>
                <c:pt idx="287">
                  <c:v>31015475147</c:v>
                </c:pt>
                <c:pt idx="288">
                  <c:v>31025475147</c:v>
                </c:pt>
                <c:pt idx="289">
                  <c:v>31035068146</c:v>
                </c:pt>
                <c:pt idx="290">
                  <c:v>31060057331</c:v>
                </c:pt>
                <c:pt idx="291">
                  <c:v>31085057331</c:v>
                </c:pt>
                <c:pt idx="292">
                  <c:v>31097420634</c:v>
                </c:pt>
                <c:pt idx="293">
                  <c:v>31117420222</c:v>
                </c:pt>
                <c:pt idx="294">
                  <c:v>31314456882</c:v>
                </c:pt>
                <c:pt idx="295">
                  <c:v>31332891142</c:v>
                </c:pt>
                <c:pt idx="296">
                  <c:v>31446961866</c:v>
                </c:pt>
                <c:pt idx="297">
                  <c:v>31468891182</c:v>
                </c:pt>
                <c:pt idx="298">
                  <c:v>33218702059</c:v>
                </c:pt>
                <c:pt idx="299">
                  <c:v>33229571702</c:v>
                </c:pt>
                <c:pt idx="300">
                  <c:v>33236269602</c:v>
                </c:pt>
                <c:pt idx="301">
                  <c:v>33283940655</c:v>
                </c:pt>
                <c:pt idx="302">
                  <c:v>33348584024</c:v>
                </c:pt>
                <c:pt idx="303">
                  <c:v>33413521126</c:v>
                </c:pt>
                <c:pt idx="304">
                  <c:v>33612487226</c:v>
                </c:pt>
                <c:pt idx="305">
                  <c:v>33884545915</c:v>
                </c:pt>
                <c:pt idx="306">
                  <c:v>34026401364</c:v>
                </c:pt>
                <c:pt idx="307">
                  <c:v>34069181995</c:v>
                </c:pt>
                <c:pt idx="308">
                  <c:v>34119100374</c:v>
                </c:pt>
                <c:pt idx="309">
                  <c:v>34193270147</c:v>
                </c:pt>
                <c:pt idx="310">
                  <c:v>34201162238</c:v>
                </c:pt>
                <c:pt idx="311">
                  <c:v>34212782310</c:v>
                </c:pt>
                <c:pt idx="312">
                  <c:v>34246289104</c:v>
                </c:pt>
                <c:pt idx="313">
                  <c:v>34346289104</c:v>
                </c:pt>
                <c:pt idx="314">
                  <c:v>34484425756</c:v>
                </c:pt>
                <c:pt idx="315">
                  <c:v>34780089519</c:v>
                </c:pt>
                <c:pt idx="316">
                  <c:v>34979949744</c:v>
                </c:pt>
                <c:pt idx="317">
                  <c:v>34993834021</c:v>
                </c:pt>
                <c:pt idx="318">
                  <c:v>35116193390</c:v>
                </c:pt>
                <c:pt idx="319">
                  <c:v>35212415751</c:v>
                </c:pt>
                <c:pt idx="320">
                  <c:v>35218247542</c:v>
                </c:pt>
                <c:pt idx="321">
                  <c:v>35259338692</c:v>
                </c:pt>
                <c:pt idx="322">
                  <c:v>35306696496</c:v>
                </c:pt>
                <c:pt idx="323">
                  <c:v>35331652798</c:v>
                </c:pt>
                <c:pt idx="324">
                  <c:v>35427725826</c:v>
                </c:pt>
                <c:pt idx="325">
                  <c:v>35437725826</c:v>
                </c:pt>
                <c:pt idx="326">
                  <c:v>35443725826</c:v>
                </c:pt>
                <c:pt idx="327">
                  <c:v>35451400792</c:v>
                </c:pt>
                <c:pt idx="328">
                  <c:v>35491574758</c:v>
                </c:pt>
                <c:pt idx="329">
                  <c:v>35579059309</c:v>
                </c:pt>
                <c:pt idx="330">
                  <c:v>35678912270</c:v>
                </c:pt>
                <c:pt idx="331">
                  <c:v>35778912270</c:v>
                </c:pt>
                <c:pt idx="332">
                  <c:v>35803912270</c:v>
                </c:pt>
                <c:pt idx="333">
                  <c:v>36095588640</c:v>
                </c:pt>
                <c:pt idx="334">
                  <c:v>36495068733</c:v>
                </c:pt>
                <c:pt idx="335">
                  <c:v>36739802747</c:v>
                </c:pt>
                <c:pt idx="336">
                  <c:v>36757281720</c:v>
                </c:pt>
                <c:pt idx="337">
                  <c:v>36766545172</c:v>
                </c:pt>
                <c:pt idx="338">
                  <c:v>36776345196</c:v>
                </c:pt>
                <c:pt idx="339">
                  <c:v>36881453734</c:v>
                </c:pt>
                <c:pt idx="340">
                  <c:v>36901375529</c:v>
                </c:pt>
                <c:pt idx="341">
                  <c:v>36917240458</c:v>
                </c:pt>
                <c:pt idx="342">
                  <c:v>37106618450</c:v>
                </c:pt>
                <c:pt idx="343">
                  <c:v>37178242120</c:v>
                </c:pt>
                <c:pt idx="344">
                  <c:v>37203242120</c:v>
                </c:pt>
                <c:pt idx="345">
                  <c:v>37400235862</c:v>
                </c:pt>
                <c:pt idx="346">
                  <c:v>37448799274</c:v>
                </c:pt>
                <c:pt idx="347">
                  <c:v>37472227433</c:v>
                </c:pt>
                <c:pt idx="348">
                  <c:v>37500647849</c:v>
                </c:pt>
                <c:pt idx="349">
                  <c:v>37573290335</c:v>
                </c:pt>
                <c:pt idx="350">
                  <c:v>37599915254</c:v>
                </c:pt>
                <c:pt idx="351">
                  <c:v>37610744268</c:v>
                </c:pt>
                <c:pt idx="352">
                  <c:v>37660744268</c:v>
                </c:pt>
                <c:pt idx="353">
                  <c:v>37731617072</c:v>
                </c:pt>
                <c:pt idx="354">
                  <c:v>37746134889</c:v>
                </c:pt>
                <c:pt idx="355">
                  <c:v>37753018265</c:v>
                </c:pt>
                <c:pt idx="356">
                  <c:v>37760319760</c:v>
                </c:pt>
                <c:pt idx="357">
                  <c:v>37767643227</c:v>
                </c:pt>
                <c:pt idx="358">
                  <c:v>37776902792</c:v>
                </c:pt>
                <c:pt idx="359">
                  <c:v>37819389582</c:v>
                </c:pt>
                <c:pt idx="360">
                  <c:v>37827734029</c:v>
                </c:pt>
                <c:pt idx="361">
                  <c:v>37836734029</c:v>
                </c:pt>
                <c:pt idx="362">
                  <c:v>38296626333</c:v>
                </c:pt>
                <c:pt idx="363">
                  <c:v>38306626333</c:v>
                </c:pt>
                <c:pt idx="364">
                  <c:v>38503239166</c:v>
                </c:pt>
                <c:pt idx="365">
                  <c:v>38608670606</c:v>
                </c:pt>
                <c:pt idx="366">
                  <c:v>38651073136</c:v>
                </c:pt>
                <c:pt idx="367">
                  <c:v>38673275142</c:v>
                </c:pt>
                <c:pt idx="368">
                  <c:v>38873275142</c:v>
                </c:pt>
                <c:pt idx="369">
                  <c:v>38881990317</c:v>
                </c:pt>
                <c:pt idx="370">
                  <c:v>38890057523</c:v>
                </c:pt>
                <c:pt idx="371">
                  <c:v>38914944643</c:v>
                </c:pt>
                <c:pt idx="372">
                  <c:v>38943848935</c:v>
                </c:pt>
                <c:pt idx="373">
                  <c:v>38990832975</c:v>
                </c:pt>
                <c:pt idx="374">
                  <c:v>39067096882</c:v>
                </c:pt>
                <c:pt idx="375">
                  <c:v>39089969631</c:v>
                </c:pt>
                <c:pt idx="376">
                  <c:v>39110130402</c:v>
                </c:pt>
                <c:pt idx="377">
                  <c:v>39136285728</c:v>
                </c:pt>
                <c:pt idx="378">
                  <c:v>39146285728</c:v>
                </c:pt>
              </c:numCache>
            </c:numRef>
          </c:yVal>
        </c:ser>
        <c:ser>
          <c:idx val="2"/>
          <c:order val="2"/>
          <c:tx>
            <c:v>предложение 2</c:v>
          </c:tx>
          <c:marker>
            <c:symbol val="none"/>
          </c:marker>
          <c:xVal>
            <c:numRef>
              <c:f>Сводка!$Y$6:$Y$306</c:f>
              <c:numCache>
                <c:formatCode>_-* #,##0.00_р_._-;\-* #,##0.00_р_._-;_-* "-"??_р_._-;_-@_-</c:formatCode>
                <c:ptCount val="301"/>
                <c:pt idx="0">
                  <c:v>4.95</c:v>
                </c:pt>
                <c:pt idx="1">
                  <c:v>5.0134595854221482</c:v>
                </c:pt>
                <c:pt idx="2">
                  <c:v>5.0762831210732067</c:v>
                </c:pt>
                <c:pt idx="3">
                  <c:v>5.1888360358995973</c:v>
                </c:pt>
                <c:pt idx="4">
                  <c:v>5.2251166233167385</c:v>
                </c:pt>
                <c:pt idx="5">
                  <c:v>5.2255136213045326</c:v>
                </c:pt>
                <c:pt idx="6">
                  <c:v>5.2262933214072307</c:v>
                </c:pt>
                <c:pt idx="7">
                  <c:v>5.2302908603160239</c:v>
                </c:pt>
                <c:pt idx="8">
                  <c:v>5.2411947816241042</c:v>
                </c:pt>
                <c:pt idx="9">
                  <c:v>5.2538119157025882</c:v>
                </c:pt>
                <c:pt idx="10">
                  <c:v>5.2559173733641593</c:v>
                </c:pt>
                <c:pt idx="11">
                  <c:v>5.2585775601816351</c:v>
                </c:pt>
                <c:pt idx="12">
                  <c:v>5.262775586999048</c:v>
                </c:pt>
                <c:pt idx="13">
                  <c:v>5.2671569830757363</c:v>
                </c:pt>
                <c:pt idx="14">
                  <c:v>5.2731259324193385</c:v>
                </c:pt>
                <c:pt idx="15">
                  <c:v>5.320672730946348</c:v>
                </c:pt>
                <c:pt idx="16">
                  <c:v>5.3214512549167905</c:v>
                </c:pt>
                <c:pt idx="17">
                  <c:v>5.3244085892472635</c:v>
                </c:pt>
                <c:pt idx="18">
                  <c:v>5.330536010822672</c:v>
                </c:pt>
                <c:pt idx="19">
                  <c:v>5.3316667303990304</c:v>
                </c:pt>
                <c:pt idx="20">
                  <c:v>5.332843972084599</c:v>
                </c:pt>
                <c:pt idx="21">
                  <c:v>5.3342461816614968</c:v>
                </c:pt>
                <c:pt idx="22">
                  <c:v>5.3345998956637812</c:v>
                </c:pt>
                <c:pt idx="23">
                  <c:v>5.3349770771103975</c:v>
                </c:pt>
                <c:pt idx="24">
                  <c:v>5.3353806332265563</c:v>
                </c:pt>
                <c:pt idx="25">
                  <c:v>5.3359228145890567</c:v>
                </c:pt>
                <c:pt idx="26">
                  <c:v>5.3365005886563628</c:v>
                </c:pt>
                <c:pt idx="27">
                  <c:v>5.3371105928779938</c:v>
                </c:pt>
                <c:pt idx="28">
                  <c:v>5.3379050772044865</c:v>
                </c:pt>
                <c:pt idx="29">
                  <c:v>5.3404454334050673</c:v>
                </c:pt>
                <c:pt idx="30">
                  <c:v>5.344429934849658</c:v>
                </c:pt>
                <c:pt idx="31">
                  <c:v>5.348771212122875</c:v>
                </c:pt>
                <c:pt idx="32">
                  <c:v>5.3522587062499323</c:v>
                </c:pt>
                <c:pt idx="33">
                  <c:v>5.3629229379514447</c:v>
                </c:pt>
                <c:pt idx="34">
                  <c:v>5.3632604897176357</c:v>
                </c:pt>
                <c:pt idx="35">
                  <c:v>5.3703597036582629</c:v>
                </c:pt>
                <c:pt idx="36">
                  <c:v>5.3735008922125038</c:v>
                </c:pt>
                <c:pt idx="37">
                  <c:v>5.3782458451421906</c:v>
                </c:pt>
                <c:pt idx="38">
                  <c:v>5.3843454225339062</c:v>
                </c:pt>
                <c:pt idx="39">
                  <c:v>5.3922120880203872</c:v>
                </c:pt>
                <c:pt idx="40">
                  <c:v>5.392590706105886</c:v>
                </c:pt>
                <c:pt idx="41">
                  <c:v>5.3931470303551956</c:v>
                </c:pt>
                <c:pt idx="42">
                  <c:v>5.3936253031576662</c:v>
                </c:pt>
                <c:pt idx="43">
                  <c:v>5.3999860876010466</c:v>
                </c:pt>
                <c:pt idx="44">
                  <c:v>5.4113299102380106</c:v>
                </c:pt>
                <c:pt idx="45">
                  <c:v>5.4122158299963923</c:v>
                </c:pt>
                <c:pt idx="46">
                  <c:v>5.4208958061082635</c:v>
                </c:pt>
                <c:pt idx="47">
                  <c:v>5.4213314077091876</c:v>
                </c:pt>
                <c:pt idx="48">
                  <c:v>5.4217896774588663</c:v>
                </c:pt>
                <c:pt idx="49">
                  <c:v>5.422399545546261</c:v>
                </c:pt>
                <c:pt idx="50">
                  <c:v>5.4238887674348017</c:v>
                </c:pt>
                <c:pt idx="51">
                  <c:v>5.427411590631845</c:v>
                </c:pt>
                <c:pt idx="52">
                  <c:v>5.4309909967574379</c:v>
                </c:pt>
                <c:pt idx="53">
                  <c:v>5.450810779905229</c:v>
                </c:pt>
                <c:pt idx="54">
                  <c:v>5.4524590019251606</c:v>
                </c:pt>
                <c:pt idx="55">
                  <c:v>5.4534731862043442</c:v>
                </c:pt>
                <c:pt idx="56">
                  <c:v>5.4544622694618763</c:v>
                </c:pt>
                <c:pt idx="57">
                  <c:v>5.4564244807039302</c:v>
                </c:pt>
                <c:pt idx="58">
                  <c:v>5.4642778905239489</c:v>
                </c:pt>
                <c:pt idx="59">
                  <c:v>5.4646051589219935</c:v>
                </c:pt>
                <c:pt idx="60">
                  <c:v>5.464990758539928</c:v>
                </c:pt>
                <c:pt idx="61">
                  <c:v>5.4657585722821453</c:v>
                </c:pt>
                <c:pt idx="62">
                  <c:v>5.4692520031056153</c:v>
                </c:pt>
                <c:pt idx="63">
                  <c:v>5.4820775501394943</c:v>
                </c:pt>
                <c:pt idx="64">
                  <c:v>5.4823730329687965</c:v>
                </c:pt>
                <c:pt idx="65">
                  <c:v>5.4828722865446364</c:v>
                </c:pt>
                <c:pt idx="66">
                  <c:v>5.4871023685669451</c:v>
                </c:pt>
                <c:pt idx="67">
                  <c:v>5.4921846438802175</c:v>
                </c:pt>
                <c:pt idx="68">
                  <c:v>5.5130844389894484</c:v>
                </c:pt>
                <c:pt idx="69">
                  <c:v>5.5174014907506219</c:v>
                </c:pt>
                <c:pt idx="70">
                  <c:v>5.5214299091989609</c:v>
                </c:pt>
                <c:pt idx="71">
                  <c:v>5.52617708499222</c:v>
                </c:pt>
                <c:pt idx="72">
                  <c:v>5.5264154290974616</c:v>
                </c:pt>
                <c:pt idx="73">
                  <c:v>5.5266597351281783</c:v>
                </c:pt>
                <c:pt idx="74">
                  <c:v>5.5270802703337667</c:v>
                </c:pt>
                <c:pt idx="75">
                  <c:v>5.5276163695337139</c:v>
                </c:pt>
                <c:pt idx="76">
                  <c:v>5.5283228118861469</c:v>
                </c:pt>
                <c:pt idx="77">
                  <c:v>5.533099334137324</c:v>
                </c:pt>
                <c:pt idx="78">
                  <c:v>5.5490547457299089</c:v>
                </c:pt>
                <c:pt idx="79">
                  <c:v>5.5527046488961265</c:v>
                </c:pt>
                <c:pt idx="80">
                  <c:v>5.5533894010907456</c:v>
                </c:pt>
                <c:pt idx="81">
                  <c:v>5.5536276884206206</c:v>
                </c:pt>
                <c:pt idx="82">
                  <c:v>5.5546449091642147</c:v>
                </c:pt>
                <c:pt idx="83">
                  <c:v>5.5557416625138227</c:v>
                </c:pt>
                <c:pt idx="84">
                  <c:v>5.560045645666233</c:v>
                </c:pt>
                <c:pt idx="85">
                  <c:v>5.5602757513076249</c:v>
                </c:pt>
                <c:pt idx="86">
                  <c:v>5.560713415338042</c:v>
                </c:pt>
                <c:pt idx="87">
                  <c:v>5.5610289558912109</c:v>
                </c:pt>
                <c:pt idx="88">
                  <c:v>5.5615508770923583</c:v>
                </c:pt>
                <c:pt idx="89">
                  <c:v>5.5620593698425536</c:v>
                </c:pt>
                <c:pt idx="90">
                  <c:v>5.5628043779415393</c:v>
                </c:pt>
                <c:pt idx="91">
                  <c:v>5.5641351330039477</c:v>
                </c:pt>
                <c:pt idx="92">
                  <c:v>5.5645370734007056</c:v>
                </c:pt>
                <c:pt idx="93">
                  <c:v>5.5649581579506968</c:v>
                </c:pt>
                <c:pt idx="94">
                  <c:v>5.5685174470313994</c:v>
                </c:pt>
                <c:pt idx="95">
                  <c:v>5.5693825215136226</c:v>
                </c:pt>
                <c:pt idx="96">
                  <c:v>5.5703998468112728</c:v>
                </c:pt>
                <c:pt idx="97">
                  <c:v>5.5716025485229315</c:v>
                </c:pt>
                <c:pt idx="98">
                  <c:v>5.5753565571649419</c:v>
                </c:pt>
                <c:pt idx="99">
                  <c:v>5.5861977425299143</c:v>
                </c:pt>
                <c:pt idx="100">
                  <c:v>5.5864475165715772</c:v>
                </c:pt>
                <c:pt idx="101">
                  <c:v>5.6632940264488036</c:v>
                </c:pt>
                <c:pt idx="102">
                  <c:v>5.6639918472551987</c:v>
                </c:pt>
                <c:pt idx="103">
                  <c:v>5.6653629392679221</c:v>
                </c:pt>
                <c:pt idx="104">
                  <c:v>5.6671814563568921</c:v>
                </c:pt>
                <c:pt idx="105">
                  <c:v>5.6676232207458765</c:v>
                </c:pt>
                <c:pt idx="106">
                  <c:v>5.6684829622664008</c:v>
                </c:pt>
                <c:pt idx="107">
                  <c:v>5.6701296473573723</c:v>
                </c:pt>
                <c:pt idx="108">
                  <c:v>5.6720400899947974</c:v>
                </c:pt>
                <c:pt idx="109">
                  <c:v>5.6722380198442934</c:v>
                </c:pt>
                <c:pt idx="110">
                  <c:v>5.672481583579339</c:v>
                </c:pt>
                <c:pt idx="111">
                  <c:v>5.6728060252856229</c:v>
                </c:pt>
                <c:pt idx="112">
                  <c:v>5.676293031281034</c:v>
                </c:pt>
                <c:pt idx="113">
                  <c:v>5.6815090159090049</c:v>
                </c:pt>
                <c:pt idx="114">
                  <c:v>5.6816549712690385</c:v>
                </c:pt>
                <c:pt idx="115">
                  <c:v>5.6822257865067769</c:v>
                </c:pt>
                <c:pt idx="116">
                  <c:v>5.6828645021769137</c:v>
                </c:pt>
                <c:pt idx="117">
                  <c:v>5.6831235727418363</c:v>
                </c:pt>
                <c:pt idx="118">
                  <c:v>5.6859085372378413</c:v>
                </c:pt>
                <c:pt idx="119">
                  <c:v>5.6899867660329049</c:v>
                </c:pt>
                <c:pt idx="120">
                  <c:v>5.6989561185613704</c:v>
                </c:pt>
                <c:pt idx="121">
                  <c:v>5.707560547219356</c:v>
                </c:pt>
                <c:pt idx="122">
                  <c:v>5.7190090367461144</c:v>
                </c:pt>
                <c:pt idx="123">
                  <c:v>5.7295004347606282</c:v>
                </c:pt>
                <c:pt idx="124">
                  <c:v>5.739149944765833</c:v>
                </c:pt>
                <c:pt idx="125">
                  <c:v>5.7394612193455066</c:v>
                </c:pt>
                <c:pt idx="126">
                  <c:v>5.7395812632240268</c:v>
                </c:pt>
                <c:pt idx="127">
                  <c:v>5.7397601022546541</c:v>
                </c:pt>
                <c:pt idx="128">
                  <c:v>5.7399766935372334</c:v>
                </c:pt>
                <c:pt idx="129">
                  <c:v>5.7402762756731569</c:v>
                </c:pt>
                <c:pt idx="130">
                  <c:v>5.7408316821958536</c:v>
                </c:pt>
                <c:pt idx="131">
                  <c:v>5.7418410025178366</c:v>
                </c:pt>
                <c:pt idx="132">
                  <c:v>5.7419517928485204</c:v>
                </c:pt>
                <c:pt idx="133">
                  <c:v>5.74206302595843</c:v>
                </c:pt>
                <c:pt idx="134">
                  <c:v>5.7421793329278268</c:v>
                </c:pt>
                <c:pt idx="135">
                  <c:v>5.7423008367574537</c:v>
                </c:pt>
                <c:pt idx="136">
                  <c:v>5.7424463316504069</c:v>
                </c:pt>
                <c:pt idx="137">
                  <c:v>5.7425984914260626</c:v>
                </c:pt>
                <c:pt idx="138">
                  <c:v>5.7427513954682956</c:v>
                </c:pt>
                <c:pt idx="139">
                  <c:v>5.7429086928761492</c:v>
                </c:pt>
                <c:pt idx="140">
                  <c:v>5.7430770330910672</c:v>
                </c:pt>
                <c:pt idx="141">
                  <c:v>5.7432558763510757</c:v>
                </c:pt>
                <c:pt idx="142">
                  <c:v>5.7434960783158742</c:v>
                </c:pt>
                <c:pt idx="143">
                  <c:v>5.743747249471558</c:v>
                </c:pt>
                <c:pt idx="144">
                  <c:v>5.7440046326954013</c:v>
                </c:pt>
                <c:pt idx="145">
                  <c:v>5.744268935383718</c:v>
                </c:pt>
                <c:pt idx="146">
                  <c:v>5.744551667290505</c:v>
                </c:pt>
                <c:pt idx="147">
                  <c:v>5.7448433823053531</c:v>
                </c:pt>
                <c:pt idx="148">
                  <c:v>5.7451785988535686</c:v>
                </c:pt>
                <c:pt idx="149">
                  <c:v>5.7455240867777908</c:v>
                </c:pt>
                <c:pt idx="150">
                  <c:v>5.7459242356609694</c:v>
                </c:pt>
                <c:pt idx="151">
                  <c:v>5.7463996488481195</c:v>
                </c:pt>
                <c:pt idx="152">
                  <c:v>5.7468743838563263</c:v>
                </c:pt>
                <c:pt idx="153">
                  <c:v>5.7473957485948963</c:v>
                </c:pt>
                <c:pt idx="154">
                  <c:v>5.7479980912214224</c:v>
                </c:pt>
                <c:pt idx="155">
                  <c:v>5.7486239956332703</c:v>
                </c:pt>
                <c:pt idx="156">
                  <c:v>5.7498377903049454</c:v>
                </c:pt>
                <c:pt idx="157">
                  <c:v>5.7519597084046072</c:v>
                </c:pt>
                <c:pt idx="158">
                  <c:v>5.7541085718732079</c:v>
                </c:pt>
                <c:pt idx="159">
                  <c:v>5.758642247443218</c:v>
                </c:pt>
                <c:pt idx="160">
                  <c:v>5.7747273015832148</c:v>
                </c:pt>
                <c:pt idx="161">
                  <c:v>5.7776905139715824</c:v>
                </c:pt>
                <c:pt idx="162">
                  <c:v>5.7942344089241988</c:v>
                </c:pt>
                <c:pt idx="163">
                  <c:v>5.7969783543864599</c:v>
                </c:pt>
                <c:pt idx="164">
                  <c:v>5.7973570379670294</c:v>
                </c:pt>
                <c:pt idx="165">
                  <c:v>5.7975372859150527</c:v>
                </c:pt>
                <c:pt idx="166">
                  <c:v>5.7979249975149223</c:v>
                </c:pt>
                <c:pt idx="167">
                  <c:v>5.7983186818717138</c:v>
                </c:pt>
                <c:pt idx="168">
                  <c:v>5.7987453094695747</c:v>
                </c:pt>
                <c:pt idx="169">
                  <c:v>5.7988336139144447</c:v>
                </c:pt>
                <c:pt idx="170">
                  <c:v>5.7991165288640181</c:v>
                </c:pt>
                <c:pt idx="171">
                  <c:v>5.7995563349288277</c:v>
                </c:pt>
                <c:pt idx="172">
                  <c:v>5.8071861276781407</c:v>
                </c:pt>
                <c:pt idx="173">
                  <c:v>5.8072722576424258</c:v>
                </c:pt>
                <c:pt idx="174">
                  <c:v>5.8073939322569741</c:v>
                </c:pt>
                <c:pt idx="175">
                  <c:v>5.8078234267258777</c:v>
                </c:pt>
                <c:pt idx="176">
                  <c:v>5.8214965889709758</c:v>
                </c:pt>
                <c:pt idx="177">
                  <c:v>5.8215844084549149</c:v>
                </c:pt>
                <c:pt idx="178">
                  <c:v>5.8216773708935614</c:v>
                </c:pt>
                <c:pt idx="179">
                  <c:v>5.8217835183827447</c:v>
                </c:pt>
                <c:pt idx="180">
                  <c:v>5.8218906895963656</c:v>
                </c:pt>
                <c:pt idx="181">
                  <c:v>5.8220182281471136</c:v>
                </c:pt>
                <c:pt idx="182">
                  <c:v>5.8221820169044793</c:v>
                </c:pt>
                <c:pt idx="183">
                  <c:v>5.8223477248813156</c:v>
                </c:pt>
                <c:pt idx="184">
                  <c:v>5.8225247510252789</c:v>
                </c:pt>
                <c:pt idx="185">
                  <c:v>5.8227050493335542</c:v>
                </c:pt>
                <c:pt idx="186">
                  <c:v>5.8228899610104561</c:v>
                </c:pt>
                <c:pt idx="187">
                  <c:v>5.823109266664023</c:v>
                </c:pt>
                <c:pt idx="188">
                  <c:v>5.8233305345792648</c:v>
                </c:pt>
                <c:pt idx="189">
                  <c:v>5.8235805712492255</c:v>
                </c:pt>
                <c:pt idx="190">
                  <c:v>5.8238763957057422</c:v>
                </c:pt>
                <c:pt idx="191">
                  <c:v>5.8241927499208961</c:v>
                </c:pt>
                <c:pt idx="192">
                  <c:v>5.8245399033603551</c:v>
                </c:pt>
                <c:pt idx="193">
                  <c:v>5.8249333366294316</c:v>
                </c:pt>
                <c:pt idx="194">
                  <c:v>5.8254160432717885</c:v>
                </c:pt>
                <c:pt idx="195">
                  <c:v>5.8260667644153887</c:v>
                </c:pt>
                <c:pt idx="196">
                  <c:v>5.8267553516608475</c:v>
                </c:pt>
                <c:pt idx="197">
                  <c:v>5.8278361999594521</c:v>
                </c:pt>
                <c:pt idx="198">
                  <c:v>5.8292806757426643</c:v>
                </c:pt>
                <c:pt idx="199">
                  <c:v>5.8318655324819204</c:v>
                </c:pt>
                <c:pt idx="200">
                  <c:v>5.8362717403906554</c:v>
                </c:pt>
                <c:pt idx="201">
                  <c:v>5.8405521708471984</c:v>
                </c:pt>
                <c:pt idx="202">
                  <c:v>5.8409146762462889</c:v>
                </c:pt>
                <c:pt idx="203">
                  <c:v>5.8422024754399207</c:v>
                </c:pt>
                <c:pt idx="204">
                  <c:v>5.8425739282169626</c:v>
                </c:pt>
                <c:pt idx="205">
                  <c:v>5.8445334753030789</c:v>
                </c:pt>
                <c:pt idx="206">
                  <c:v>5.8447455638563515</c:v>
                </c:pt>
                <c:pt idx="207">
                  <c:v>5.8450631064487357</c:v>
                </c:pt>
                <c:pt idx="208">
                  <c:v>5.846565566365272</c:v>
                </c:pt>
                <c:pt idx="209">
                  <c:v>5.8494324734278154</c:v>
                </c:pt>
                <c:pt idx="210">
                  <c:v>5.8523311262155877</c:v>
                </c:pt>
                <c:pt idx="211">
                  <c:v>5.8527021495149532</c:v>
                </c:pt>
                <c:pt idx="212">
                  <c:v>5.8541158991185753</c:v>
                </c:pt>
                <c:pt idx="213">
                  <c:v>5.8556216742379155</c:v>
                </c:pt>
                <c:pt idx="214">
                  <c:v>5.8556992227605207</c:v>
                </c:pt>
                <c:pt idx="215">
                  <c:v>5.8567577370022317</c:v>
                </c:pt>
                <c:pt idx="216">
                  <c:v>5.8597136479219802</c:v>
                </c:pt>
                <c:pt idx="217">
                  <c:v>5.8654452888620474</c:v>
                </c:pt>
                <c:pt idx="218">
                  <c:v>5.8658083357670421</c:v>
                </c:pt>
                <c:pt idx="219">
                  <c:v>5.8670061040120594</c:v>
                </c:pt>
                <c:pt idx="220">
                  <c:v>5.8708827778242849</c:v>
                </c:pt>
                <c:pt idx="221">
                  <c:v>5.8712446507195271</c:v>
                </c:pt>
                <c:pt idx="222">
                  <c:v>5.8716177324938634</c:v>
                </c:pt>
                <c:pt idx="223">
                  <c:v>5.8738374254028081</c:v>
                </c:pt>
                <c:pt idx="224">
                  <c:v>5.8741141937001471</c:v>
                </c:pt>
                <c:pt idx="225">
                  <c:v>5.8744923590914793</c:v>
                </c:pt>
                <c:pt idx="226">
                  <c:v>5.8753346407098679</c:v>
                </c:pt>
                <c:pt idx="227">
                  <c:v>5.8769630045478367</c:v>
                </c:pt>
                <c:pt idx="228">
                  <c:v>5.8771155772496808</c:v>
                </c:pt>
                <c:pt idx="229">
                  <c:v>5.8773534408630184</c:v>
                </c:pt>
                <c:pt idx="230">
                  <c:v>5.877647912400108</c:v>
                </c:pt>
                <c:pt idx="231">
                  <c:v>5.8780295359518684</c:v>
                </c:pt>
                <c:pt idx="232">
                  <c:v>5.8784719468420636</c:v>
                </c:pt>
                <c:pt idx="233">
                  <c:v>5.8798495333146743</c:v>
                </c:pt>
                <c:pt idx="234">
                  <c:v>5.8814226550487687</c:v>
                </c:pt>
                <c:pt idx="235">
                  <c:v>5.8830149295459693</c:v>
                </c:pt>
                <c:pt idx="236">
                  <c:v>5.8903802897420237</c:v>
                </c:pt>
                <c:pt idx="237">
                  <c:v>5.8907437468811432</c:v>
                </c:pt>
                <c:pt idx="238">
                  <c:v>5.8911177369780887</c:v>
                </c:pt>
                <c:pt idx="239">
                  <c:v>5.8918664813580195</c:v>
                </c:pt>
                <c:pt idx="240">
                  <c:v>5.892249246641418</c:v>
                </c:pt>
                <c:pt idx="241">
                  <c:v>5.8960322019924902</c:v>
                </c:pt>
                <c:pt idx="242">
                  <c:v>5.8964167800742606</c:v>
                </c:pt>
                <c:pt idx="243">
                  <c:v>5.8965748408817324</c:v>
                </c:pt>
                <c:pt idx="244">
                  <c:v>5.8968611296132956</c:v>
                </c:pt>
                <c:pt idx="245">
                  <c:v>5.8971842549217</c:v>
                </c:pt>
                <c:pt idx="246">
                  <c:v>5.8975774307111282</c:v>
                </c:pt>
                <c:pt idx="247">
                  <c:v>5.9005305159388355</c:v>
                </c:pt>
                <c:pt idx="248">
                  <c:v>5.90075626932222</c:v>
                </c:pt>
                <c:pt idx="249">
                  <c:v>5.9011525668550675</c:v>
                </c:pt>
                <c:pt idx="250">
                  <c:v>5.9019319628441771</c:v>
                </c:pt>
                <c:pt idx="251">
                  <c:v>5.9032561525002585</c:v>
                </c:pt>
                <c:pt idx="252">
                  <c:v>5.9036689321849227</c:v>
                </c:pt>
                <c:pt idx="253">
                  <c:v>5.9037601064743734</c:v>
                </c:pt>
                <c:pt idx="254">
                  <c:v>5.9039854595175365</c:v>
                </c:pt>
                <c:pt idx="255">
                  <c:v>5.9049259581909901</c:v>
                </c:pt>
                <c:pt idx="256">
                  <c:v>5.9050396893312405</c:v>
                </c:pt>
                <c:pt idx="257">
                  <c:v>5.9084531368621391</c:v>
                </c:pt>
                <c:pt idx="258">
                  <c:v>5.9104448860886034</c:v>
                </c:pt>
                <c:pt idx="259">
                  <c:v>5.912462487233296</c:v>
                </c:pt>
                <c:pt idx="260">
                  <c:v>5.9145056084776559</c:v>
                </c:pt>
                <c:pt idx="261">
                  <c:v>5.9165313214109911</c:v>
                </c:pt>
                <c:pt idx="262">
                  <c:v>5.9175589749873154</c:v>
                </c:pt>
                <c:pt idx="263">
                  <c:v>5.9196012314533846</c:v>
                </c:pt>
                <c:pt idx="264">
                  <c:v>5.9295585326486231</c:v>
                </c:pt>
                <c:pt idx="265">
                  <c:v>5.9490801912439366</c:v>
                </c:pt>
                <c:pt idx="266">
                  <c:v>5.9499026722526605</c:v>
                </c:pt>
                <c:pt idx="267">
                  <c:v>5.952421959332705</c:v>
                </c:pt>
                <c:pt idx="268">
                  <c:v>5.9532264099699246</c:v>
                </c:pt>
                <c:pt idx="269">
                  <c:v>5.9533358408191495</c:v>
                </c:pt>
                <c:pt idx="270">
                  <c:v>5.953486745344815</c:v>
                </c:pt>
                <c:pt idx="271">
                  <c:v>5.9537013059697763</c:v>
                </c:pt>
                <c:pt idx="272">
                  <c:v>5.9546923386218831</c:v>
                </c:pt>
                <c:pt idx="273">
                  <c:v>5.9550681382993593</c:v>
                </c:pt>
                <c:pt idx="274">
                  <c:v>5.9555167038231636</c:v>
                </c:pt>
                <c:pt idx="275">
                  <c:v>5.9585103987191248</c:v>
                </c:pt>
                <c:pt idx="276">
                  <c:v>5.9588320758028743</c:v>
                </c:pt>
                <c:pt idx="277">
                  <c:v>5.9592578880115852</c:v>
                </c:pt>
                <c:pt idx="278">
                  <c:v>5.9599898950703825</c:v>
                </c:pt>
                <c:pt idx="279">
                  <c:v>5.9603468285865304</c:v>
                </c:pt>
                <c:pt idx="280">
                  <c:v>5.9607732862516221</c:v>
                </c:pt>
                <c:pt idx="281">
                  <c:v>5.9611099604465139</c:v>
                </c:pt>
                <c:pt idx="282">
                  <c:v>5.9622039377456142</c:v>
                </c:pt>
                <c:pt idx="283">
                  <c:v>5.9624873008883128</c:v>
                </c:pt>
                <c:pt idx="284">
                  <c:v>5.9627714875901034</c:v>
                </c:pt>
                <c:pt idx="285">
                  <c:v>5.9636740899117209</c:v>
                </c:pt>
                <c:pt idx="286">
                  <c:v>5.9656628665216473</c:v>
                </c:pt>
                <c:pt idx="287">
                  <c:v>5.9659181384538966</c:v>
                </c:pt>
                <c:pt idx="288">
                  <c:v>5.9661385481391029</c:v>
                </c:pt>
                <c:pt idx="289">
                  <c:v>5.9675468801493698</c:v>
                </c:pt>
                <c:pt idx="290">
                  <c:v>5.9679305443035258</c:v>
                </c:pt>
                <c:pt idx="291">
                  <c:v>5.9683448585044916</c:v>
                </c:pt>
                <c:pt idx="292">
                  <c:v>5.9730986920247364</c:v>
                </c:pt>
                <c:pt idx="293">
                  <c:v>6.0600826927373488</c:v>
                </c:pt>
                <c:pt idx="294">
                  <c:v>6.0659210106235033</c:v>
                </c:pt>
                <c:pt idx="295">
                  <c:v>6.0692869518846848</c:v>
                </c:pt>
                <c:pt idx="296">
                  <c:v>6.0712754532541284</c:v>
                </c:pt>
                <c:pt idx="297">
                  <c:v>6.0721290417137341</c:v>
                </c:pt>
                <c:pt idx="298">
                  <c:v>6.0727001996145127</c:v>
                </c:pt>
                <c:pt idx="299">
                  <c:v>6.0828047072545104</c:v>
                </c:pt>
                <c:pt idx="300">
                  <c:v>6.0837873291620754</c:v>
                </c:pt>
              </c:numCache>
            </c:numRef>
          </c:xVal>
          <c:yVal>
            <c:numRef>
              <c:f>Сводка!$J$6:$J$306</c:f>
              <c:numCache>
                <c:formatCode>_-* #,##0_р_._-;\-* #,##0_р_._-;_-* "-"??_р_._-;_-@_-</c:formatCode>
                <c:ptCount val="301"/>
                <c:pt idx="0">
                  <c:v>50384513</c:v>
                </c:pt>
                <c:pt idx="1">
                  <c:v>67524929</c:v>
                </c:pt>
                <c:pt idx="2">
                  <c:v>101814145</c:v>
                </c:pt>
                <c:pt idx="3">
                  <c:v>325789730</c:v>
                </c:pt>
                <c:pt idx="4">
                  <c:v>1119953785</c:v>
                </c:pt>
                <c:pt idx="5">
                  <c:v>1125922922</c:v>
                </c:pt>
                <c:pt idx="6">
                  <c:v>1133019404</c:v>
                </c:pt>
                <c:pt idx="7">
                  <c:v>1170855188</c:v>
                </c:pt>
                <c:pt idx="8">
                  <c:v>1262832370</c:v>
                </c:pt>
                <c:pt idx="9">
                  <c:v>1379827373</c:v>
                </c:pt>
                <c:pt idx="10">
                  <c:v>1399990582</c:v>
                </c:pt>
                <c:pt idx="11">
                  <c:v>1426324709</c:v>
                </c:pt>
                <c:pt idx="12">
                  <c:v>1466995609</c:v>
                </c:pt>
                <c:pt idx="13">
                  <c:v>1511992480</c:v>
                </c:pt>
                <c:pt idx="14">
                  <c:v>1573439723</c:v>
                </c:pt>
                <c:pt idx="15">
                  <c:v>2326626861</c:v>
                </c:pt>
                <c:pt idx="16">
                  <c:v>2343313694</c:v>
                </c:pt>
                <c:pt idx="17">
                  <c:v>2403265917</c:v>
                </c:pt>
                <c:pt idx="18">
                  <c:v>2537792564</c:v>
                </c:pt>
                <c:pt idx="19">
                  <c:v>2562042141</c:v>
                </c:pt>
                <c:pt idx="20">
                  <c:v>2587786807</c:v>
                </c:pt>
                <c:pt idx="21">
                  <c:v>2619134537</c:v>
                </c:pt>
                <c:pt idx="22">
                  <c:v>2625096081</c:v>
                </c:pt>
                <c:pt idx="23">
                  <c:v>2631096081</c:v>
                </c:pt>
                <c:pt idx="24">
                  <c:v>2637546081</c:v>
                </c:pt>
                <c:pt idx="25">
                  <c:v>2646261664</c:v>
                </c:pt>
                <c:pt idx="26">
                  <c:v>2655613021</c:v>
                </c:pt>
                <c:pt idx="27">
                  <c:v>2665558021</c:v>
                </c:pt>
                <c:pt idx="28">
                  <c:v>2678622860</c:v>
                </c:pt>
                <c:pt idx="29">
                  <c:v>2721270691</c:v>
                </c:pt>
                <c:pt idx="30">
                  <c:v>2790968592</c:v>
                </c:pt>
                <c:pt idx="31">
                  <c:v>2871088050</c:v>
                </c:pt>
                <c:pt idx="32">
                  <c:v>2930780583</c:v>
                </c:pt>
                <c:pt idx="33">
                  <c:v>3089370948</c:v>
                </c:pt>
                <c:pt idx="34">
                  <c:v>3094415086</c:v>
                </c:pt>
                <c:pt idx="35">
                  <c:v>3204452564</c:v>
                </c:pt>
                <c:pt idx="36">
                  <c:v>3253197519</c:v>
                </c:pt>
                <c:pt idx="37">
                  <c:v>3329707810</c:v>
                </c:pt>
                <c:pt idx="38">
                  <c:v>3423885317</c:v>
                </c:pt>
                <c:pt idx="39">
                  <c:v>3553510569</c:v>
                </c:pt>
                <c:pt idx="40">
                  <c:v>3558948616</c:v>
                </c:pt>
                <c:pt idx="41">
                  <c:v>3566969299</c:v>
                </c:pt>
                <c:pt idx="42">
                  <c:v>3573623561</c:v>
                </c:pt>
                <c:pt idx="43">
                  <c:v>3664542698</c:v>
                </c:pt>
                <c:pt idx="44">
                  <c:v>3819267485</c:v>
                </c:pt>
                <c:pt idx="45">
                  <c:v>3831448037</c:v>
                </c:pt>
                <c:pt idx="46">
                  <c:v>3955031683</c:v>
                </c:pt>
                <c:pt idx="47">
                  <c:v>3961214002</c:v>
                </c:pt>
                <c:pt idx="48">
                  <c:v>3967738938</c:v>
                </c:pt>
                <c:pt idx="49">
                  <c:v>3976455773</c:v>
                </c:pt>
                <c:pt idx="50">
                  <c:v>3997903017</c:v>
                </c:pt>
                <c:pt idx="51">
                  <c:v>4049570311</c:v>
                </c:pt>
                <c:pt idx="52">
                  <c:v>4103453477</c:v>
                </c:pt>
                <c:pt idx="53">
                  <c:v>4429830188</c:v>
                </c:pt>
                <c:pt idx="54">
                  <c:v>4457120748</c:v>
                </c:pt>
                <c:pt idx="55">
                  <c:v>4473467596</c:v>
                </c:pt>
                <c:pt idx="56">
                  <c:v>4488439058</c:v>
                </c:pt>
                <c:pt idx="57">
                  <c:v>4518439058</c:v>
                </c:pt>
                <c:pt idx="58">
                  <c:v>4642633695</c:v>
                </c:pt>
                <c:pt idx="59">
                  <c:v>4647777276</c:v>
                </c:pt>
                <c:pt idx="60">
                  <c:v>4653852276</c:v>
                </c:pt>
                <c:pt idx="61">
                  <c:v>4665996357</c:v>
                </c:pt>
                <c:pt idx="62">
                  <c:v>4722059806</c:v>
                </c:pt>
                <c:pt idx="63">
                  <c:v>4939973113</c:v>
                </c:pt>
                <c:pt idx="64">
                  <c:v>4945048010</c:v>
                </c:pt>
                <c:pt idx="65">
                  <c:v>4953646389</c:v>
                </c:pt>
                <c:pt idx="66">
                  <c:v>5027716753</c:v>
                </c:pt>
                <c:pt idx="67">
                  <c:v>5119692377</c:v>
                </c:pt>
                <c:pt idx="68">
                  <c:v>5536173657</c:v>
                </c:pt>
                <c:pt idx="69">
                  <c:v>5627186924</c:v>
                </c:pt>
                <c:pt idx="70">
                  <c:v>5711591943</c:v>
                </c:pt>
                <c:pt idx="71">
                  <c:v>5814365165</c:v>
                </c:pt>
                <c:pt idx="72">
                  <c:v>5819430581</c:v>
                </c:pt>
                <c:pt idx="73">
                  <c:v>5824631871</c:v>
                </c:pt>
                <c:pt idx="74">
                  <c:v>5833606901</c:v>
                </c:pt>
                <c:pt idx="75">
                  <c:v>5845088472</c:v>
                </c:pt>
                <c:pt idx="76">
                  <c:v>5860287459</c:v>
                </c:pt>
                <c:pt idx="77">
                  <c:v>5965164655</c:v>
                </c:pt>
                <c:pt idx="78">
                  <c:v>6344437248</c:v>
                </c:pt>
                <c:pt idx="79">
                  <c:v>6434437248</c:v>
                </c:pt>
                <c:pt idx="80">
                  <c:v>6450963204</c:v>
                </c:pt>
                <c:pt idx="81">
                  <c:v>6456525204</c:v>
                </c:pt>
                <c:pt idx="82">
                  <c:v>6479541129</c:v>
                </c:pt>
                <c:pt idx="83">
                  <c:v>6504541129</c:v>
                </c:pt>
                <c:pt idx="84">
                  <c:v>6604541129</c:v>
                </c:pt>
                <c:pt idx="85">
                  <c:v>6609786607</c:v>
                </c:pt>
                <c:pt idx="86">
                  <c:v>6619786607</c:v>
                </c:pt>
                <c:pt idx="87">
                  <c:v>6626773274</c:v>
                </c:pt>
                <c:pt idx="88">
                  <c:v>6638362028</c:v>
                </c:pt>
                <c:pt idx="89">
                  <c:v>6649323748</c:v>
                </c:pt>
                <c:pt idx="90">
                  <c:v>6665449629</c:v>
                </c:pt>
                <c:pt idx="91">
                  <c:v>6694449628</c:v>
                </c:pt>
                <c:pt idx="92">
                  <c:v>6702979219</c:v>
                </c:pt>
                <c:pt idx="93">
                  <c:v>6711662781</c:v>
                </c:pt>
                <c:pt idx="94">
                  <c:v>6785970851</c:v>
                </c:pt>
                <c:pt idx="95">
                  <c:v>6803726628</c:v>
                </c:pt>
                <c:pt idx="96">
                  <c:v>6824726628</c:v>
                </c:pt>
                <c:pt idx="97">
                  <c:v>6849721068</c:v>
                </c:pt>
                <c:pt idx="98">
                  <c:v>6928927695</c:v>
                </c:pt>
                <c:pt idx="99">
                  <c:v>7168307074</c:v>
                </c:pt>
                <c:pt idx="100">
                  <c:v>7173674916</c:v>
                </c:pt>
                <c:pt idx="101">
                  <c:v>9321158563</c:v>
                </c:pt>
                <c:pt idx="102">
                  <c:v>9345610815</c:v>
                </c:pt>
                <c:pt idx="103">
                  <c:v>9394030686</c:v>
                </c:pt>
                <c:pt idx="104">
                  <c:v>9459030686</c:v>
                </c:pt>
                <c:pt idx="105">
                  <c:v>9474372166</c:v>
                </c:pt>
                <c:pt idx="106">
                  <c:v>9504372166</c:v>
                </c:pt>
                <c:pt idx="107">
                  <c:v>9562365598</c:v>
                </c:pt>
                <c:pt idx="108">
                  <c:v>9630541285</c:v>
                </c:pt>
                <c:pt idx="109">
                  <c:v>9637403893</c:v>
                </c:pt>
                <c:pt idx="110">
                  <c:v>9645862150</c:v>
                </c:pt>
                <c:pt idx="111">
                  <c:v>9657152150</c:v>
                </c:pt>
                <c:pt idx="112">
                  <c:v>9780183535</c:v>
                </c:pt>
                <c:pt idx="113">
                  <c:v>9970183535</c:v>
                </c:pt>
                <c:pt idx="114">
                  <c:v>9975411585</c:v>
                </c:pt>
                <c:pt idx="115">
                  <c:v>9995910669</c:v>
                </c:pt>
                <c:pt idx="116">
                  <c:v>10018948298</c:v>
                </c:pt>
                <c:pt idx="117">
                  <c:v>10027996147</c:v>
                </c:pt>
                <c:pt idx="118">
                  <c:v>10126301154</c:v>
                </c:pt>
                <c:pt idx="119">
                  <c:v>10273784801</c:v>
                </c:pt>
                <c:pt idx="120">
                  <c:v>10613763690</c:v>
                </c:pt>
                <c:pt idx="121">
                  <c:v>10961750136</c:v>
                </c:pt>
                <c:pt idx="122">
                  <c:v>11461750136</c:v>
                </c:pt>
                <c:pt idx="123">
                  <c:v>11961750136</c:v>
                </c:pt>
                <c:pt idx="124">
                  <c:v>12461750136</c:v>
                </c:pt>
                <c:pt idx="125">
                  <c:v>12477876542</c:v>
                </c:pt>
                <c:pt idx="126">
                  <c:v>12483858094</c:v>
                </c:pt>
                <c:pt idx="127">
                  <c:v>12492779937</c:v>
                </c:pt>
                <c:pt idx="128">
                  <c:v>12503602237</c:v>
                </c:pt>
                <c:pt idx="129">
                  <c:v>12518602237</c:v>
                </c:pt>
                <c:pt idx="130">
                  <c:v>12546506721</c:v>
                </c:pt>
                <c:pt idx="131">
                  <c:v>12597536280</c:v>
                </c:pt>
                <c:pt idx="132">
                  <c:v>12602944902</c:v>
                </c:pt>
                <c:pt idx="133">
                  <c:v>12608379814</c:v>
                </c:pt>
                <c:pt idx="134">
                  <c:v>12614067653</c:v>
                </c:pt>
                <c:pt idx="135">
                  <c:v>12620015121</c:v>
                </c:pt>
                <c:pt idx="136">
                  <c:v>12627144306</c:v>
                </c:pt>
                <c:pt idx="137">
                  <c:v>12634608689</c:v>
                </c:pt>
                <c:pt idx="138">
                  <c:v>12642118478</c:v>
                </c:pt>
                <c:pt idx="139">
                  <c:v>12649853366</c:v>
                </c:pt>
                <c:pt idx="140">
                  <c:v>12658141761</c:v>
                </c:pt>
                <c:pt idx="141">
                  <c:v>12666959191</c:v>
                </c:pt>
                <c:pt idx="142">
                  <c:v>12678821109</c:v>
                </c:pt>
                <c:pt idx="143">
                  <c:v>12691248504</c:v>
                </c:pt>
                <c:pt idx="144">
                  <c:v>12704008557</c:v>
                </c:pt>
                <c:pt idx="145">
                  <c:v>12717138380</c:v>
                </c:pt>
                <c:pt idx="146">
                  <c:v>12731213793</c:v>
                </c:pt>
                <c:pt idx="147">
                  <c:v>12745769113</c:v>
                </c:pt>
                <c:pt idx="148">
                  <c:v>12762536122</c:v>
                </c:pt>
                <c:pt idx="149">
                  <c:v>12779863114</c:v>
                </c:pt>
                <c:pt idx="150">
                  <c:v>12799990370</c:v>
                </c:pt>
                <c:pt idx="151">
                  <c:v>12823985937</c:v>
                </c:pt>
                <c:pt idx="152">
                  <c:v>12848037217</c:v>
                </c:pt>
                <c:pt idx="153">
                  <c:v>12874555035</c:v>
                </c:pt>
                <c:pt idx="154">
                  <c:v>12905328188</c:v>
                </c:pt>
                <c:pt idx="155">
                  <c:v>12937461334</c:v>
                </c:pt>
                <c:pt idx="156">
                  <c:v>13000234291</c:v>
                </c:pt>
                <c:pt idx="157">
                  <c:v>13111447805</c:v>
                </c:pt>
                <c:pt idx="158">
                  <c:v>13226029722</c:v>
                </c:pt>
                <c:pt idx="159">
                  <c:v>13474468097</c:v>
                </c:pt>
                <c:pt idx="160">
                  <c:v>14436580019</c:v>
                </c:pt>
                <c:pt idx="161">
                  <c:v>14613125533</c:v>
                </c:pt>
                <c:pt idx="162">
                  <c:v>15638542400</c:v>
                </c:pt>
                <c:pt idx="163">
                  <c:v>15815116414</c:v>
                </c:pt>
                <c:pt idx="164">
                  <c:v>15838821507</c:v>
                </c:pt>
                <c:pt idx="165">
                  <c:v>15849698919</c:v>
                </c:pt>
                <c:pt idx="166">
                  <c:v>15872285015</c:v>
                </c:pt>
                <c:pt idx="167">
                  <c:v>15895285015</c:v>
                </c:pt>
                <c:pt idx="168">
                  <c:v>15920285015</c:v>
                </c:pt>
                <c:pt idx="169">
                  <c:v>15925285015</c:v>
                </c:pt>
                <c:pt idx="170">
                  <c:v>15941325479</c:v>
                </c:pt>
                <c:pt idx="171">
                  <c:v>15966325479</c:v>
                </c:pt>
                <c:pt idx="172">
                  <c:v>16412856124</c:v>
                </c:pt>
                <c:pt idx="173">
                  <c:v>16417856124</c:v>
                </c:pt>
                <c:pt idx="174">
                  <c:v>16424924749</c:v>
                </c:pt>
                <c:pt idx="175">
                  <c:v>16449924749</c:v>
                </c:pt>
                <c:pt idx="176">
                  <c:v>17287614256</c:v>
                </c:pt>
                <c:pt idx="177">
                  <c:v>17293067217</c:v>
                </c:pt>
                <c:pt idx="178">
                  <c:v>17298843268</c:v>
                </c:pt>
                <c:pt idx="179">
                  <c:v>17305443268</c:v>
                </c:pt>
                <c:pt idx="180">
                  <c:v>17312112032</c:v>
                </c:pt>
                <c:pt idx="181">
                  <c:v>17320054861</c:v>
                </c:pt>
                <c:pt idx="182">
                  <c:v>17330265972</c:v>
                </c:pt>
                <c:pt idx="183">
                  <c:v>17340608993</c:v>
                </c:pt>
                <c:pt idx="184">
                  <c:v>17351672110</c:v>
                </c:pt>
                <c:pt idx="185">
                  <c:v>17362954238</c:v>
                </c:pt>
                <c:pt idx="186">
                  <c:v>17374540296</c:v>
                </c:pt>
                <c:pt idx="187">
                  <c:v>17388301446</c:v>
                </c:pt>
                <c:pt idx="188">
                  <c:v>17402207835</c:v>
                </c:pt>
                <c:pt idx="189">
                  <c:v>17417949095</c:v>
                </c:pt>
                <c:pt idx="190">
                  <c:v>17436609779</c:v>
                </c:pt>
                <c:pt idx="191">
                  <c:v>17456609779</c:v>
                </c:pt>
                <c:pt idx="192">
                  <c:v>17478609779</c:v>
                </c:pt>
                <c:pt idx="193">
                  <c:v>17503609779</c:v>
                </c:pt>
                <c:pt idx="194">
                  <c:v>17534380363</c:v>
                </c:pt>
                <c:pt idx="195">
                  <c:v>17576032819</c:v>
                </c:pt>
                <c:pt idx="196">
                  <c:v>17620325112</c:v>
                </c:pt>
                <c:pt idx="197">
                  <c:v>17690300981</c:v>
                </c:pt>
                <c:pt idx="198">
                  <c:v>17784691034</c:v>
                </c:pt>
                <c:pt idx="199">
                  <c:v>17956138140</c:v>
                </c:pt>
                <c:pt idx="200">
                  <c:v>18256138140</c:v>
                </c:pt>
                <c:pt idx="201">
                  <c:v>18557332141</c:v>
                </c:pt>
                <c:pt idx="202">
                  <c:v>18582332141</c:v>
                </c:pt>
                <c:pt idx="203">
                  <c:v>18671691863</c:v>
                </c:pt>
                <c:pt idx="204">
                  <c:v>18696691863</c:v>
                </c:pt>
                <c:pt idx="205">
                  <c:v>18829691864</c:v>
                </c:pt>
                <c:pt idx="206">
                  <c:v>18843691864</c:v>
                </c:pt>
                <c:pt idx="207">
                  <c:v>18864691864</c:v>
                </c:pt>
                <c:pt idx="208">
                  <c:v>18964691864</c:v>
                </c:pt>
                <c:pt idx="209">
                  <c:v>19158477687</c:v>
                </c:pt>
                <c:pt idx="210">
                  <c:v>19358477687</c:v>
                </c:pt>
                <c:pt idx="211">
                  <c:v>19383477687</c:v>
                </c:pt>
                <c:pt idx="212">
                  <c:v>19479332559</c:v>
                </c:pt>
                <c:pt idx="213">
                  <c:v>19582475069</c:v>
                </c:pt>
                <c:pt idx="214">
                  <c:v>19587635069</c:v>
                </c:pt>
                <c:pt idx="215">
                  <c:v>19658340398</c:v>
                </c:pt>
                <c:pt idx="216">
                  <c:v>19858516199</c:v>
                </c:pt>
                <c:pt idx="217">
                  <c:v>20258516199</c:v>
                </c:pt>
                <c:pt idx="218">
                  <c:v>20283516199</c:v>
                </c:pt>
                <c:pt idx="219">
                  <c:v>20366435850</c:v>
                </c:pt>
                <c:pt idx="220">
                  <c:v>20639522413</c:v>
                </c:pt>
                <c:pt idx="221">
                  <c:v>20664522413</c:v>
                </c:pt>
                <c:pt idx="222">
                  <c:v>20689522413</c:v>
                </c:pt>
                <c:pt idx="223">
                  <c:v>20839522413</c:v>
                </c:pt>
                <c:pt idx="224">
                  <c:v>20857781287</c:v>
                </c:pt>
                <c:pt idx="225">
                  <c:v>20882781287</c:v>
                </c:pt>
                <c:pt idx="226">
                  <c:v>20938679346</c:v>
                </c:pt>
                <c:pt idx="227">
                  <c:v>21047598703</c:v>
                </c:pt>
                <c:pt idx="228">
                  <c:v>21057544333</c:v>
                </c:pt>
                <c:pt idx="229">
                  <c:v>21073068514</c:v>
                </c:pt>
                <c:pt idx="230">
                  <c:v>21092318952</c:v>
                </c:pt>
                <c:pt idx="231">
                  <c:v>21117319151</c:v>
                </c:pt>
                <c:pt idx="232">
                  <c:v>21146375813</c:v>
                </c:pt>
                <c:pt idx="233">
                  <c:v>21237367282</c:v>
                </c:pt>
                <c:pt idx="234">
                  <c:v>21342236522</c:v>
                </c:pt>
                <c:pt idx="235">
                  <c:v>21449442514</c:v>
                </c:pt>
                <c:pt idx="236">
                  <c:v>21959690618</c:v>
                </c:pt>
                <c:pt idx="237">
                  <c:v>21984690618</c:v>
                </c:pt>
                <c:pt idx="238">
                  <c:v>22009690618</c:v>
                </c:pt>
                <c:pt idx="239">
                  <c:v>22059912955</c:v>
                </c:pt>
                <c:pt idx="240">
                  <c:v>22084912955</c:v>
                </c:pt>
                <c:pt idx="241">
                  <c:v>22335075516</c:v>
                </c:pt>
                <c:pt idx="242">
                  <c:v>22360075516</c:v>
                </c:pt>
                <c:pt idx="243">
                  <c:v>22370075516</c:v>
                </c:pt>
                <c:pt idx="244">
                  <c:v>22388210876</c:v>
                </c:pt>
                <c:pt idx="245">
                  <c:v>22408715056</c:v>
                </c:pt>
                <c:pt idx="246">
                  <c:v>22433715056</c:v>
                </c:pt>
                <c:pt idx="247">
                  <c:v>22623284319</c:v>
                </c:pt>
                <c:pt idx="248">
                  <c:v>22637501082</c:v>
                </c:pt>
                <c:pt idx="249">
                  <c:v>22662501082</c:v>
                </c:pt>
                <c:pt idx="250">
                  <c:v>22710489662</c:v>
                </c:pt>
                <c:pt idx="251">
                  <c:v>22792489662</c:v>
                </c:pt>
                <c:pt idx="252">
                  <c:v>22817489662</c:v>
                </c:pt>
                <c:pt idx="253">
                  <c:v>22822739937</c:v>
                </c:pt>
                <c:pt idx="254">
                  <c:v>22835727273</c:v>
                </c:pt>
                <c:pt idx="255">
                  <c:v>22890089162</c:v>
                </c:pt>
                <c:pt idx="256">
                  <c:v>22895939832</c:v>
                </c:pt>
                <c:pt idx="257">
                  <c:v>23072940499</c:v>
                </c:pt>
                <c:pt idx="258">
                  <c:v>23172940499</c:v>
                </c:pt>
                <c:pt idx="259">
                  <c:v>23272940499</c:v>
                </c:pt>
                <c:pt idx="260">
                  <c:v>23372940499</c:v>
                </c:pt>
                <c:pt idx="261">
                  <c:v>23472940499</c:v>
                </c:pt>
                <c:pt idx="262">
                  <c:v>23522940499</c:v>
                </c:pt>
                <c:pt idx="263">
                  <c:v>23622940500</c:v>
                </c:pt>
                <c:pt idx="264">
                  <c:v>24122940500</c:v>
                </c:pt>
                <c:pt idx="265">
                  <c:v>25122940500</c:v>
                </c:pt>
                <c:pt idx="266">
                  <c:v>25165101802</c:v>
                </c:pt>
                <c:pt idx="267">
                  <c:v>25295128404</c:v>
                </c:pt>
                <c:pt idx="268">
                  <c:v>25335281803</c:v>
                </c:pt>
                <c:pt idx="269">
                  <c:v>25340353402</c:v>
                </c:pt>
                <c:pt idx="270">
                  <c:v>25347350440</c:v>
                </c:pt>
                <c:pt idx="271">
                  <c:v>25357305696</c:v>
                </c:pt>
                <c:pt idx="272">
                  <c:v>25403389622</c:v>
                </c:pt>
                <c:pt idx="273">
                  <c:v>25416205003</c:v>
                </c:pt>
                <c:pt idx="274">
                  <c:v>25431518756</c:v>
                </c:pt>
                <c:pt idx="275">
                  <c:v>25527709796</c:v>
                </c:pt>
                <c:pt idx="276">
                  <c:v>25537709796</c:v>
                </c:pt>
                <c:pt idx="277">
                  <c:v>25550643927</c:v>
                </c:pt>
                <c:pt idx="278">
                  <c:v>25572909435</c:v>
                </c:pt>
                <c:pt idx="279">
                  <c:v>25582727966</c:v>
                </c:pt>
                <c:pt idx="280">
                  <c:v>25594343852</c:v>
                </c:pt>
                <c:pt idx="281">
                  <c:v>25602718853</c:v>
                </c:pt>
                <c:pt idx="282">
                  <c:v>25629970167</c:v>
                </c:pt>
                <c:pt idx="283">
                  <c:v>25636970167</c:v>
                </c:pt>
                <c:pt idx="284">
                  <c:v>25643994353</c:v>
                </c:pt>
                <c:pt idx="285">
                  <c:v>25666329343</c:v>
                </c:pt>
                <c:pt idx="286">
                  <c:v>25715679399</c:v>
                </c:pt>
                <c:pt idx="287">
                  <c:v>25721679399</c:v>
                </c:pt>
                <c:pt idx="288">
                  <c:v>25726679399</c:v>
                </c:pt>
                <c:pt idx="289">
                  <c:v>25756077439</c:v>
                </c:pt>
                <c:pt idx="290">
                  <c:v>25763785043</c:v>
                </c:pt>
                <c:pt idx="291">
                  <c:v>25772113572</c:v>
                </c:pt>
                <c:pt idx="292">
                  <c:v>25860451752</c:v>
                </c:pt>
                <c:pt idx="293">
                  <c:v>27577694162</c:v>
                </c:pt>
                <c:pt idx="294">
                  <c:v>27689966461</c:v>
                </c:pt>
                <c:pt idx="295">
                  <c:v>27754212661</c:v>
                </c:pt>
                <c:pt idx="296">
                  <c:v>27782827058</c:v>
                </c:pt>
                <c:pt idx="297">
                  <c:v>27793330360</c:v>
                </c:pt>
                <c:pt idx="298">
                  <c:v>27798790540</c:v>
                </c:pt>
                <c:pt idx="299">
                  <c:v>27881231688</c:v>
                </c:pt>
                <c:pt idx="300">
                  <c:v>27888410719</c:v>
                </c:pt>
              </c:numCache>
            </c:numRef>
          </c:yVal>
        </c:ser>
        <c:ser>
          <c:idx val="3"/>
          <c:order val="3"/>
          <c:tx>
            <c:v>спрос 2</c:v>
          </c:tx>
          <c:marker>
            <c:symbol val="none"/>
          </c:marker>
          <c:xVal>
            <c:numRef>
              <c:f>Сводка!$AB$6:$AB$375</c:f>
              <c:numCache>
                <c:formatCode>_-* #,##0.00_р_._-;\-* #,##0.00_р_._-;_-* "-"??_р_._-;_-@_-</c:formatCode>
                <c:ptCount val="370"/>
                <c:pt idx="0">
                  <c:v>5.75</c:v>
                </c:pt>
                <c:pt idx="1">
                  <c:v>5.75</c:v>
                </c:pt>
                <c:pt idx="2">
                  <c:v>5.7304681606423911</c:v>
                </c:pt>
                <c:pt idx="3">
                  <c:v>5.7198600916372868</c:v>
                </c:pt>
                <c:pt idx="4">
                  <c:v>5.7195753263165141</c:v>
                </c:pt>
                <c:pt idx="5">
                  <c:v>5.7179401598806558</c:v>
                </c:pt>
                <c:pt idx="6">
                  <c:v>5.7173907715720471</c:v>
                </c:pt>
                <c:pt idx="7">
                  <c:v>5.7168441326210822</c:v>
                </c:pt>
                <c:pt idx="8">
                  <c:v>5.7068891214194553</c:v>
                </c:pt>
                <c:pt idx="9">
                  <c:v>5.6956409750377928</c:v>
                </c:pt>
                <c:pt idx="10">
                  <c:v>5.6891770129516788</c:v>
                </c:pt>
                <c:pt idx="11">
                  <c:v>5.6888537454341428</c:v>
                </c:pt>
                <c:pt idx="12">
                  <c:v>5.6876667562650143</c:v>
                </c:pt>
                <c:pt idx="13">
                  <c:v>5.6708968148590007</c:v>
                </c:pt>
                <c:pt idx="14">
                  <c:v>5.6677184736421866</c:v>
                </c:pt>
                <c:pt idx="15">
                  <c:v>5.6666464646093724</c:v>
                </c:pt>
                <c:pt idx="16">
                  <c:v>5.6614874050465458</c:v>
                </c:pt>
                <c:pt idx="17">
                  <c:v>5.6610674045044771</c:v>
                </c:pt>
                <c:pt idx="18">
                  <c:v>5.6574397767929963</c:v>
                </c:pt>
                <c:pt idx="19">
                  <c:v>5.6569589143448225</c:v>
                </c:pt>
                <c:pt idx="20">
                  <c:v>5.6560049661328149</c:v>
                </c:pt>
                <c:pt idx="21">
                  <c:v>5.6535150822145086</c:v>
                </c:pt>
                <c:pt idx="22">
                  <c:v>5.6494710006899886</c:v>
                </c:pt>
                <c:pt idx="23">
                  <c:v>5.6463142306522762</c:v>
                </c:pt>
                <c:pt idx="24">
                  <c:v>5.6459775805116168</c:v>
                </c:pt>
                <c:pt idx="25">
                  <c:v>5.639737360892882</c:v>
                </c:pt>
                <c:pt idx="26">
                  <c:v>5.6391689264732037</c:v>
                </c:pt>
                <c:pt idx="27">
                  <c:v>5.6386398295461495</c:v>
                </c:pt>
                <c:pt idx="28">
                  <c:v>5.6379852468061848</c:v>
                </c:pt>
                <c:pt idx="29">
                  <c:v>5.6368196994667503</c:v>
                </c:pt>
                <c:pt idx="30">
                  <c:v>5.6335583927603858</c:v>
                </c:pt>
                <c:pt idx="31">
                  <c:v>5.6327898467870101</c:v>
                </c:pt>
                <c:pt idx="32">
                  <c:v>5.6293445661142059</c:v>
                </c:pt>
                <c:pt idx="33">
                  <c:v>5.6286551313420397</c:v>
                </c:pt>
                <c:pt idx="34">
                  <c:v>5.6175597651679103</c:v>
                </c:pt>
                <c:pt idx="35">
                  <c:v>5.6139463338852531</c:v>
                </c:pt>
                <c:pt idx="36">
                  <c:v>5.607595801569687</c:v>
                </c:pt>
                <c:pt idx="37">
                  <c:v>5.604002762154372</c:v>
                </c:pt>
                <c:pt idx="38">
                  <c:v>5.595534451752707</c:v>
                </c:pt>
                <c:pt idx="39">
                  <c:v>5.5900024589645962</c:v>
                </c:pt>
                <c:pt idx="40">
                  <c:v>5.5853249231273754</c:v>
                </c:pt>
                <c:pt idx="41">
                  <c:v>5.5845806795007373</c:v>
                </c:pt>
                <c:pt idx="42">
                  <c:v>5.5830304161115123</c:v>
                </c:pt>
                <c:pt idx="43">
                  <c:v>5.5826697416763951</c:v>
                </c:pt>
                <c:pt idx="44">
                  <c:v>5.5700860398613461</c:v>
                </c:pt>
                <c:pt idx="45">
                  <c:v>5.5694765900585566</c:v>
                </c:pt>
                <c:pt idx="46">
                  <c:v>5.5684483859694129</c:v>
                </c:pt>
                <c:pt idx="47">
                  <c:v>5.5678740808927261</c:v>
                </c:pt>
                <c:pt idx="48">
                  <c:v>5.5672268588532354</c:v>
                </c:pt>
                <c:pt idx="49">
                  <c:v>5.5595082645420799</c:v>
                </c:pt>
                <c:pt idx="50">
                  <c:v>5.5573094773094098</c:v>
                </c:pt>
                <c:pt idx="51">
                  <c:v>5.5120810263225231</c:v>
                </c:pt>
                <c:pt idx="52">
                  <c:v>5.4984226997564418</c:v>
                </c:pt>
                <c:pt idx="53">
                  <c:v>5.4890985963025525</c:v>
                </c:pt>
                <c:pt idx="54">
                  <c:v>5.4872366863189743</c:v>
                </c:pt>
                <c:pt idx="55">
                  <c:v>5.4863119854544022</c:v>
                </c:pt>
                <c:pt idx="56">
                  <c:v>5.4777079065942251</c:v>
                </c:pt>
                <c:pt idx="57">
                  <c:v>5.4714196238993438</c:v>
                </c:pt>
                <c:pt idx="58">
                  <c:v>5.4653461505994221</c:v>
                </c:pt>
                <c:pt idx="59">
                  <c:v>5.4650468815083864</c:v>
                </c:pt>
                <c:pt idx="60">
                  <c:v>5.4644596710618112</c:v>
                </c:pt>
                <c:pt idx="61">
                  <c:v>5.4276342693000732</c:v>
                </c:pt>
                <c:pt idx="62">
                  <c:v>5.4191304484931777</c:v>
                </c:pt>
                <c:pt idx="63">
                  <c:v>5.4175339708187424</c:v>
                </c:pt>
                <c:pt idx="64">
                  <c:v>5.414837856765871</c:v>
                </c:pt>
                <c:pt idx="65">
                  <c:v>5.4141513726507551</c:v>
                </c:pt>
                <c:pt idx="66">
                  <c:v>5.4123700485682935</c:v>
                </c:pt>
                <c:pt idx="67">
                  <c:v>5.4120444846294857</c:v>
                </c:pt>
                <c:pt idx="68">
                  <c:v>5.4075147605437266</c:v>
                </c:pt>
                <c:pt idx="69">
                  <c:v>5.406686224299567</c:v>
                </c:pt>
                <c:pt idx="70">
                  <c:v>5.4063561926246351</c:v>
                </c:pt>
                <c:pt idx="71">
                  <c:v>5.4060269473360911</c:v>
                </c:pt>
                <c:pt idx="72">
                  <c:v>5.4055973075900168</c:v>
                </c:pt>
                <c:pt idx="73">
                  <c:v>5.4049277297413179</c:v>
                </c:pt>
                <c:pt idx="74">
                  <c:v>5.4045989820271796</c:v>
                </c:pt>
                <c:pt idx="75">
                  <c:v>5.4028612742505402</c:v>
                </c:pt>
                <c:pt idx="76">
                  <c:v>5.4003808715011292</c:v>
                </c:pt>
                <c:pt idx="77">
                  <c:v>5.3997124325897996</c:v>
                </c:pt>
                <c:pt idx="78">
                  <c:v>5.3979182834009141</c:v>
                </c:pt>
                <c:pt idx="79">
                  <c:v>5.3943899455985056</c:v>
                </c:pt>
                <c:pt idx="80">
                  <c:v>5.393113601672324</c:v>
                </c:pt>
                <c:pt idx="81">
                  <c:v>5.3915368232926548</c:v>
                </c:pt>
                <c:pt idx="82">
                  <c:v>5.3888022564366862</c:v>
                </c:pt>
                <c:pt idx="83">
                  <c:v>5.3878470694911709</c:v>
                </c:pt>
                <c:pt idx="84">
                  <c:v>5.3860892830652682</c:v>
                </c:pt>
                <c:pt idx="85">
                  <c:v>5.3826040518389533</c:v>
                </c:pt>
                <c:pt idx="86">
                  <c:v>5.3789903344404637</c:v>
                </c:pt>
                <c:pt idx="87">
                  <c:v>5.3783079328753516</c:v>
                </c:pt>
                <c:pt idx="88">
                  <c:v>5.3750437460291662</c:v>
                </c:pt>
                <c:pt idx="89">
                  <c:v>5.3681610902147581</c:v>
                </c:pt>
                <c:pt idx="90">
                  <c:v>5.3583267199431699</c:v>
                </c:pt>
                <c:pt idx="91">
                  <c:v>5.3551899464373465</c:v>
                </c:pt>
                <c:pt idx="92">
                  <c:v>5.3395864552820358</c:v>
                </c:pt>
                <c:pt idx="93">
                  <c:v>5.3376566665492886</c:v>
                </c:pt>
                <c:pt idx="94">
                  <c:v>5.3369376247523821</c:v>
                </c:pt>
                <c:pt idx="95">
                  <c:v>5.3349179410550356</c:v>
                </c:pt>
                <c:pt idx="96">
                  <c:v>5.3342460966923078</c:v>
                </c:pt>
                <c:pt idx="97">
                  <c:v>5.3315354995199895</c:v>
                </c:pt>
                <c:pt idx="98">
                  <c:v>5.3271630199251305</c:v>
                </c:pt>
                <c:pt idx="99">
                  <c:v>5.3264711224500125</c:v>
                </c:pt>
                <c:pt idx="100">
                  <c:v>5.3256065740444178</c:v>
                </c:pt>
                <c:pt idx="101">
                  <c:v>5.3234831509101133</c:v>
                </c:pt>
                <c:pt idx="102">
                  <c:v>5.3231457917418989</c:v>
                </c:pt>
                <c:pt idx="103">
                  <c:v>5.3222849161316166</c:v>
                </c:pt>
                <c:pt idx="104">
                  <c:v>5.3194540330162168</c:v>
                </c:pt>
                <c:pt idx="105">
                  <c:v>5.312692065177556</c:v>
                </c:pt>
                <c:pt idx="106">
                  <c:v>5.308314573681618</c:v>
                </c:pt>
                <c:pt idx="107">
                  <c:v>5.3081842858035637</c:v>
                </c:pt>
                <c:pt idx="108">
                  <c:v>5.3017639973470763</c:v>
                </c:pt>
                <c:pt idx="109">
                  <c:v>5.2934919644566225</c:v>
                </c:pt>
                <c:pt idx="110">
                  <c:v>5.2860707382777958</c:v>
                </c:pt>
                <c:pt idx="111">
                  <c:v>5.2858687956268309</c:v>
                </c:pt>
                <c:pt idx="112">
                  <c:v>5.2856438985339835</c:v>
                </c:pt>
                <c:pt idx="113">
                  <c:v>5.285419258666229</c:v>
                </c:pt>
                <c:pt idx="114">
                  <c:v>5.2845324730719323</c:v>
                </c:pt>
                <c:pt idx="115">
                  <c:v>5.283416471537123</c:v>
                </c:pt>
                <c:pt idx="116">
                  <c:v>5.2790088216015292</c:v>
                </c:pt>
                <c:pt idx="117">
                  <c:v>5.2787549187922211</c:v>
                </c:pt>
                <c:pt idx="118">
                  <c:v>5.2784131124816307</c:v>
                </c:pt>
                <c:pt idx="119">
                  <c:v>5.2783035907698839</c:v>
                </c:pt>
                <c:pt idx="120">
                  <c:v>5.2780524559105286</c:v>
                </c:pt>
                <c:pt idx="121">
                  <c:v>5.2739872840230237</c:v>
                </c:pt>
                <c:pt idx="122">
                  <c:v>5.2725871688986548</c:v>
                </c:pt>
                <c:pt idx="123">
                  <c:v>5.2723772758747556</c:v>
                </c:pt>
                <c:pt idx="124">
                  <c:v>5.2652587807705853</c:v>
                </c:pt>
                <c:pt idx="125">
                  <c:v>5.2576840856525324</c:v>
                </c:pt>
                <c:pt idx="126">
                  <c:v>5.2565627023305028</c:v>
                </c:pt>
                <c:pt idx="127">
                  <c:v>5.247234180359019</c:v>
                </c:pt>
                <c:pt idx="128">
                  <c:v>5.247019038235222</c:v>
                </c:pt>
                <c:pt idx="129">
                  <c:v>5.246893193394313</c:v>
                </c:pt>
                <c:pt idx="130">
                  <c:v>5.2458982987037963</c:v>
                </c:pt>
                <c:pt idx="131">
                  <c:v>5.2418316219905599</c:v>
                </c:pt>
                <c:pt idx="132">
                  <c:v>5.2407933813662213</c:v>
                </c:pt>
                <c:pt idx="133">
                  <c:v>5.2400875908443636</c:v>
                </c:pt>
                <c:pt idx="134">
                  <c:v>5.239905434115899</c:v>
                </c:pt>
                <c:pt idx="135">
                  <c:v>5.2388249213822542</c:v>
                </c:pt>
                <c:pt idx="136">
                  <c:v>5.2377438494682913</c:v>
                </c:pt>
                <c:pt idx="137">
                  <c:v>5.2338563769823754</c:v>
                </c:pt>
                <c:pt idx="138">
                  <c:v>5.2303911345190803</c:v>
                </c:pt>
                <c:pt idx="139">
                  <c:v>5.2282866838346385</c:v>
                </c:pt>
                <c:pt idx="140">
                  <c:v>5.2267273602874278</c:v>
                </c:pt>
                <c:pt idx="141">
                  <c:v>5.2246673216300845</c:v>
                </c:pt>
                <c:pt idx="142">
                  <c:v>5.2221120711061726</c:v>
                </c:pt>
                <c:pt idx="143">
                  <c:v>5.2220081314970912</c:v>
                </c:pt>
                <c:pt idx="144">
                  <c:v>5.2215996409030332</c:v>
                </c:pt>
                <c:pt idx="145">
                  <c:v>5.2204869640176499</c:v>
                </c:pt>
                <c:pt idx="146">
                  <c:v>5.2185893763383229</c:v>
                </c:pt>
                <c:pt idx="147">
                  <c:v>5.2184007709171141</c:v>
                </c:pt>
                <c:pt idx="148">
                  <c:v>5.217773281868574</c:v>
                </c:pt>
                <c:pt idx="149">
                  <c:v>5.2145891043507984</c:v>
                </c:pt>
                <c:pt idx="150">
                  <c:v>5.2136494322923177</c:v>
                </c:pt>
                <c:pt idx="151">
                  <c:v>5.2125720319395885</c:v>
                </c:pt>
                <c:pt idx="152">
                  <c:v>5.2124581258026499</c:v>
                </c:pt>
                <c:pt idx="153">
                  <c:v>5.2122589145061706</c:v>
                </c:pt>
                <c:pt idx="154">
                  <c:v>5.211253650232976</c:v>
                </c:pt>
                <c:pt idx="155">
                  <c:v>5.2093197787104746</c:v>
                </c:pt>
                <c:pt idx="156">
                  <c:v>5.2081758378063299</c:v>
                </c:pt>
                <c:pt idx="157">
                  <c:v>5.1968242967293365</c:v>
                </c:pt>
                <c:pt idx="158">
                  <c:v>5.1963645613577683</c:v>
                </c:pt>
                <c:pt idx="159">
                  <c:v>5.1961810974135521</c:v>
                </c:pt>
                <c:pt idx="160">
                  <c:v>5.1954881777988824</c:v>
                </c:pt>
                <c:pt idx="161">
                  <c:v>5.1921289191855822</c:v>
                </c:pt>
                <c:pt idx="162">
                  <c:v>5.1887138867205804</c:v>
                </c:pt>
                <c:pt idx="163">
                  <c:v>5.1873467550812027</c:v>
                </c:pt>
                <c:pt idx="164">
                  <c:v>5.1763173207254667</c:v>
                </c:pt>
                <c:pt idx="165">
                  <c:v>5.1761033510525358</c:v>
                </c:pt>
                <c:pt idx="166">
                  <c:v>5.1750688019024338</c:v>
                </c:pt>
                <c:pt idx="167">
                  <c:v>5.1718053073215922</c:v>
                </c:pt>
                <c:pt idx="168">
                  <c:v>5.1709034784527503</c:v>
                </c:pt>
                <c:pt idx="169">
                  <c:v>5.1707110134074608</c:v>
                </c:pt>
                <c:pt idx="170">
                  <c:v>5.1705708537117543</c:v>
                </c:pt>
                <c:pt idx="171">
                  <c:v>5.169807626524535</c:v>
                </c:pt>
                <c:pt idx="172">
                  <c:v>5.1691033480978659</c:v>
                </c:pt>
                <c:pt idx="173">
                  <c:v>5.1682360251193256</c:v>
                </c:pt>
                <c:pt idx="174">
                  <c:v>5.1659953615741196</c:v>
                </c:pt>
                <c:pt idx="175">
                  <c:v>5.1636438825769906</c:v>
                </c:pt>
                <c:pt idx="176">
                  <c:v>5.1634060050330524</c:v>
                </c:pt>
                <c:pt idx="177">
                  <c:v>5.1610318600694827</c:v>
                </c:pt>
                <c:pt idx="178">
                  <c:v>5.1608854233898551</c:v>
                </c:pt>
                <c:pt idx="179">
                  <c:v>5.1596807388908346</c:v>
                </c:pt>
                <c:pt idx="180">
                  <c:v>5.1576203419152877</c:v>
                </c:pt>
                <c:pt idx="181">
                  <c:v>5.1574527863366688</c:v>
                </c:pt>
                <c:pt idx="182">
                  <c:v>5.1554853493547688</c:v>
                </c:pt>
                <c:pt idx="183">
                  <c:v>5.1545762849114718</c:v>
                </c:pt>
                <c:pt idx="184">
                  <c:v>5.1526067576786172</c:v>
                </c:pt>
                <c:pt idx="185">
                  <c:v>5.1508044270783326</c:v>
                </c:pt>
                <c:pt idx="186">
                  <c:v>5.1501054346655684</c:v>
                </c:pt>
                <c:pt idx="187">
                  <c:v>5.1497110240921877</c:v>
                </c:pt>
                <c:pt idx="188">
                  <c:v>5.1448433989770077</c:v>
                </c:pt>
                <c:pt idx="189">
                  <c:v>5.1436709344180134</c:v>
                </c:pt>
                <c:pt idx="190">
                  <c:v>5.1412501961126011</c:v>
                </c:pt>
                <c:pt idx="191">
                  <c:v>5.1397855386302398</c:v>
                </c:pt>
                <c:pt idx="192">
                  <c:v>5.136260337714381</c:v>
                </c:pt>
                <c:pt idx="193">
                  <c:v>5.1360708704835139</c:v>
                </c:pt>
                <c:pt idx="194">
                  <c:v>5.1351981242279212</c:v>
                </c:pt>
                <c:pt idx="195">
                  <c:v>5.1347424758554068</c:v>
                </c:pt>
                <c:pt idx="196">
                  <c:v>5.1298751608893616</c:v>
                </c:pt>
                <c:pt idx="197">
                  <c:v>5.1273177213519645</c:v>
                </c:pt>
                <c:pt idx="198">
                  <c:v>5.1210790378304329</c:v>
                </c:pt>
                <c:pt idx="199">
                  <c:v>5.1208575443807858</c:v>
                </c:pt>
                <c:pt idx="200">
                  <c:v>5.1206329032757534</c:v>
                </c:pt>
                <c:pt idx="201">
                  <c:v>5.1201249923270815</c:v>
                </c:pt>
                <c:pt idx="202">
                  <c:v>5.1184842936726165</c:v>
                </c:pt>
                <c:pt idx="203">
                  <c:v>5.1172903609461375</c:v>
                </c:pt>
                <c:pt idx="204">
                  <c:v>5.096336956375187</c:v>
                </c:pt>
                <c:pt idx="205">
                  <c:v>5.0960908448845199</c:v>
                </c:pt>
                <c:pt idx="206">
                  <c:v>5.094943476697674</c:v>
                </c:pt>
                <c:pt idx="207">
                  <c:v>5.0945536080986686</c:v>
                </c:pt>
                <c:pt idx="208">
                  <c:v>5.0939754848274879</c:v>
                </c:pt>
                <c:pt idx="209">
                  <c:v>5.0935546116078632</c:v>
                </c:pt>
                <c:pt idx="210">
                  <c:v>5.0912717327354322</c:v>
                </c:pt>
                <c:pt idx="211">
                  <c:v>5.0909461813005388</c:v>
                </c:pt>
                <c:pt idx="212">
                  <c:v>5.0901491638154095</c:v>
                </c:pt>
                <c:pt idx="213">
                  <c:v>5.0889624084802891</c:v>
                </c:pt>
                <c:pt idx="214">
                  <c:v>5.0885493395961436</c:v>
                </c:pt>
                <c:pt idx="215">
                  <c:v>5.0874213102152384</c:v>
                </c:pt>
                <c:pt idx="216">
                  <c:v>5.08560435200501</c:v>
                </c:pt>
                <c:pt idx="217">
                  <c:v>5.0813348785291526</c:v>
                </c:pt>
                <c:pt idx="218">
                  <c:v>5.0811505426760979</c:v>
                </c:pt>
                <c:pt idx="219">
                  <c:v>5.0806582936642588</c:v>
                </c:pt>
                <c:pt idx="220">
                  <c:v>5.0785881537835591</c:v>
                </c:pt>
                <c:pt idx="221">
                  <c:v>5.0773982353228808</c:v>
                </c:pt>
                <c:pt idx="222">
                  <c:v>5.0772694446486479</c:v>
                </c:pt>
                <c:pt idx="223">
                  <c:v>5.0768355662192262</c:v>
                </c:pt>
                <c:pt idx="224">
                  <c:v>5.0763758706198141</c:v>
                </c:pt>
                <c:pt idx="225">
                  <c:v>5.0757887795457268</c:v>
                </c:pt>
                <c:pt idx="226">
                  <c:v>5.0752356333405073</c:v>
                </c:pt>
                <c:pt idx="227">
                  <c:v>5.0742497690557533</c:v>
                </c:pt>
                <c:pt idx="228">
                  <c:v>5.073882041311494</c:v>
                </c:pt>
                <c:pt idx="229">
                  <c:v>5.0726692001580194</c:v>
                </c:pt>
                <c:pt idx="230">
                  <c:v>5.0723164825839522</c:v>
                </c:pt>
                <c:pt idx="231">
                  <c:v>5.0716385089181584</c:v>
                </c:pt>
                <c:pt idx="232">
                  <c:v>5.0693604107258423</c:v>
                </c:pt>
                <c:pt idx="233">
                  <c:v>5.0671011101304728</c:v>
                </c:pt>
                <c:pt idx="234">
                  <c:v>5.0586787232443085</c:v>
                </c:pt>
                <c:pt idx="235">
                  <c:v>5.057933654571082</c:v>
                </c:pt>
                <c:pt idx="236">
                  <c:v>5.0576198509410384</c:v>
                </c:pt>
                <c:pt idx="237">
                  <c:v>5.0569938861765396</c:v>
                </c:pt>
                <c:pt idx="238">
                  <c:v>5.0500529611407785</c:v>
                </c:pt>
                <c:pt idx="239">
                  <c:v>5.0492722751366275</c:v>
                </c:pt>
                <c:pt idx="240">
                  <c:v>5.0447029950930622</c:v>
                </c:pt>
                <c:pt idx="241">
                  <c:v>5.0443466661094343</c:v>
                </c:pt>
                <c:pt idx="242">
                  <c:v>5.0438764164877767</c:v>
                </c:pt>
                <c:pt idx="243">
                  <c:v>5.0427509260560219</c:v>
                </c:pt>
                <c:pt idx="244">
                  <c:v>5.0425620682084515</c:v>
                </c:pt>
                <c:pt idx="245">
                  <c:v>5.0418813057671157</c:v>
                </c:pt>
                <c:pt idx="246">
                  <c:v>5.0416788493755575</c:v>
                </c:pt>
                <c:pt idx="247">
                  <c:v>5.0413169769123929</c:v>
                </c:pt>
                <c:pt idx="248">
                  <c:v>5.0408846822606286</c:v>
                </c:pt>
                <c:pt idx="249">
                  <c:v>5.0386346734588274</c:v>
                </c:pt>
                <c:pt idx="250">
                  <c:v>5.0374195871114154</c:v>
                </c:pt>
                <c:pt idx="251">
                  <c:v>5.0370661403985393</c:v>
                </c:pt>
                <c:pt idx="252">
                  <c:v>5.0359257881876189</c:v>
                </c:pt>
                <c:pt idx="253">
                  <c:v>5.0357352865715193</c:v>
                </c:pt>
                <c:pt idx="254">
                  <c:v>5.0326286844095645</c:v>
                </c:pt>
                <c:pt idx="255">
                  <c:v>5.0274918727631581</c:v>
                </c:pt>
                <c:pt idx="256">
                  <c:v>5.0272301067616256</c:v>
                </c:pt>
                <c:pt idx="257">
                  <c:v>5.0243724083667622</c:v>
                </c:pt>
                <c:pt idx="258">
                  <c:v>5.0234589061538566</c:v>
                </c:pt>
                <c:pt idx="259">
                  <c:v>5.0232331527510867</c:v>
                </c:pt>
                <c:pt idx="260">
                  <c:v>5.022358539234971</c:v>
                </c:pt>
                <c:pt idx="261">
                  <c:v>5.016471127600056</c:v>
                </c:pt>
                <c:pt idx="262">
                  <c:v>5.015650280807658</c:v>
                </c:pt>
                <c:pt idx="263">
                  <c:v>5.0081825572663909</c:v>
                </c:pt>
                <c:pt idx="264">
                  <c:v>5.0079014430241759</c:v>
                </c:pt>
                <c:pt idx="265">
                  <c:v>5.0053996962426037</c:v>
                </c:pt>
                <c:pt idx="266">
                  <c:v>5.005041836386626</c:v>
                </c:pt>
                <c:pt idx="267">
                  <c:v>5.0044803895860079</c:v>
                </c:pt>
                <c:pt idx="268">
                  <c:v>5.0009178851990521</c:v>
                </c:pt>
                <c:pt idx="269">
                  <c:v>4.994046257885242</c:v>
                </c:pt>
                <c:pt idx="270">
                  <c:v>4.9918142711223812</c:v>
                </c:pt>
                <c:pt idx="271">
                  <c:v>4.9864906657893959</c:v>
                </c:pt>
                <c:pt idx="272">
                  <c:v>4.9854326161832976</c:v>
                </c:pt>
                <c:pt idx="273">
                  <c:v>4.9800886338304569</c:v>
                </c:pt>
                <c:pt idx="274">
                  <c:v>4.9799063101104446</c:v>
                </c:pt>
                <c:pt idx="275">
                  <c:v>4.977151813751358</c:v>
                </c:pt>
                <c:pt idx="276">
                  <c:v>4.9769010267744944</c:v>
                </c:pt>
                <c:pt idx="277">
                  <c:v>4.9743630772884444</c:v>
                </c:pt>
                <c:pt idx="278">
                  <c:v>4.9740947463765401</c:v>
                </c:pt>
                <c:pt idx="279">
                  <c:v>4.9738338256246344</c:v>
                </c:pt>
                <c:pt idx="280">
                  <c:v>4.9731954907459865</c:v>
                </c:pt>
                <c:pt idx="281">
                  <c:v>4.9725083011049165</c:v>
                </c:pt>
                <c:pt idx="282">
                  <c:v>4.9719519977677678</c:v>
                </c:pt>
                <c:pt idx="283">
                  <c:v>4.9716361280903953</c:v>
                </c:pt>
                <c:pt idx="284">
                  <c:v>4.9661415569231382</c:v>
                </c:pt>
                <c:pt idx="285">
                  <c:v>4.9656232361121297</c:v>
                </c:pt>
                <c:pt idx="286">
                  <c:v>4.9624415974731138</c:v>
                </c:pt>
                <c:pt idx="287">
                  <c:v>4.9618229339558289</c:v>
                </c:pt>
                <c:pt idx="288">
                  <c:v>4.9155740150480849</c:v>
                </c:pt>
                <c:pt idx="289">
                  <c:v>4.9153008673412373</c:v>
                </c:pt>
                <c:pt idx="290">
                  <c:v>4.9151302725057038</c:v>
                </c:pt>
                <c:pt idx="291">
                  <c:v>4.9100994760286936</c:v>
                </c:pt>
                <c:pt idx="292">
                  <c:v>4.9084802222969293</c:v>
                </c:pt>
                <c:pt idx="293">
                  <c:v>4.9017506386058374</c:v>
                </c:pt>
                <c:pt idx="294">
                  <c:v>4.9005836922519492</c:v>
                </c:pt>
                <c:pt idx="295">
                  <c:v>4.8990004500490167</c:v>
                </c:pt>
                <c:pt idx="296">
                  <c:v>4.8954681774392386</c:v>
                </c:pt>
                <c:pt idx="297">
                  <c:v>4.8943954277652626</c:v>
                </c:pt>
                <c:pt idx="298">
                  <c:v>4.892646127301183</c:v>
                </c:pt>
                <c:pt idx="299">
                  <c:v>4.891352360223749</c:v>
                </c:pt>
                <c:pt idx="300">
                  <c:v>4.8911454635019167</c:v>
                </c:pt>
                <c:pt idx="301">
                  <c:v>4.8908417304719469</c:v>
                </c:pt>
                <c:pt idx="302">
                  <c:v>4.8881290426365522</c:v>
                </c:pt>
                <c:pt idx="303">
                  <c:v>4.8843897651724006</c:v>
                </c:pt>
                <c:pt idx="304">
                  <c:v>4.8764512247415706</c:v>
                </c:pt>
                <c:pt idx="305">
                  <c:v>4.8274600901794162</c:v>
                </c:pt>
                <c:pt idx="306">
                  <c:v>4.8227541344617215</c:v>
                </c:pt>
                <c:pt idx="307">
                  <c:v>4.8224248424389469</c:v>
                </c:pt>
                <c:pt idx="308">
                  <c:v>4.8195572513683365</c:v>
                </c:pt>
                <c:pt idx="309">
                  <c:v>4.8172702134857532</c:v>
                </c:pt>
                <c:pt idx="310">
                  <c:v>4.8171283954178419</c:v>
                </c:pt>
                <c:pt idx="311">
                  <c:v>4.815963862626286</c:v>
                </c:pt>
                <c:pt idx="312">
                  <c:v>4.8149562158603274</c:v>
                </c:pt>
                <c:pt idx="313">
                  <c:v>4.8147107189610914</c:v>
                </c:pt>
                <c:pt idx="314">
                  <c:v>4.8140925962769492</c:v>
                </c:pt>
                <c:pt idx="315">
                  <c:v>4.8138420683703522</c:v>
                </c:pt>
                <c:pt idx="316">
                  <c:v>4.81340454602093</c:v>
                </c:pt>
                <c:pt idx="317">
                  <c:v>4.8123882460148604</c:v>
                </c:pt>
                <c:pt idx="318">
                  <c:v>4.8101838704109863</c:v>
                </c:pt>
                <c:pt idx="319">
                  <c:v>4.8099910540738859</c:v>
                </c:pt>
                <c:pt idx="320">
                  <c:v>4.8074907907349251</c:v>
                </c:pt>
                <c:pt idx="321">
                  <c:v>4.8073410455501984</c:v>
                </c:pt>
                <c:pt idx="322">
                  <c:v>4.8048534438542747</c:v>
                </c:pt>
                <c:pt idx="323">
                  <c:v>4.794945457322207</c:v>
                </c:pt>
                <c:pt idx="324">
                  <c:v>4.7943334073596082</c:v>
                </c:pt>
                <c:pt idx="325">
                  <c:v>4.7872607592872694</c:v>
                </c:pt>
                <c:pt idx="326">
                  <c:v>4.7813575880801187</c:v>
                </c:pt>
                <c:pt idx="327">
                  <c:v>4.7811249547382335</c:v>
                </c:pt>
                <c:pt idx="328">
                  <c:v>4.7801835799219736</c:v>
                </c:pt>
                <c:pt idx="329">
                  <c:v>4.7798994820668099</c:v>
                </c:pt>
                <c:pt idx="330">
                  <c:v>4.7768628667933832</c:v>
                </c:pt>
                <c:pt idx="331">
                  <c:v>4.7762835321761266</c:v>
                </c:pt>
                <c:pt idx="332">
                  <c:v>4.7758179436559418</c:v>
                </c:pt>
                <c:pt idx="333">
                  <c:v>4.7702940131464997</c:v>
                </c:pt>
                <c:pt idx="334">
                  <c:v>4.7681575529133733</c:v>
                </c:pt>
                <c:pt idx="335">
                  <c:v>4.7674065577322624</c:v>
                </c:pt>
                <c:pt idx="336">
                  <c:v>4.7612385120146836</c:v>
                </c:pt>
                <c:pt idx="337">
                  <c:v>4.7597909210012883</c:v>
                </c:pt>
                <c:pt idx="338">
                  <c:v>4.7590366389234733</c:v>
                </c:pt>
                <c:pt idx="339">
                  <c:v>4.7581147031994098</c:v>
                </c:pt>
                <c:pt idx="340">
                  <c:v>4.755854755107582</c:v>
                </c:pt>
                <c:pt idx="341">
                  <c:v>4.7549881998574186</c:v>
                </c:pt>
                <c:pt idx="342">
                  <c:v>4.754753117749404</c:v>
                </c:pt>
                <c:pt idx="343">
                  <c:v>4.7530864132806929</c:v>
                </c:pt>
                <c:pt idx="344">
                  <c:v>4.7506933280333099</c:v>
                </c:pt>
                <c:pt idx="345">
                  <c:v>4.7501996502905088</c:v>
                </c:pt>
                <c:pt idx="346">
                  <c:v>4.7499617288536475</c:v>
                </c:pt>
                <c:pt idx="347">
                  <c:v>4.7497023211664606</c:v>
                </c:pt>
                <c:pt idx="348">
                  <c:v>4.7494438015585079</c:v>
                </c:pt>
                <c:pt idx="349">
                  <c:v>4.7491107369008585</c:v>
                </c:pt>
                <c:pt idx="350">
                  <c:v>4.7475847879356508</c:v>
                </c:pt>
                <c:pt idx="351">
                  <c:v>4.7472831134562439</c:v>
                </c:pt>
                <c:pt idx="352">
                  <c:v>4.7469579024448834</c:v>
                </c:pt>
                <c:pt idx="353">
                  <c:v>4.7292478519635601</c:v>
                </c:pt>
                <c:pt idx="354">
                  <c:v>4.7288593581171483</c:v>
                </c:pt>
                <c:pt idx="355">
                  <c:v>4.7208351331445444</c:v>
                </c:pt>
                <c:pt idx="356">
                  <c:v>4.7164727815472398</c:v>
                </c:pt>
                <c:pt idx="357">
                  <c:v>4.7147006867624235</c:v>
                </c:pt>
                <c:pt idx="358">
                  <c:v>4.7137556706225103</c:v>
                </c:pt>
                <c:pt idx="359">
                  <c:v>4.7048459320830949</c:v>
                </c:pt>
                <c:pt idx="360">
                  <c:v>4.7044575103777699</c:v>
                </c:pt>
                <c:pt idx="361">
                  <c:v>4.7040936010543506</c:v>
                </c:pt>
                <c:pt idx="362">
                  <c:v>4.7029300366292919</c:v>
                </c:pt>
                <c:pt idx="363">
                  <c:v>4.7015806953210273</c:v>
                </c:pt>
                <c:pt idx="364">
                  <c:v>4.6993788299493557</c:v>
                </c:pt>
                <c:pt idx="365">
                  <c:v>4.6958171128064805</c:v>
                </c:pt>
                <c:pt idx="366">
                  <c:v>4.6947454635951527</c:v>
                </c:pt>
                <c:pt idx="367">
                  <c:v>4.6937963802075302</c:v>
                </c:pt>
                <c:pt idx="368">
                  <c:v>4.6925666909926118</c:v>
                </c:pt>
                <c:pt idx="369">
                  <c:v>4.6786594121819149</c:v>
                </c:pt>
              </c:numCache>
            </c:numRef>
          </c:xVal>
          <c:yVal>
            <c:numRef>
              <c:f>Сводка!$M$6:$M$375</c:f>
              <c:numCache>
                <c:formatCode>_-* #,##0_р_._-;\-* #,##0_р_._-;_-* "-"??_р_._-;_-@_-</c:formatCode>
                <c:ptCount val="370"/>
                <c:pt idx="0">
                  <c:v>250000000</c:v>
                </c:pt>
                <c:pt idx="1">
                  <c:v>344202187</c:v>
                </c:pt>
                <c:pt idx="2">
                  <c:v>986425979</c:v>
                </c:pt>
                <c:pt idx="3">
                  <c:v>2047681314</c:v>
                </c:pt>
                <c:pt idx="4">
                  <c:v>2077469253</c:v>
                </c:pt>
                <c:pt idx="5">
                  <c:v>2127469253</c:v>
                </c:pt>
                <c:pt idx="6">
                  <c:v>2137425800</c:v>
                </c:pt>
                <c:pt idx="7">
                  <c:v>2147425448</c:v>
                </c:pt>
                <c:pt idx="8">
                  <c:v>2347423765</c:v>
                </c:pt>
                <c:pt idx="9">
                  <c:v>2597366234</c:v>
                </c:pt>
                <c:pt idx="10">
                  <c:v>2717998776</c:v>
                </c:pt>
                <c:pt idx="11">
                  <c:v>2723529906</c:v>
                </c:pt>
                <c:pt idx="12">
                  <c:v>2742811012</c:v>
                </c:pt>
                <c:pt idx="13">
                  <c:v>3047633748</c:v>
                </c:pt>
                <c:pt idx="14">
                  <c:v>3109049635</c:v>
                </c:pt>
                <c:pt idx="15">
                  <c:v>3129049635</c:v>
                </c:pt>
                <c:pt idx="16">
                  <c:v>3229013799</c:v>
                </c:pt>
                <c:pt idx="17">
                  <c:v>3237433799</c:v>
                </c:pt>
                <c:pt idx="18">
                  <c:v>3312028700</c:v>
                </c:pt>
                <c:pt idx="19">
                  <c:v>3321028700</c:v>
                </c:pt>
                <c:pt idx="20">
                  <c:v>3339028700</c:v>
                </c:pt>
                <c:pt idx="21">
                  <c:v>3384331755</c:v>
                </c:pt>
                <c:pt idx="22">
                  <c:v>3456567155</c:v>
                </c:pt>
                <c:pt idx="23">
                  <c:v>3512149410</c:v>
                </c:pt>
                <c:pt idx="24">
                  <c:v>3517623893</c:v>
                </c:pt>
                <c:pt idx="25">
                  <c:v>3617519266</c:v>
                </c:pt>
                <c:pt idx="26">
                  <c:v>3626492221</c:v>
                </c:pt>
                <c:pt idx="27">
                  <c:v>3634532647</c:v>
                </c:pt>
                <c:pt idx="28">
                  <c:v>3644529495</c:v>
                </c:pt>
                <c:pt idx="29">
                  <c:v>3662466650</c:v>
                </c:pt>
                <c:pt idx="30">
                  <c:v>3713607724</c:v>
                </c:pt>
                <c:pt idx="31">
                  <c:v>3724898044</c:v>
                </c:pt>
                <c:pt idx="32">
                  <c:v>3776366257</c:v>
                </c:pt>
                <c:pt idx="33">
                  <c:v>3785709556</c:v>
                </c:pt>
                <c:pt idx="34">
                  <c:v>3942698159</c:v>
                </c:pt>
                <c:pt idx="35">
                  <c:v>3996673786</c:v>
                </c:pt>
                <c:pt idx="36">
                  <c:v>4095204142</c:v>
                </c:pt>
                <c:pt idx="37">
                  <c:v>4153133551</c:v>
                </c:pt>
                <c:pt idx="38">
                  <c:v>4290766750</c:v>
                </c:pt>
                <c:pt idx="39">
                  <c:v>4385711779</c:v>
                </c:pt>
                <c:pt idx="40">
                  <c:v>4466057731</c:v>
                </c:pt>
                <c:pt idx="41">
                  <c:v>4478620383</c:v>
                </c:pt>
                <c:pt idx="42">
                  <c:v>4503151461</c:v>
                </c:pt>
                <c:pt idx="43">
                  <c:v>4508700964</c:v>
                </c:pt>
                <c:pt idx="44">
                  <c:v>4711267820</c:v>
                </c:pt>
                <c:pt idx="45">
                  <c:v>4721186692</c:v>
                </c:pt>
                <c:pt idx="46">
                  <c:v>4738015850</c:v>
                </c:pt>
                <c:pt idx="47">
                  <c:v>4746854095</c:v>
                </c:pt>
                <c:pt idx="48">
                  <c:v>4756854095</c:v>
                </c:pt>
                <c:pt idx="49">
                  <c:v>4879442455</c:v>
                </c:pt>
                <c:pt idx="50">
                  <c:v>4914354674</c:v>
                </c:pt>
                <c:pt idx="51">
                  <c:v>5675337516</c:v>
                </c:pt>
                <c:pt idx="52">
                  <c:v>5953747334</c:v>
                </c:pt>
                <c:pt idx="53">
                  <c:v>6152649646</c:v>
                </c:pt>
                <c:pt idx="54">
                  <c:v>6192532016</c:v>
                </c:pt>
                <c:pt idx="55">
                  <c:v>6212532016</c:v>
                </c:pt>
                <c:pt idx="56">
                  <c:v>6405011647</c:v>
                </c:pt>
                <c:pt idx="57">
                  <c:v>6553403732</c:v>
                </c:pt>
                <c:pt idx="58">
                  <c:v>6703403732</c:v>
                </c:pt>
                <c:pt idx="59">
                  <c:v>6710697476</c:v>
                </c:pt>
                <c:pt idx="60">
                  <c:v>6724550377</c:v>
                </c:pt>
                <c:pt idx="61">
                  <c:v>7724550377</c:v>
                </c:pt>
                <c:pt idx="62">
                  <c:v>7988220244</c:v>
                </c:pt>
                <c:pt idx="63">
                  <c:v>8039740507</c:v>
                </c:pt>
                <c:pt idx="64">
                  <c:v>8128272802</c:v>
                </c:pt>
                <c:pt idx="65">
                  <c:v>8149396789</c:v>
                </c:pt>
                <c:pt idx="66">
                  <c:v>8204725958</c:v>
                </c:pt>
                <c:pt idx="67">
                  <c:v>8214544804</c:v>
                </c:pt>
                <c:pt idx="68">
                  <c:v>8348626398</c:v>
                </c:pt>
                <c:pt idx="69">
                  <c:v>8373626340</c:v>
                </c:pt>
                <c:pt idx="70">
                  <c:v>8383626340</c:v>
                </c:pt>
                <c:pt idx="71">
                  <c:v>8393626340</c:v>
                </c:pt>
                <c:pt idx="72">
                  <c:v>8406253334</c:v>
                </c:pt>
                <c:pt idx="73">
                  <c:v>8426007961</c:v>
                </c:pt>
                <c:pt idx="74">
                  <c:v>8435410678</c:v>
                </c:pt>
                <c:pt idx="75">
                  <c:v>8485462631</c:v>
                </c:pt>
                <c:pt idx="76">
                  <c:v>8557944557</c:v>
                </c:pt>
                <c:pt idx="77">
                  <c:v>8577031063</c:v>
                </c:pt>
                <c:pt idx="78">
                  <c:v>8627006898</c:v>
                </c:pt>
                <c:pt idx="79">
                  <c:v>8727006898</c:v>
                </c:pt>
                <c:pt idx="80">
                  <c:v>8762580767</c:v>
                </c:pt>
                <c:pt idx="81">
                  <c:v>8805551422</c:v>
                </c:pt>
                <c:pt idx="82">
                  <c:v>8881082158</c:v>
                </c:pt>
                <c:pt idx="83">
                  <c:v>8906957313</c:v>
                </c:pt>
                <c:pt idx="84">
                  <c:v>8954970325</c:v>
                </c:pt>
                <c:pt idx="85">
                  <c:v>9051714746</c:v>
                </c:pt>
                <c:pt idx="86">
                  <c:v>9151141190</c:v>
                </c:pt>
                <c:pt idx="87">
                  <c:v>9170162214</c:v>
                </c:pt>
                <c:pt idx="88">
                  <c:v>9259503153</c:v>
                </c:pt>
                <c:pt idx="89">
                  <c:v>9453706473</c:v>
                </c:pt>
                <c:pt idx="90">
                  <c:v>9745768823</c:v>
                </c:pt>
                <c:pt idx="91">
                  <c:v>9842758812</c:v>
                </c:pt>
                <c:pt idx="92">
                  <c:v>10338844469</c:v>
                </c:pt>
                <c:pt idx="93">
                  <c:v>10403695284</c:v>
                </c:pt>
                <c:pt idx="94">
                  <c:v>10427298325</c:v>
                </c:pt>
                <c:pt idx="95">
                  <c:v>10494172395</c:v>
                </c:pt>
                <c:pt idx="96">
                  <c:v>10516608475</c:v>
                </c:pt>
                <c:pt idx="97">
                  <c:v>10608111014</c:v>
                </c:pt>
                <c:pt idx="98">
                  <c:v>10759117958</c:v>
                </c:pt>
                <c:pt idx="99">
                  <c:v>10783408033</c:v>
                </c:pt>
                <c:pt idx="100">
                  <c:v>10813913850</c:v>
                </c:pt>
                <c:pt idx="101">
                  <c:v>10889577078</c:v>
                </c:pt>
                <c:pt idx="102">
                  <c:v>10901308670</c:v>
                </c:pt>
                <c:pt idx="103">
                  <c:v>10931360300</c:v>
                </c:pt>
                <c:pt idx="104">
                  <c:v>11031360300</c:v>
                </c:pt>
                <c:pt idx="105">
                  <c:v>11277794588</c:v>
                </c:pt>
                <c:pt idx="106">
                  <c:v>11443285832</c:v>
                </c:pt>
                <c:pt idx="107">
                  <c:v>11448285832</c:v>
                </c:pt>
                <c:pt idx="108">
                  <c:v>11700206213</c:v>
                </c:pt>
                <c:pt idx="109">
                  <c:v>12041607391</c:v>
                </c:pt>
                <c:pt idx="110">
                  <c:v>12365305196</c:v>
                </c:pt>
                <c:pt idx="111">
                  <c:v>12374040261</c:v>
                </c:pt>
                <c:pt idx="112">
                  <c:v>12383782761</c:v>
                </c:pt>
                <c:pt idx="113">
                  <c:v>12393529445</c:v>
                </c:pt>
                <c:pt idx="114">
                  <c:v>12432155628</c:v>
                </c:pt>
                <c:pt idx="115">
                  <c:v>12481109398</c:v>
                </c:pt>
                <c:pt idx="116">
                  <c:v>12678280085</c:v>
                </c:pt>
                <c:pt idx="117">
                  <c:v>12689828046</c:v>
                </c:pt>
                <c:pt idx="118">
                  <c:v>12705407281</c:v>
                </c:pt>
                <c:pt idx="119">
                  <c:v>12710407281</c:v>
                </c:pt>
                <c:pt idx="120">
                  <c:v>12721887224</c:v>
                </c:pt>
                <c:pt idx="121">
                  <c:v>12910642912</c:v>
                </c:pt>
                <c:pt idx="122">
                  <c:v>12976957062</c:v>
                </c:pt>
                <c:pt idx="123">
                  <c:v>12986957062</c:v>
                </c:pt>
                <c:pt idx="124">
                  <c:v>13335475554</c:v>
                </c:pt>
                <c:pt idx="125">
                  <c:v>13727475554</c:v>
                </c:pt>
                <c:pt idx="126">
                  <c:v>13787475554</c:v>
                </c:pt>
                <c:pt idx="127">
                  <c:v>14287474304</c:v>
                </c:pt>
                <c:pt idx="128">
                  <c:v>14298183829</c:v>
                </c:pt>
                <c:pt idx="129">
                  <c:v>14304244435</c:v>
                </c:pt>
                <c:pt idx="130">
                  <c:v>14352339395</c:v>
                </c:pt>
                <c:pt idx="131">
                  <c:v>14552339395</c:v>
                </c:pt>
                <c:pt idx="132">
                  <c:v>14604296664</c:v>
                </c:pt>
                <c:pt idx="133">
                  <c:v>14637537511</c:v>
                </c:pt>
                <c:pt idx="134">
                  <c:v>14646141187</c:v>
                </c:pt>
                <c:pt idx="135">
                  <c:v>14695777652</c:v>
                </c:pt>
                <c:pt idx="136">
                  <c:v>14745777652</c:v>
                </c:pt>
                <c:pt idx="137">
                  <c:v>14928421081</c:v>
                </c:pt>
                <c:pt idx="138">
                  <c:v>15089881849</c:v>
                </c:pt>
                <c:pt idx="139">
                  <c:v>15189653262</c:v>
                </c:pt>
                <c:pt idx="140">
                  <c:v>15264435510</c:v>
                </c:pt>
                <c:pt idx="141">
                  <c:v>15364367486</c:v>
                </c:pt>
                <c:pt idx="142">
                  <c:v>15490155021</c:v>
                </c:pt>
                <c:pt idx="143">
                  <c:v>15495155021</c:v>
                </c:pt>
                <c:pt idx="144">
                  <c:v>15514836713</c:v>
                </c:pt>
                <c:pt idx="145">
                  <c:v>15568701619</c:v>
                </c:pt>
                <c:pt idx="146">
                  <c:v>15661432195</c:v>
                </c:pt>
                <c:pt idx="147">
                  <c:v>15670709280</c:v>
                </c:pt>
                <c:pt idx="148">
                  <c:v>15700709280</c:v>
                </c:pt>
                <c:pt idx="149">
                  <c:v>15854731226</c:v>
                </c:pt>
                <c:pt idx="150">
                  <c:v>15898084267</c:v>
                </c:pt>
                <c:pt idx="151">
                  <c:v>15948084267</c:v>
                </c:pt>
                <c:pt idx="152">
                  <c:v>15953096114</c:v>
                </c:pt>
                <c:pt idx="153">
                  <c:v>15961868947</c:v>
                </c:pt>
                <c:pt idx="154">
                  <c:v>16006286205</c:v>
                </c:pt>
                <c:pt idx="155">
                  <c:v>16092432593</c:v>
                </c:pt>
                <c:pt idx="156">
                  <c:v>16142432593</c:v>
                </c:pt>
                <c:pt idx="157">
                  <c:v>16641967352</c:v>
                </c:pt>
                <c:pt idx="158">
                  <c:v>16662850652</c:v>
                </c:pt>
                <c:pt idx="159">
                  <c:v>16670977143</c:v>
                </c:pt>
                <c:pt idx="160">
                  <c:v>16700943424</c:v>
                </c:pt>
                <c:pt idx="161">
                  <c:v>16847759813</c:v>
                </c:pt>
                <c:pt idx="162">
                  <c:v>16999683597</c:v>
                </c:pt>
                <c:pt idx="163">
                  <c:v>17059683597</c:v>
                </c:pt>
                <c:pt idx="164">
                  <c:v>17559683597</c:v>
                </c:pt>
                <c:pt idx="165">
                  <c:v>17569673510</c:v>
                </c:pt>
                <c:pt idx="166">
                  <c:v>17618135794</c:v>
                </c:pt>
                <c:pt idx="167">
                  <c:v>17764883910</c:v>
                </c:pt>
                <c:pt idx="168">
                  <c:v>17804845861</c:v>
                </c:pt>
                <c:pt idx="169">
                  <c:v>17813189466</c:v>
                </c:pt>
                <c:pt idx="170">
                  <c:v>17819270490</c:v>
                </c:pt>
                <c:pt idx="171">
                  <c:v>17852457163</c:v>
                </c:pt>
                <c:pt idx="172">
                  <c:v>17882457163</c:v>
                </c:pt>
                <c:pt idx="173">
                  <c:v>17919541166</c:v>
                </c:pt>
                <c:pt idx="174">
                  <c:v>18016060662</c:v>
                </c:pt>
                <c:pt idx="175">
                  <c:v>18116060662</c:v>
                </c:pt>
                <c:pt idx="176">
                  <c:v>18126003773</c:v>
                </c:pt>
                <c:pt idx="177">
                  <c:v>18225842705</c:v>
                </c:pt>
                <c:pt idx="178">
                  <c:v>18232036769</c:v>
                </c:pt>
                <c:pt idx="179">
                  <c:v>18281990861</c:v>
                </c:pt>
                <c:pt idx="180">
                  <c:v>18368065833</c:v>
                </c:pt>
                <c:pt idx="181">
                  <c:v>18374793679</c:v>
                </c:pt>
                <c:pt idx="182">
                  <c:v>18454162310</c:v>
                </c:pt>
                <c:pt idx="183">
                  <c:v>18491067057</c:v>
                </c:pt>
                <c:pt idx="184">
                  <c:v>18571531300</c:v>
                </c:pt>
                <c:pt idx="185">
                  <c:v>18644169576</c:v>
                </c:pt>
                <c:pt idx="186">
                  <c:v>18672493808</c:v>
                </c:pt>
                <c:pt idx="187">
                  <c:v>18688513935</c:v>
                </c:pt>
                <c:pt idx="188">
                  <c:v>18888513935</c:v>
                </c:pt>
                <c:pt idx="189">
                  <c:v>18937329302</c:v>
                </c:pt>
                <c:pt idx="190">
                  <c:v>19036716400</c:v>
                </c:pt>
                <c:pt idx="191">
                  <c:v>19097358301</c:v>
                </c:pt>
                <c:pt idx="192">
                  <c:v>19244910081</c:v>
                </c:pt>
                <c:pt idx="193">
                  <c:v>19252733526</c:v>
                </c:pt>
                <c:pt idx="194">
                  <c:v>19288853085</c:v>
                </c:pt>
                <c:pt idx="195">
                  <c:v>19307366142</c:v>
                </c:pt>
                <c:pt idx="196">
                  <c:v>19507366142</c:v>
                </c:pt>
                <c:pt idx="197">
                  <c:v>19614122011</c:v>
                </c:pt>
                <c:pt idx="198">
                  <c:v>19879513169</c:v>
                </c:pt>
                <c:pt idx="199">
                  <c:v>19888864579</c:v>
                </c:pt>
                <c:pt idx="200">
                  <c:v>19898357873</c:v>
                </c:pt>
                <c:pt idx="201">
                  <c:v>19919855547</c:v>
                </c:pt>
                <c:pt idx="202">
                  <c:v>19988159733</c:v>
                </c:pt>
                <c:pt idx="203">
                  <c:v>20038159733</c:v>
                </c:pt>
                <c:pt idx="204">
                  <c:v>20958242277</c:v>
                </c:pt>
                <c:pt idx="205">
                  <c:v>20969308927</c:v>
                </c:pt>
                <c:pt idx="206">
                  <c:v>21021056116</c:v>
                </c:pt>
                <c:pt idx="207">
                  <c:v>21038325924</c:v>
                </c:pt>
                <c:pt idx="208">
                  <c:v>21063456837</c:v>
                </c:pt>
                <c:pt idx="209">
                  <c:v>21081789916</c:v>
                </c:pt>
                <c:pt idx="210">
                  <c:v>21181789915</c:v>
                </c:pt>
                <c:pt idx="211">
                  <c:v>21196127823</c:v>
                </c:pt>
                <c:pt idx="212">
                  <c:v>21230594238</c:v>
                </c:pt>
                <c:pt idx="213">
                  <c:v>21282122782</c:v>
                </c:pt>
                <c:pt idx="214">
                  <c:v>21300116835</c:v>
                </c:pt>
                <c:pt idx="215">
                  <c:v>21349411269</c:v>
                </c:pt>
                <c:pt idx="216">
                  <c:v>21429293148</c:v>
                </c:pt>
                <c:pt idx="217">
                  <c:v>21619372452</c:v>
                </c:pt>
                <c:pt idx="218">
                  <c:v>21627486513</c:v>
                </c:pt>
                <c:pt idx="219">
                  <c:v>21649184116</c:v>
                </c:pt>
                <c:pt idx="220">
                  <c:v>21740911349</c:v>
                </c:pt>
                <c:pt idx="221">
                  <c:v>21790911349</c:v>
                </c:pt>
                <c:pt idx="222">
                  <c:v>21796134922</c:v>
                </c:pt>
                <c:pt idx="223">
                  <c:v>21813750880</c:v>
                </c:pt>
                <c:pt idx="224">
                  <c:v>21832446138</c:v>
                </c:pt>
                <c:pt idx="225">
                  <c:v>21856369062</c:v>
                </c:pt>
                <c:pt idx="226">
                  <c:v>21878956810</c:v>
                </c:pt>
                <c:pt idx="227">
                  <c:v>21919330589</c:v>
                </c:pt>
                <c:pt idx="228">
                  <c:v>21934150615</c:v>
                </c:pt>
                <c:pt idx="229">
                  <c:v>21983172451</c:v>
                </c:pt>
                <c:pt idx="230">
                  <c:v>21997470101</c:v>
                </c:pt>
                <c:pt idx="231">
                  <c:v>22025004527</c:v>
                </c:pt>
                <c:pt idx="232">
                  <c:v>22118031605</c:v>
                </c:pt>
                <c:pt idx="233">
                  <c:v>22211070478</c:v>
                </c:pt>
                <c:pt idx="234">
                  <c:v>22564915300</c:v>
                </c:pt>
                <c:pt idx="235">
                  <c:v>22596760990</c:v>
                </c:pt>
                <c:pt idx="236">
                  <c:v>22609950506</c:v>
                </c:pt>
                <c:pt idx="237">
                  <c:v>22636306546</c:v>
                </c:pt>
                <c:pt idx="238">
                  <c:v>22932723920</c:v>
                </c:pt>
                <c:pt idx="239">
                  <c:v>22966550095</c:v>
                </c:pt>
                <c:pt idx="240">
                  <c:v>23166550095</c:v>
                </c:pt>
                <c:pt idx="241">
                  <c:v>23181998705</c:v>
                </c:pt>
                <c:pt idx="242">
                  <c:v>23202417899</c:v>
                </c:pt>
                <c:pt idx="243">
                  <c:v>23251435363</c:v>
                </c:pt>
                <c:pt idx="244">
                  <c:v>23259680817</c:v>
                </c:pt>
                <c:pt idx="245">
                  <c:v>23289451213</c:v>
                </c:pt>
                <c:pt idx="246">
                  <c:v>23298155814</c:v>
                </c:pt>
                <c:pt idx="247">
                  <c:v>23313730720</c:v>
                </c:pt>
                <c:pt idx="248">
                  <c:v>23332363899</c:v>
                </c:pt>
                <c:pt idx="249">
                  <c:v>23429828891</c:v>
                </c:pt>
                <c:pt idx="250">
                  <c:v>23482802891</c:v>
                </c:pt>
                <c:pt idx="251">
                  <c:v>23498257076</c:v>
                </c:pt>
                <c:pt idx="252">
                  <c:v>23548257076</c:v>
                </c:pt>
                <c:pt idx="253">
                  <c:v>23556630579</c:v>
                </c:pt>
                <c:pt idx="254">
                  <c:v>23694026633</c:v>
                </c:pt>
                <c:pt idx="255">
                  <c:v>23908499752</c:v>
                </c:pt>
                <c:pt idx="256">
                  <c:v>23918477641</c:v>
                </c:pt>
                <c:pt idx="257">
                  <c:v>24027950440</c:v>
                </c:pt>
                <c:pt idx="258">
                  <c:v>24063156587</c:v>
                </c:pt>
                <c:pt idx="259">
                  <c:v>24071872971</c:v>
                </c:pt>
                <c:pt idx="260">
                  <c:v>24103658755</c:v>
                </c:pt>
                <c:pt idx="261">
                  <c:v>24319826923</c:v>
                </c:pt>
                <c:pt idx="262">
                  <c:v>24349816923</c:v>
                </c:pt>
                <c:pt idx="263">
                  <c:v>24626089363</c:v>
                </c:pt>
                <c:pt idx="264">
                  <c:v>24636301385</c:v>
                </c:pt>
                <c:pt idx="265">
                  <c:v>24726225247</c:v>
                </c:pt>
                <c:pt idx="266">
                  <c:v>24738956169</c:v>
                </c:pt>
                <c:pt idx="267">
                  <c:v>24758956169</c:v>
                </c:pt>
                <c:pt idx="268">
                  <c:v>24886618069</c:v>
                </c:pt>
                <c:pt idx="269">
                  <c:v>25136618069</c:v>
                </c:pt>
                <c:pt idx="270">
                  <c:v>25217715845</c:v>
                </c:pt>
                <c:pt idx="271">
                  <c:v>25413274464</c:v>
                </c:pt>
                <c:pt idx="272">
                  <c:v>25452502981</c:v>
                </c:pt>
                <c:pt idx="273">
                  <c:v>25652502981</c:v>
                </c:pt>
                <c:pt idx="274">
                  <c:v>25659282249</c:v>
                </c:pt>
                <c:pt idx="275">
                  <c:v>25762139286</c:v>
                </c:pt>
                <c:pt idx="276">
                  <c:v>25771545021</c:v>
                </c:pt>
                <c:pt idx="277">
                  <c:v>25867118382</c:v>
                </c:pt>
                <c:pt idx="278">
                  <c:v>25877118382</c:v>
                </c:pt>
                <c:pt idx="279">
                  <c:v>25886711381</c:v>
                </c:pt>
                <c:pt idx="280">
                  <c:v>25909880892</c:v>
                </c:pt>
                <c:pt idx="281">
                  <c:v>25934870077</c:v>
                </c:pt>
                <c:pt idx="282">
                  <c:v>25954854307</c:v>
                </c:pt>
                <c:pt idx="283">
                  <c:v>25966215090</c:v>
                </c:pt>
                <c:pt idx="284">
                  <c:v>26162696362</c:v>
                </c:pt>
                <c:pt idx="285">
                  <c:v>26181130622</c:v>
                </c:pt>
                <c:pt idx="286">
                  <c:v>26294858320</c:v>
                </c:pt>
                <c:pt idx="287">
                  <c:v>26316787636</c:v>
                </c:pt>
                <c:pt idx="288">
                  <c:v>28066598513</c:v>
                </c:pt>
                <c:pt idx="289">
                  <c:v>28077468097</c:v>
                </c:pt>
                <c:pt idx="290">
                  <c:v>28084165997</c:v>
                </c:pt>
                <c:pt idx="291">
                  <c:v>28283132097</c:v>
                </c:pt>
                <c:pt idx="292">
                  <c:v>28347774081</c:v>
                </c:pt>
                <c:pt idx="293">
                  <c:v>28619620956</c:v>
                </c:pt>
                <c:pt idx="294">
                  <c:v>28667292009</c:v>
                </c:pt>
                <c:pt idx="295">
                  <c:v>28732223679</c:v>
                </c:pt>
                <c:pt idx="296">
                  <c:v>28874074917</c:v>
                </c:pt>
                <c:pt idx="297">
                  <c:v>28916834235</c:v>
                </c:pt>
                <c:pt idx="298">
                  <c:v>28984042754</c:v>
                </c:pt>
                <c:pt idx="299">
                  <c:v>29033950896</c:v>
                </c:pt>
                <c:pt idx="300">
                  <c:v>29041842987</c:v>
                </c:pt>
                <c:pt idx="301">
                  <c:v>29053436682</c:v>
                </c:pt>
                <c:pt idx="302">
                  <c:v>29153436682</c:v>
                </c:pt>
                <c:pt idx="303">
                  <c:v>29290665022</c:v>
                </c:pt>
                <c:pt idx="304">
                  <c:v>29586328785</c:v>
                </c:pt>
                <c:pt idx="305">
                  <c:v>31525519698</c:v>
                </c:pt>
                <c:pt idx="306">
                  <c:v>31725259683</c:v>
                </c:pt>
                <c:pt idx="307">
                  <c:v>31739143960</c:v>
                </c:pt>
                <c:pt idx="308">
                  <c:v>31860568822</c:v>
                </c:pt>
                <c:pt idx="309">
                  <c:v>31956791183</c:v>
                </c:pt>
                <c:pt idx="310">
                  <c:v>31962622974</c:v>
                </c:pt>
                <c:pt idx="311">
                  <c:v>32009980778</c:v>
                </c:pt>
                <c:pt idx="312">
                  <c:v>32051071928</c:v>
                </c:pt>
                <c:pt idx="313">
                  <c:v>32060972938</c:v>
                </c:pt>
                <c:pt idx="314">
                  <c:v>32085929240</c:v>
                </c:pt>
                <c:pt idx="315">
                  <c:v>32095929240</c:v>
                </c:pt>
                <c:pt idx="316">
                  <c:v>32113408213</c:v>
                </c:pt>
                <c:pt idx="317">
                  <c:v>32153582178</c:v>
                </c:pt>
                <c:pt idx="318">
                  <c:v>32241066729</c:v>
                </c:pt>
                <c:pt idx="319">
                  <c:v>32248741634</c:v>
                </c:pt>
                <c:pt idx="320">
                  <c:v>32348594595</c:v>
                </c:pt>
                <c:pt idx="321">
                  <c:v>32354594595</c:v>
                </c:pt>
                <c:pt idx="322">
                  <c:v>32454594595</c:v>
                </c:pt>
                <c:pt idx="323">
                  <c:v>32854074688</c:v>
                </c:pt>
                <c:pt idx="324">
                  <c:v>32879074688</c:v>
                </c:pt>
                <c:pt idx="325">
                  <c:v>33170751058</c:v>
                </c:pt>
                <c:pt idx="326">
                  <c:v>33415102176</c:v>
                </c:pt>
                <c:pt idx="327">
                  <c:v>33423450644</c:v>
                </c:pt>
                <c:pt idx="328">
                  <c:v>33456916443</c:v>
                </c:pt>
                <c:pt idx="329">
                  <c:v>33466716467</c:v>
                </c:pt>
                <c:pt idx="330">
                  <c:v>33571825005</c:v>
                </c:pt>
                <c:pt idx="331">
                  <c:v>33591746800</c:v>
                </c:pt>
                <c:pt idx="332">
                  <c:v>33607611729</c:v>
                </c:pt>
                <c:pt idx="333">
                  <c:v>33796989721</c:v>
                </c:pt>
                <c:pt idx="334">
                  <c:v>33868611388</c:v>
                </c:pt>
                <c:pt idx="335">
                  <c:v>33893611388</c:v>
                </c:pt>
                <c:pt idx="336">
                  <c:v>34090605129</c:v>
                </c:pt>
                <c:pt idx="337">
                  <c:v>34136307730</c:v>
                </c:pt>
                <c:pt idx="338">
                  <c:v>34159735889</c:v>
                </c:pt>
                <c:pt idx="339">
                  <c:v>34188156305</c:v>
                </c:pt>
                <c:pt idx="340">
                  <c:v>34258023942</c:v>
                </c:pt>
                <c:pt idx="341">
                  <c:v>34284648861</c:v>
                </c:pt>
                <c:pt idx="342">
                  <c:v>34291814618</c:v>
                </c:pt>
                <c:pt idx="343">
                  <c:v>34341814618</c:v>
                </c:pt>
                <c:pt idx="344">
                  <c:v>34412619617</c:v>
                </c:pt>
                <c:pt idx="345">
                  <c:v>34427137434</c:v>
                </c:pt>
                <c:pt idx="346">
                  <c:v>34434020810</c:v>
                </c:pt>
                <c:pt idx="347">
                  <c:v>34441344277</c:v>
                </c:pt>
                <c:pt idx="348">
                  <c:v>34448645772</c:v>
                </c:pt>
                <c:pt idx="349">
                  <c:v>34457905337</c:v>
                </c:pt>
                <c:pt idx="350">
                  <c:v>34500392127</c:v>
                </c:pt>
                <c:pt idx="351">
                  <c:v>34508736574</c:v>
                </c:pt>
                <c:pt idx="352">
                  <c:v>34517736574</c:v>
                </c:pt>
                <c:pt idx="353">
                  <c:v>34977628878</c:v>
                </c:pt>
                <c:pt idx="354">
                  <c:v>34987628878</c:v>
                </c:pt>
                <c:pt idx="355">
                  <c:v>35181137154</c:v>
                </c:pt>
                <c:pt idx="356">
                  <c:v>35286509868</c:v>
                </c:pt>
                <c:pt idx="357">
                  <c:v>35328912398</c:v>
                </c:pt>
                <c:pt idx="358">
                  <c:v>35351114404</c:v>
                </c:pt>
                <c:pt idx="359">
                  <c:v>35551114404</c:v>
                </c:pt>
                <c:pt idx="360">
                  <c:v>35559829579</c:v>
                </c:pt>
                <c:pt idx="361">
                  <c:v>35567896785</c:v>
                </c:pt>
                <c:pt idx="362">
                  <c:v>35592783905</c:v>
                </c:pt>
                <c:pt idx="363">
                  <c:v>35621688197</c:v>
                </c:pt>
                <c:pt idx="364">
                  <c:v>35668672237</c:v>
                </c:pt>
                <c:pt idx="365">
                  <c:v>35744936144</c:v>
                </c:pt>
                <c:pt idx="366">
                  <c:v>35767808893</c:v>
                </c:pt>
                <c:pt idx="367">
                  <c:v>35787969664</c:v>
                </c:pt>
                <c:pt idx="368">
                  <c:v>35814124990</c:v>
                </c:pt>
                <c:pt idx="369">
                  <c:v>36112614315</c:v>
                </c:pt>
              </c:numCache>
            </c:numRef>
          </c:yVal>
        </c:ser>
        <c:axId val="155003904"/>
        <c:axId val="155013888"/>
      </c:scatterChart>
      <c:valAx>
        <c:axId val="155003904"/>
        <c:scaling>
          <c:orientation val="minMax"/>
        </c:scaling>
        <c:axPos val="b"/>
        <c:numFmt formatCode="_-* #,##0.00_р_._-;\-* #,##0.00_р_._-;_-* &quot;-&quot;??_р_._-;_-@_-" sourceLinked="1"/>
        <c:tickLblPos val="nextTo"/>
        <c:crossAx val="155013888"/>
        <c:crosses val="autoZero"/>
        <c:crossBetween val="midCat"/>
      </c:valAx>
      <c:valAx>
        <c:axId val="155013888"/>
        <c:scaling>
          <c:orientation val="minMax"/>
        </c:scaling>
        <c:axPos val="l"/>
        <c:majorGridlines/>
        <c:numFmt formatCode="_-* #,##0_р_._-;\-* #,##0_р_._-;_-* &quot;-&quot;??_р_._-;_-@_-" sourceLinked="1"/>
        <c:tickLblPos val="nextTo"/>
        <c:crossAx val="155003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предложение</c:v>
          </c:tx>
          <c:marker>
            <c:symbol val="none"/>
          </c:marker>
          <c:xVal>
            <c:numRef>
              <c:f>'щит сводка'!$A$1:$A$177</c:f>
              <c:numCache>
                <c:formatCode>_-* #,##0.00_р_._-;\-* #,##0.00_р_._-;_-* "-"??_р_._-;_-@_-</c:formatCode>
                <c:ptCount val="177"/>
                <c:pt idx="0">
                  <c:v>2525000.0499999998</c:v>
                </c:pt>
                <c:pt idx="1">
                  <c:v>2600000</c:v>
                </c:pt>
                <c:pt idx="2">
                  <c:v>2700000</c:v>
                </c:pt>
                <c:pt idx="3">
                  <c:v>2750000</c:v>
                </c:pt>
                <c:pt idx="4">
                  <c:v>2750000</c:v>
                </c:pt>
                <c:pt idx="5">
                  <c:v>2800000</c:v>
                </c:pt>
                <c:pt idx="6">
                  <c:v>2819984.29</c:v>
                </c:pt>
                <c:pt idx="7">
                  <c:v>2898683.98</c:v>
                </c:pt>
                <c:pt idx="8">
                  <c:v>2898683.99</c:v>
                </c:pt>
                <c:pt idx="9">
                  <c:v>2898684</c:v>
                </c:pt>
                <c:pt idx="10">
                  <c:v>2898684.51</c:v>
                </c:pt>
                <c:pt idx="11">
                  <c:v>2898684.54</c:v>
                </c:pt>
                <c:pt idx="12">
                  <c:v>2899654.52</c:v>
                </c:pt>
                <c:pt idx="13">
                  <c:v>2900000</c:v>
                </c:pt>
                <c:pt idx="14">
                  <c:v>2939998.97</c:v>
                </c:pt>
                <c:pt idx="15">
                  <c:v>2944697</c:v>
                </c:pt>
                <c:pt idx="16">
                  <c:v>2946997.64</c:v>
                </c:pt>
                <c:pt idx="17">
                  <c:v>2946998.79</c:v>
                </c:pt>
                <c:pt idx="18">
                  <c:v>2949999.97</c:v>
                </c:pt>
                <c:pt idx="19">
                  <c:v>2949999.98</c:v>
                </c:pt>
                <c:pt idx="20">
                  <c:v>2949999.98</c:v>
                </c:pt>
                <c:pt idx="21">
                  <c:v>2969434.49</c:v>
                </c:pt>
                <c:pt idx="22">
                  <c:v>2975560</c:v>
                </c:pt>
                <c:pt idx="23">
                  <c:v>2975561.87</c:v>
                </c:pt>
                <c:pt idx="24">
                  <c:v>2975563.77</c:v>
                </c:pt>
                <c:pt idx="25">
                  <c:v>2976845</c:v>
                </c:pt>
                <c:pt idx="26">
                  <c:v>2976845</c:v>
                </c:pt>
                <c:pt idx="27">
                  <c:v>2985850.07</c:v>
                </c:pt>
                <c:pt idx="28">
                  <c:v>2999999</c:v>
                </c:pt>
                <c:pt idx="29">
                  <c:v>2999999.99</c:v>
                </c:pt>
                <c:pt idx="30">
                  <c:v>3000000</c:v>
                </c:pt>
                <c:pt idx="31">
                  <c:v>3000000</c:v>
                </c:pt>
                <c:pt idx="32">
                  <c:v>3000000</c:v>
                </c:pt>
                <c:pt idx="33">
                  <c:v>3000000.1</c:v>
                </c:pt>
                <c:pt idx="34">
                  <c:v>3008998.94</c:v>
                </c:pt>
                <c:pt idx="35">
                  <c:v>3008999</c:v>
                </c:pt>
                <c:pt idx="36">
                  <c:v>3009999.99</c:v>
                </c:pt>
                <c:pt idx="37">
                  <c:v>3014684.39</c:v>
                </c:pt>
                <c:pt idx="38">
                  <c:v>3019989</c:v>
                </c:pt>
                <c:pt idx="39">
                  <c:v>3031999</c:v>
                </c:pt>
                <c:pt idx="40">
                  <c:v>3048999.98</c:v>
                </c:pt>
                <c:pt idx="41">
                  <c:v>3048999.99</c:v>
                </c:pt>
                <c:pt idx="42">
                  <c:v>3070000</c:v>
                </c:pt>
                <c:pt idx="43">
                  <c:v>3075918</c:v>
                </c:pt>
                <c:pt idx="44">
                  <c:v>3075918.95</c:v>
                </c:pt>
                <c:pt idx="45">
                  <c:v>3075918.97</c:v>
                </c:pt>
                <c:pt idx="46">
                  <c:v>3075919</c:v>
                </c:pt>
                <c:pt idx="47">
                  <c:v>3075925</c:v>
                </c:pt>
                <c:pt idx="48">
                  <c:v>3079945.94</c:v>
                </c:pt>
                <c:pt idx="49">
                  <c:v>3079945.94</c:v>
                </c:pt>
                <c:pt idx="50">
                  <c:v>3079945.94</c:v>
                </c:pt>
                <c:pt idx="51">
                  <c:v>3079996.8</c:v>
                </c:pt>
                <c:pt idx="52">
                  <c:v>3079996.81</c:v>
                </c:pt>
                <c:pt idx="53">
                  <c:v>3079996.85</c:v>
                </c:pt>
                <c:pt idx="54">
                  <c:v>3079996.87</c:v>
                </c:pt>
                <c:pt idx="55">
                  <c:v>3079996.88</c:v>
                </c:pt>
                <c:pt idx="56">
                  <c:v>3079996.89</c:v>
                </c:pt>
                <c:pt idx="57">
                  <c:v>3079997</c:v>
                </c:pt>
                <c:pt idx="58">
                  <c:v>3079998.85</c:v>
                </c:pt>
                <c:pt idx="59">
                  <c:v>3079998.86</c:v>
                </c:pt>
                <c:pt idx="60">
                  <c:v>3080000</c:v>
                </c:pt>
                <c:pt idx="61">
                  <c:v>3090000</c:v>
                </c:pt>
                <c:pt idx="62">
                  <c:v>3093899.94</c:v>
                </c:pt>
                <c:pt idx="63">
                  <c:v>3097444</c:v>
                </c:pt>
                <c:pt idx="64">
                  <c:v>3097454.95</c:v>
                </c:pt>
                <c:pt idx="65">
                  <c:v>3097454.96</c:v>
                </c:pt>
                <c:pt idx="66">
                  <c:v>3097999</c:v>
                </c:pt>
                <c:pt idx="67">
                  <c:v>3098000</c:v>
                </c:pt>
                <c:pt idx="68">
                  <c:v>3098982.87</c:v>
                </c:pt>
                <c:pt idx="69">
                  <c:v>3098982.88</c:v>
                </c:pt>
                <c:pt idx="70">
                  <c:v>3098982.93</c:v>
                </c:pt>
                <c:pt idx="71">
                  <c:v>3098982.96</c:v>
                </c:pt>
                <c:pt idx="72">
                  <c:v>3098995.02</c:v>
                </c:pt>
                <c:pt idx="73">
                  <c:v>3098999</c:v>
                </c:pt>
                <c:pt idx="74">
                  <c:v>3098999.92</c:v>
                </c:pt>
                <c:pt idx="75">
                  <c:v>3099454.95</c:v>
                </c:pt>
                <c:pt idx="76">
                  <c:v>3099454.97</c:v>
                </c:pt>
                <c:pt idx="77">
                  <c:v>3099454.98</c:v>
                </c:pt>
                <c:pt idx="78">
                  <c:v>3099455</c:v>
                </c:pt>
                <c:pt idx="79">
                  <c:v>3099993</c:v>
                </c:pt>
                <c:pt idx="80">
                  <c:v>3099997.9</c:v>
                </c:pt>
                <c:pt idx="81">
                  <c:v>3099997.99</c:v>
                </c:pt>
                <c:pt idx="82">
                  <c:v>3099999</c:v>
                </c:pt>
                <c:pt idx="83">
                  <c:v>3099999.89</c:v>
                </c:pt>
                <c:pt idx="84">
                  <c:v>3100000</c:v>
                </c:pt>
                <c:pt idx="85">
                  <c:v>3100000.01</c:v>
                </c:pt>
                <c:pt idx="86">
                  <c:v>3100000.02</c:v>
                </c:pt>
                <c:pt idx="87">
                  <c:v>3100000.02</c:v>
                </c:pt>
                <c:pt idx="88">
                  <c:v>3100000.02</c:v>
                </c:pt>
                <c:pt idx="89">
                  <c:v>3100000.02</c:v>
                </c:pt>
                <c:pt idx="90">
                  <c:v>3100000.04</c:v>
                </c:pt>
                <c:pt idx="91">
                  <c:v>3150000</c:v>
                </c:pt>
                <c:pt idx="92">
                  <c:v>3150000</c:v>
                </c:pt>
                <c:pt idx="93">
                  <c:v>3150000</c:v>
                </c:pt>
                <c:pt idx="94">
                  <c:v>3192000</c:v>
                </c:pt>
                <c:pt idx="95">
                  <c:v>3199999</c:v>
                </c:pt>
                <c:pt idx="96">
                  <c:v>3200000</c:v>
                </c:pt>
                <c:pt idx="97">
                  <c:v>3200000</c:v>
                </c:pt>
                <c:pt idx="98">
                  <c:v>3200000</c:v>
                </c:pt>
                <c:pt idx="99">
                  <c:v>3200212</c:v>
                </c:pt>
                <c:pt idx="100">
                  <c:v>3229799</c:v>
                </c:pt>
                <c:pt idx="101">
                  <c:v>3238994</c:v>
                </c:pt>
                <c:pt idx="102">
                  <c:v>3249844.32</c:v>
                </c:pt>
                <c:pt idx="103">
                  <c:v>3249844.48</c:v>
                </c:pt>
                <c:pt idx="104">
                  <c:v>3249844.49</c:v>
                </c:pt>
                <c:pt idx="105">
                  <c:v>3250000</c:v>
                </c:pt>
                <c:pt idx="106">
                  <c:v>3295000.01</c:v>
                </c:pt>
                <c:pt idx="107">
                  <c:v>3299988.97</c:v>
                </c:pt>
                <c:pt idx="108">
                  <c:v>3299988.98</c:v>
                </c:pt>
                <c:pt idx="109">
                  <c:v>3299996.94</c:v>
                </c:pt>
                <c:pt idx="110">
                  <c:v>3299996.94</c:v>
                </c:pt>
                <c:pt idx="111">
                  <c:v>3299996.95</c:v>
                </c:pt>
                <c:pt idx="112">
                  <c:v>3300000</c:v>
                </c:pt>
                <c:pt idx="113">
                  <c:v>3350000</c:v>
                </c:pt>
                <c:pt idx="114">
                  <c:v>3390000</c:v>
                </c:pt>
                <c:pt idx="115">
                  <c:v>3399998.99</c:v>
                </c:pt>
                <c:pt idx="116">
                  <c:v>3400000</c:v>
                </c:pt>
                <c:pt idx="117">
                  <c:v>3400000</c:v>
                </c:pt>
                <c:pt idx="118">
                  <c:v>3400000</c:v>
                </c:pt>
                <c:pt idx="119">
                  <c:v>3400808.95</c:v>
                </c:pt>
                <c:pt idx="120">
                  <c:v>3449998.95</c:v>
                </c:pt>
                <c:pt idx="121">
                  <c:v>3449998.99</c:v>
                </c:pt>
                <c:pt idx="122">
                  <c:v>3456000</c:v>
                </c:pt>
                <c:pt idx="123">
                  <c:v>3459678</c:v>
                </c:pt>
                <c:pt idx="124">
                  <c:v>3464498.62</c:v>
                </c:pt>
                <c:pt idx="125">
                  <c:v>3490806.13</c:v>
                </c:pt>
                <c:pt idx="126">
                  <c:v>3500000</c:v>
                </c:pt>
                <c:pt idx="127">
                  <c:v>3500000</c:v>
                </c:pt>
                <c:pt idx="128">
                  <c:v>3500000</c:v>
                </c:pt>
                <c:pt idx="129">
                  <c:v>3500000</c:v>
                </c:pt>
                <c:pt idx="130">
                  <c:v>3500000</c:v>
                </c:pt>
                <c:pt idx="131">
                  <c:v>3590000</c:v>
                </c:pt>
                <c:pt idx="132">
                  <c:v>3598999.54</c:v>
                </c:pt>
                <c:pt idx="133">
                  <c:v>3598999.54</c:v>
                </c:pt>
                <c:pt idx="134">
                  <c:v>3598999.55</c:v>
                </c:pt>
                <c:pt idx="135">
                  <c:v>3599999.99</c:v>
                </c:pt>
                <c:pt idx="136">
                  <c:v>3699998.99</c:v>
                </c:pt>
                <c:pt idx="137">
                  <c:v>3700000</c:v>
                </c:pt>
                <c:pt idx="138">
                  <c:v>3760000</c:v>
                </c:pt>
                <c:pt idx="139">
                  <c:v>3799999.01</c:v>
                </c:pt>
                <c:pt idx="140">
                  <c:v>3799999.99</c:v>
                </c:pt>
                <c:pt idx="141">
                  <c:v>3999499.99</c:v>
                </c:pt>
                <c:pt idx="142">
                  <c:v>3999998.97</c:v>
                </c:pt>
                <c:pt idx="143">
                  <c:v>3999999</c:v>
                </c:pt>
                <c:pt idx="144">
                  <c:v>3999999.99</c:v>
                </c:pt>
                <c:pt idx="145">
                  <c:v>4000000</c:v>
                </c:pt>
                <c:pt idx="146">
                  <c:v>4000000</c:v>
                </c:pt>
                <c:pt idx="147">
                  <c:v>4000000</c:v>
                </c:pt>
                <c:pt idx="148">
                  <c:v>4000000.15</c:v>
                </c:pt>
                <c:pt idx="149">
                  <c:v>4189999.94</c:v>
                </c:pt>
                <c:pt idx="150">
                  <c:v>4199999.92</c:v>
                </c:pt>
                <c:pt idx="151">
                  <c:v>4200000</c:v>
                </c:pt>
                <c:pt idx="152">
                  <c:v>4349999.99</c:v>
                </c:pt>
                <c:pt idx="153">
                  <c:v>4350000.0199999996</c:v>
                </c:pt>
                <c:pt idx="154">
                  <c:v>4399000</c:v>
                </c:pt>
                <c:pt idx="155">
                  <c:v>4400000.1500000004</c:v>
                </c:pt>
                <c:pt idx="156">
                  <c:v>4499993</c:v>
                </c:pt>
                <c:pt idx="157">
                  <c:v>4499998.99</c:v>
                </c:pt>
                <c:pt idx="158">
                  <c:v>4499999</c:v>
                </c:pt>
              </c:numCache>
            </c:numRef>
          </c:xVal>
          <c:yVal>
            <c:numRef>
              <c:f>'щит сводка'!$C$1:$C$177</c:f>
              <c:numCache>
                <c:formatCode>_-* #,##0_р_._-;\-* #,##0_р_._-;_-* "-"??_р_._-;_-@_-</c:formatCode>
                <c:ptCount val="177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20</c:v>
                </c:pt>
                <c:pt idx="4">
                  <c:v>22</c:v>
                </c:pt>
                <c:pt idx="5">
                  <c:v>32</c:v>
                </c:pt>
                <c:pt idx="6">
                  <c:v>39</c:v>
                </c:pt>
                <c:pt idx="7">
                  <c:v>62</c:v>
                </c:pt>
                <c:pt idx="8">
                  <c:v>142</c:v>
                </c:pt>
                <c:pt idx="9">
                  <c:v>534</c:v>
                </c:pt>
                <c:pt idx="10">
                  <c:v>536</c:v>
                </c:pt>
                <c:pt idx="11">
                  <c:v>537</c:v>
                </c:pt>
                <c:pt idx="12">
                  <c:v>577</c:v>
                </c:pt>
                <c:pt idx="13">
                  <c:v>599</c:v>
                </c:pt>
                <c:pt idx="14">
                  <c:v>614</c:v>
                </c:pt>
                <c:pt idx="15">
                  <c:v>669</c:v>
                </c:pt>
                <c:pt idx="16">
                  <c:v>672</c:v>
                </c:pt>
                <c:pt idx="17">
                  <c:v>673</c:v>
                </c:pt>
                <c:pt idx="18">
                  <c:v>678</c:v>
                </c:pt>
                <c:pt idx="19">
                  <c:v>687</c:v>
                </c:pt>
                <c:pt idx="20">
                  <c:v>701</c:v>
                </c:pt>
                <c:pt idx="21">
                  <c:v>702</c:v>
                </c:pt>
                <c:pt idx="22">
                  <c:v>822</c:v>
                </c:pt>
                <c:pt idx="23">
                  <c:v>865</c:v>
                </c:pt>
                <c:pt idx="24">
                  <c:v>1079</c:v>
                </c:pt>
                <c:pt idx="25">
                  <c:v>1106</c:v>
                </c:pt>
                <c:pt idx="26">
                  <c:v>1113</c:v>
                </c:pt>
                <c:pt idx="27">
                  <c:v>1140</c:v>
                </c:pt>
                <c:pt idx="28">
                  <c:v>1142</c:v>
                </c:pt>
                <c:pt idx="29">
                  <c:v>1147</c:v>
                </c:pt>
                <c:pt idx="30">
                  <c:v>1154</c:v>
                </c:pt>
                <c:pt idx="31">
                  <c:v>1164</c:v>
                </c:pt>
                <c:pt idx="32">
                  <c:v>1171</c:v>
                </c:pt>
                <c:pt idx="33">
                  <c:v>1173</c:v>
                </c:pt>
                <c:pt idx="34">
                  <c:v>1174</c:v>
                </c:pt>
                <c:pt idx="35">
                  <c:v>1176</c:v>
                </c:pt>
                <c:pt idx="36">
                  <c:v>1311</c:v>
                </c:pt>
                <c:pt idx="37">
                  <c:v>1325</c:v>
                </c:pt>
                <c:pt idx="38">
                  <c:v>1326</c:v>
                </c:pt>
                <c:pt idx="39">
                  <c:v>1334</c:v>
                </c:pt>
                <c:pt idx="40">
                  <c:v>1342</c:v>
                </c:pt>
                <c:pt idx="41">
                  <c:v>1348</c:v>
                </c:pt>
                <c:pt idx="42">
                  <c:v>1350</c:v>
                </c:pt>
                <c:pt idx="43">
                  <c:v>1405</c:v>
                </c:pt>
                <c:pt idx="44">
                  <c:v>1414</c:v>
                </c:pt>
                <c:pt idx="45">
                  <c:v>1420</c:v>
                </c:pt>
                <c:pt idx="46">
                  <c:v>1422</c:v>
                </c:pt>
                <c:pt idx="47">
                  <c:v>1423</c:v>
                </c:pt>
                <c:pt idx="48">
                  <c:v>1430</c:v>
                </c:pt>
                <c:pt idx="49">
                  <c:v>1603</c:v>
                </c:pt>
                <c:pt idx="50">
                  <c:v>1731</c:v>
                </c:pt>
                <c:pt idx="51">
                  <c:v>1777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1909</c:v>
                </c:pt>
                <c:pt idx="56">
                  <c:v>1956</c:v>
                </c:pt>
                <c:pt idx="57">
                  <c:v>1957</c:v>
                </c:pt>
                <c:pt idx="58">
                  <c:v>1990</c:v>
                </c:pt>
                <c:pt idx="59">
                  <c:v>1992</c:v>
                </c:pt>
                <c:pt idx="60">
                  <c:v>2018</c:v>
                </c:pt>
                <c:pt idx="61">
                  <c:v>2211</c:v>
                </c:pt>
                <c:pt idx="62">
                  <c:v>2217</c:v>
                </c:pt>
                <c:pt idx="63">
                  <c:v>2218</c:v>
                </c:pt>
                <c:pt idx="64">
                  <c:v>2235</c:v>
                </c:pt>
                <c:pt idx="65">
                  <c:v>2253</c:v>
                </c:pt>
                <c:pt idx="66">
                  <c:v>2255</c:v>
                </c:pt>
                <c:pt idx="67">
                  <c:v>2269</c:v>
                </c:pt>
                <c:pt idx="68">
                  <c:v>2281</c:v>
                </c:pt>
                <c:pt idx="69">
                  <c:v>2293</c:v>
                </c:pt>
                <c:pt idx="70">
                  <c:v>2294</c:v>
                </c:pt>
                <c:pt idx="71">
                  <c:v>2297</c:v>
                </c:pt>
                <c:pt idx="72">
                  <c:v>2336</c:v>
                </c:pt>
                <c:pt idx="73">
                  <c:v>2337</c:v>
                </c:pt>
                <c:pt idx="74">
                  <c:v>2347</c:v>
                </c:pt>
                <c:pt idx="75">
                  <c:v>2349</c:v>
                </c:pt>
                <c:pt idx="76">
                  <c:v>2351</c:v>
                </c:pt>
                <c:pt idx="77">
                  <c:v>2411</c:v>
                </c:pt>
                <c:pt idx="78">
                  <c:v>2629</c:v>
                </c:pt>
                <c:pt idx="79">
                  <c:v>2877</c:v>
                </c:pt>
                <c:pt idx="80">
                  <c:v>3096</c:v>
                </c:pt>
                <c:pt idx="81">
                  <c:v>3174</c:v>
                </c:pt>
                <c:pt idx="82">
                  <c:v>3442</c:v>
                </c:pt>
                <c:pt idx="83">
                  <c:v>3449</c:v>
                </c:pt>
                <c:pt idx="84">
                  <c:v>3455</c:v>
                </c:pt>
                <c:pt idx="85">
                  <c:v>4234</c:v>
                </c:pt>
                <c:pt idx="86">
                  <c:v>4341</c:v>
                </c:pt>
                <c:pt idx="87">
                  <c:v>4464</c:v>
                </c:pt>
                <c:pt idx="88">
                  <c:v>4585</c:v>
                </c:pt>
                <c:pt idx="89">
                  <c:v>4767</c:v>
                </c:pt>
                <c:pt idx="90">
                  <c:v>4775</c:v>
                </c:pt>
                <c:pt idx="91">
                  <c:v>4855</c:v>
                </c:pt>
                <c:pt idx="92">
                  <c:v>4898</c:v>
                </c:pt>
                <c:pt idx="93">
                  <c:v>4900</c:v>
                </c:pt>
                <c:pt idx="94">
                  <c:v>4916</c:v>
                </c:pt>
                <c:pt idx="95">
                  <c:v>4921</c:v>
                </c:pt>
                <c:pt idx="96">
                  <c:v>4927</c:v>
                </c:pt>
                <c:pt idx="97">
                  <c:v>4931</c:v>
                </c:pt>
                <c:pt idx="98">
                  <c:v>4959</c:v>
                </c:pt>
                <c:pt idx="99">
                  <c:v>4985</c:v>
                </c:pt>
                <c:pt idx="100">
                  <c:v>5002</c:v>
                </c:pt>
                <c:pt idx="101">
                  <c:v>5008</c:v>
                </c:pt>
                <c:pt idx="102">
                  <c:v>5057</c:v>
                </c:pt>
                <c:pt idx="103">
                  <c:v>5073</c:v>
                </c:pt>
                <c:pt idx="104">
                  <c:v>5078</c:v>
                </c:pt>
                <c:pt idx="105">
                  <c:v>5079</c:v>
                </c:pt>
                <c:pt idx="106">
                  <c:v>5090</c:v>
                </c:pt>
                <c:pt idx="107">
                  <c:v>5107</c:v>
                </c:pt>
                <c:pt idx="108">
                  <c:v>5108</c:v>
                </c:pt>
                <c:pt idx="109">
                  <c:v>5118</c:v>
                </c:pt>
                <c:pt idx="110">
                  <c:v>5160</c:v>
                </c:pt>
                <c:pt idx="111">
                  <c:v>5177</c:v>
                </c:pt>
                <c:pt idx="112">
                  <c:v>5191</c:v>
                </c:pt>
                <c:pt idx="113">
                  <c:v>5204</c:v>
                </c:pt>
                <c:pt idx="114">
                  <c:v>5209</c:v>
                </c:pt>
                <c:pt idx="115">
                  <c:v>5240</c:v>
                </c:pt>
                <c:pt idx="116">
                  <c:v>5280</c:v>
                </c:pt>
                <c:pt idx="117">
                  <c:v>5282</c:v>
                </c:pt>
                <c:pt idx="118">
                  <c:v>5284</c:v>
                </c:pt>
                <c:pt idx="119">
                  <c:v>5287</c:v>
                </c:pt>
                <c:pt idx="120">
                  <c:v>5298</c:v>
                </c:pt>
                <c:pt idx="121">
                  <c:v>5308</c:v>
                </c:pt>
                <c:pt idx="122">
                  <c:v>5310</c:v>
                </c:pt>
                <c:pt idx="123">
                  <c:v>5323</c:v>
                </c:pt>
                <c:pt idx="124">
                  <c:v>5333</c:v>
                </c:pt>
                <c:pt idx="125">
                  <c:v>5418</c:v>
                </c:pt>
                <c:pt idx="126">
                  <c:v>5436</c:v>
                </c:pt>
                <c:pt idx="127">
                  <c:v>5450</c:v>
                </c:pt>
                <c:pt idx="128">
                  <c:v>5460</c:v>
                </c:pt>
                <c:pt idx="129">
                  <c:v>5483</c:v>
                </c:pt>
                <c:pt idx="130">
                  <c:v>5575</c:v>
                </c:pt>
                <c:pt idx="131">
                  <c:v>5595</c:v>
                </c:pt>
                <c:pt idx="132">
                  <c:v>5615</c:v>
                </c:pt>
                <c:pt idx="133">
                  <c:v>5618</c:v>
                </c:pt>
                <c:pt idx="134">
                  <c:v>5636</c:v>
                </c:pt>
                <c:pt idx="135">
                  <c:v>5648</c:v>
                </c:pt>
                <c:pt idx="136">
                  <c:v>5668</c:v>
                </c:pt>
                <c:pt idx="137">
                  <c:v>5690</c:v>
                </c:pt>
                <c:pt idx="138">
                  <c:v>5698</c:v>
                </c:pt>
                <c:pt idx="139">
                  <c:v>5723</c:v>
                </c:pt>
                <c:pt idx="140">
                  <c:v>5739</c:v>
                </c:pt>
                <c:pt idx="141">
                  <c:v>5745</c:v>
                </c:pt>
                <c:pt idx="142">
                  <c:v>5778</c:v>
                </c:pt>
                <c:pt idx="143">
                  <c:v>5787</c:v>
                </c:pt>
                <c:pt idx="144">
                  <c:v>5807</c:v>
                </c:pt>
                <c:pt idx="145">
                  <c:v>5812</c:v>
                </c:pt>
                <c:pt idx="146">
                  <c:v>5821</c:v>
                </c:pt>
                <c:pt idx="147">
                  <c:v>5823</c:v>
                </c:pt>
                <c:pt idx="148">
                  <c:v>5831</c:v>
                </c:pt>
                <c:pt idx="149">
                  <c:v>5836</c:v>
                </c:pt>
                <c:pt idx="150">
                  <c:v>5844</c:v>
                </c:pt>
                <c:pt idx="151">
                  <c:v>5847</c:v>
                </c:pt>
                <c:pt idx="152">
                  <c:v>5855</c:v>
                </c:pt>
                <c:pt idx="153">
                  <c:v>5903</c:v>
                </c:pt>
                <c:pt idx="154">
                  <c:v>5908</c:v>
                </c:pt>
                <c:pt idx="155">
                  <c:v>5933</c:v>
                </c:pt>
                <c:pt idx="156">
                  <c:v>5965</c:v>
                </c:pt>
                <c:pt idx="157">
                  <c:v>5973</c:v>
                </c:pt>
                <c:pt idx="158">
                  <c:v>6003</c:v>
                </c:pt>
              </c:numCache>
            </c:numRef>
          </c:yVal>
        </c:ser>
        <c:ser>
          <c:idx val="1"/>
          <c:order val="1"/>
          <c:tx>
            <c:v>спрос</c:v>
          </c:tx>
          <c:marker>
            <c:symbol val="none"/>
          </c:marker>
          <c:xVal>
            <c:numRef>
              <c:f>'щит сводка'!$D$1:$D$137</c:f>
              <c:numCache>
                <c:formatCode>_-* #,##0.00_р_._-;\-* #,##0.00_р_._-;_-* "-"??_р_._-;_-@_-</c:formatCode>
                <c:ptCount val="137"/>
                <c:pt idx="0">
                  <c:v>2716010</c:v>
                </c:pt>
                <c:pt idx="1">
                  <c:v>2716005.45</c:v>
                </c:pt>
                <c:pt idx="2">
                  <c:v>2716005.43</c:v>
                </c:pt>
                <c:pt idx="3">
                  <c:v>2716005.4</c:v>
                </c:pt>
                <c:pt idx="4">
                  <c:v>2716005.36</c:v>
                </c:pt>
                <c:pt idx="5">
                  <c:v>2716005.32</c:v>
                </c:pt>
                <c:pt idx="6">
                  <c:v>2716005.23</c:v>
                </c:pt>
                <c:pt idx="7">
                  <c:v>2716005.22</c:v>
                </c:pt>
                <c:pt idx="8">
                  <c:v>2716005.13</c:v>
                </c:pt>
                <c:pt idx="9">
                  <c:v>2716005.01</c:v>
                </c:pt>
                <c:pt idx="10">
                  <c:v>2716004.73</c:v>
                </c:pt>
                <c:pt idx="11">
                  <c:v>2716001.26</c:v>
                </c:pt>
                <c:pt idx="12">
                  <c:v>2716000.14</c:v>
                </c:pt>
                <c:pt idx="13">
                  <c:v>2700688.2</c:v>
                </c:pt>
                <c:pt idx="14">
                  <c:v>2700688.1</c:v>
                </c:pt>
                <c:pt idx="15">
                  <c:v>2630001.0099999998</c:v>
                </c:pt>
                <c:pt idx="16">
                  <c:v>2614684.58</c:v>
                </c:pt>
                <c:pt idx="17">
                  <c:v>2610000.0299999998</c:v>
                </c:pt>
                <c:pt idx="18">
                  <c:v>2610000.02</c:v>
                </c:pt>
                <c:pt idx="19">
                  <c:v>2610000.0099999998</c:v>
                </c:pt>
                <c:pt idx="20">
                  <c:v>2610000</c:v>
                </c:pt>
                <c:pt idx="21">
                  <c:v>2600000</c:v>
                </c:pt>
                <c:pt idx="22">
                  <c:v>2590005.02</c:v>
                </c:pt>
                <c:pt idx="23">
                  <c:v>2590005</c:v>
                </c:pt>
                <c:pt idx="24">
                  <c:v>2552306.0099999998</c:v>
                </c:pt>
                <c:pt idx="25">
                  <c:v>2541002.02</c:v>
                </c:pt>
                <c:pt idx="26">
                  <c:v>2530102.0099999998</c:v>
                </c:pt>
                <c:pt idx="27">
                  <c:v>2527000.79</c:v>
                </c:pt>
                <c:pt idx="28">
                  <c:v>2527000.7400000002</c:v>
                </c:pt>
                <c:pt idx="29">
                  <c:v>2527000.73</c:v>
                </c:pt>
                <c:pt idx="30">
                  <c:v>2525000.66</c:v>
                </c:pt>
                <c:pt idx="31">
                  <c:v>2524988.83</c:v>
                </c:pt>
                <c:pt idx="32">
                  <c:v>2524965.34</c:v>
                </c:pt>
                <c:pt idx="33">
                  <c:v>2522925.12</c:v>
                </c:pt>
                <c:pt idx="34">
                  <c:v>2522924.7799999998</c:v>
                </c:pt>
                <c:pt idx="35">
                  <c:v>2515000</c:v>
                </c:pt>
                <c:pt idx="36">
                  <c:v>2501000</c:v>
                </c:pt>
                <c:pt idx="37">
                  <c:v>2490027.7400000002</c:v>
                </c:pt>
                <c:pt idx="38">
                  <c:v>2485690</c:v>
                </c:pt>
                <c:pt idx="39">
                  <c:v>2480965.7200000002</c:v>
                </c:pt>
                <c:pt idx="40">
                  <c:v>2480963.7200000002</c:v>
                </c:pt>
                <c:pt idx="41">
                  <c:v>2479685.1800000002</c:v>
                </c:pt>
                <c:pt idx="42">
                  <c:v>2479685.13</c:v>
                </c:pt>
                <c:pt idx="43">
                  <c:v>2437565.67</c:v>
                </c:pt>
                <c:pt idx="44">
                  <c:v>2412229.0099999998</c:v>
                </c:pt>
                <c:pt idx="45">
                  <c:v>2401315.63</c:v>
                </c:pt>
                <c:pt idx="46">
                  <c:v>2330023</c:v>
                </c:pt>
                <c:pt idx="47">
                  <c:v>2330009</c:v>
                </c:pt>
                <c:pt idx="48">
                  <c:v>2250000</c:v>
                </c:pt>
                <c:pt idx="49">
                  <c:v>2223000.23</c:v>
                </c:pt>
                <c:pt idx="50">
                  <c:v>2222295.0099999998</c:v>
                </c:pt>
                <c:pt idx="51">
                  <c:v>2200660.0099999998</c:v>
                </c:pt>
                <c:pt idx="52">
                  <c:v>2170437</c:v>
                </c:pt>
                <c:pt idx="53">
                  <c:v>2113203.9</c:v>
                </c:pt>
                <c:pt idx="54">
                  <c:v>2070029.02</c:v>
                </c:pt>
                <c:pt idx="55">
                  <c:v>2057613.57</c:v>
                </c:pt>
                <c:pt idx="56">
                  <c:v>2055000.88</c:v>
                </c:pt>
                <c:pt idx="57">
                  <c:v>2052009.14</c:v>
                </c:pt>
                <c:pt idx="58">
                  <c:v>2024509</c:v>
                </c:pt>
                <c:pt idx="59">
                  <c:v>2011057.22</c:v>
                </c:pt>
                <c:pt idx="60">
                  <c:v>2000196.01</c:v>
                </c:pt>
                <c:pt idx="61">
                  <c:v>1709802.84</c:v>
                </c:pt>
                <c:pt idx="62">
                  <c:v>1709374.1</c:v>
                </c:pt>
                <c:pt idx="63">
                  <c:v>1708087.51</c:v>
                </c:pt>
                <c:pt idx="64">
                  <c:v>1703643.1</c:v>
                </c:pt>
                <c:pt idx="65">
                  <c:v>1660411.14</c:v>
                </c:pt>
                <c:pt idx="66">
                  <c:v>1660409.47</c:v>
                </c:pt>
                <c:pt idx="67">
                  <c:v>1660408.95</c:v>
                </c:pt>
                <c:pt idx="68">
                  <c:v>1660402.85</c:v>
                </c:pt>
                <c:pt idx="69">
                  <c:v>1614968.54</c:v>
                </c:pt>
                <c:pt idx="70">
                  <c:v>1600064.11</c:v>
                </c:pt>
                <c:pt idx="71">
                  <c:v>1600063.56</c:v>
                </c:pt>
                <c:pt idx="72">
                  <c:v>1500808.96</c:v>
                </c:pt>
                <c:pt idx="73">
                  <c:v>1500807.09</c:v>
                </c:pt>
                <c:pt idx="74">
                  <c:v>1500807</c:v>
                </c:pt>
                <c:pt idx="75">
                  <c:v>1436743.5</c:v>
                </c:pt>
                <c:pt idx="76">
                  <c:v>1436743.49</c:v>
                </c:pt>
                <c:pt idx="77">
                  <c:v>1436737.83</c:v>
                </c:pt>
                <c:pt idx="78">
                  <c:v>1436736.14</c:v>
                </c:pt>
                <c:pt idx="79">
                  <c:v>1351023</c:v>
                </c:pt>
                <c:pt idx="80">
                  <c:v>1350000</c:v>
                </c:pt>
                <c:pt idx="81">
                  <c:v>1301558.1499999999</c:v>
                </c:pt>
                <c:pt idx="82">
                  <c:v>1301558.1399999999</c:v>
                </c:pt>
                <c:pt idx="83">
                  <c:v>1301558.0900000001</c:v>
                </c:pt>
                <c:pt idx="84">
                  <c:v>1301558.07</c:v>
                </c:pt>
                <c:pt idx="85">
                  <c:v>1301558.06</c:v>
                </c:pt>
                <c:pt idx="86">
                  <c:v>1301557.17</c:v>
                </c:pt>
                <c:pt idx="87">
                  <c:v>1301557.1599999999</c:v>
                </c:pt>
                <c:pt idx="88">
                  <c:v>1301557.1000000001</c:v>
                </c:pt>
                <c:pt idx="89">
                  <c:v>1301501.1200000001</c:v>
                </c:pt>
                <c:pt idx="90">
                  <c:v>1301151.01</c:v>
                </c:pt>
                <c:pt idx="91">
                  <c:v>1301150.01</c:v>
                </c:pt>
                <c:pt idx="92">
                  <c:v>1301140.08</c:v>
                </c:pt>
                <c:pt idx="93">
                  <c:v>1269121.08</c:v>
                </c:pt>
                <c:pt idx="94">
                  <c:v>1269114.01</c:v>
                </c:pt>
                <c:pt idx="95">
                  <c:v>1269100</c:v>
                </c:pt>
                <c:pt idx="96">
                  <c:v>1260013.49</c:v>
                </c:pt>
                <c:pt idx="97">
                  <c:v>1250000</c:v>
                </c:pt>
                <c:pt idx="98">
                  <c:v>1230024.02</c:v>
                </c:pt>
                <c:pt idx="99">
                  <c:v>1230024</c:v>
                </c:pt>
                <c:pt idx="100">
                  <c:v>1230023.81</c:v>
                </c:pt>
                <c:pt idx="101">
                  <c:v>1230023.06</c:v>
                </c:pt>
                <c:pt idx="102">
                  <c:v>1230021.07</c:v>
                </c:pt>
                <c:pt idx="103">
                  <c:v>1203002</c:v>
                </c:pt>
                <c:pt idx="104">
                  <c:v>1203001.21</c:v>
                </c:pt>
                <c:pt idx="105">
                  <c:v>1201002</c:v>
                </c:pt>
                <c:pt idx="106">
                  <c:v>1200001.6200000001</c:v>
                </c:pt>
                <c:pt idx="107">
                  <c:v>1170000.2</c:v>
                </c:pt>
                <c:pt idx="108">
                  <c:v>1125006.1299999999</c:v>
                </c:pt>
                <c:pt idx="109">
                  <c:v>1125006.1100000001</c:v>
                </c:pt>
                <c:pt idx="110">
                  <c:v>1008232.91</c:v>
                </c:pt>
                <c:pt idx="111">
                  <c:v>1007000.13</c:v>
                </c:pt>
                <c:pt idx="112">
                  <c:v>1000001.95</c:v>
                </c:pt>
                <c:pt idx="113">
                  <c:v>1000001.91</c:v>
                </c:pt>
              </c:numCache>
            </c:numRef>
          </c:xVal>
          <c:yVal>
            <c:numRef>
              <c:f>'щит сводка'!$F$1:$F$137</c:f>
              <c:numCache>
                <c:formatCode>_-* #,##0_р_._-;\-* #,##0_р_._-;_-* "-"??_р_._-;_-@_-</c:formatCode>
                <c:ptCount val="137"/>
                <c:pt idx="0">
                  <c:v>79</c:v>
                </c:pt>
                <c:pt idx="1">
                  <c:v>85</c:v>
                </c:pt>
                <c:pt idx="2">
                  <c:v>125</c:v>
                </c:pt>
                <c:pt idx="3">
                  <c:v>223</c:v>
                </c:pt>
                <c:pt idx="4">
                  <c:v>256</c:v>
                </c:pt>
                <c:pt idx="5">
                  <c:v>339</c:v>
                </c:pt>
                <c:pt idx="6">
                  <c:v>349</c:v>
                </c:pt>
                <c:pt idx="7">
                  <c:v>356</c:v>
                </c:pt>
                <c:pt idx="8">
                  <c:v>448</c:v>
                </c:pt>
                <c:pt idx="9">
                  <c:v>464</c:v>
                </c:pt>
                <c:pt idx="10">
                  <c:v>497</c:v>
                </c:pt>
                <c:pt idx="11">
                  <c:v>513</c:v>
                </c:pt>
                <c:pt idx="12">
                  <c:v>563</c:v>
                </c:pt>
                <c:pt idx="13">
                  <c:v>786</c:v>
                </c:pt>
                <c:pt idx="14">
                  <c:v>796</c:v>
                </c:pt>
                <c:pt idx="15">
                  <c:v>809</c:v>
                </c:pt>
                <c:pt idx="16">
                  <c:v>815</c:v>
                </c:pt>
                <c:pt idx="17">
                  <c:v>818</c:v>
                </c:pt>
                <c:pt idx="18">
                  <c:v>826</c:v>
                </c:pt>
                <c:pt idx="19">
                  <c:v>871</c:v>
                </c:pt>
                <c:pt idx="20">
                  <c:v>876</c:v>
                </c:pt>
                <c:pt idx="21">
                  <c:v>881</c:v>
                </c:pt>
                <c:pt idx="22">
                  <c:v>911</c:v>
                </c:pt>
                <c:pt idx="23">
                  <c:v>926</c:v>
                </c:pt>
                <c:pt idx="24">
                  <c:v>991</c:v>
                </c:pt>
                <c:pt idx="25">
                  <c:v>1002</c:v>
                </c:pt>
                <c:pt idx="26">
                  <c:v>1015</c:v>
                </c:pt>
                <c:pt idx="27">
                  <c:v>1035</c:v>
                </c:pt>
                <c:pt idx="28">
                  <c:v>1103</c:v>
                </c:pt>
                <c:pt idx="29">
                  <c:v>1303</c:v>
                </c:pt>
                <c:pt idx="30">
                  <c:v>1349</c:v>
                </c:pt>
                <c:pt idx="31">
                  <c:v>1353</c:v>
                </c:pt>
                <c:pt idx="32">
                  <c:v>1391</c:v>
                </c:pt>
                <c:pt idx="33">
                  <c:v>1405</c:v>
                </c:pt>
                <c:pt idx="34">
                  <c:v>1410</c:v>
                </c:pt>
                <c:pt idx="35">
                  <c:v>1604</c:v>
                </c:pt>
                <c:pt idx="36">
                  <c:v>1614</c:v>
                </c:pt>
                <c:pt idx="37">
                  <c:v>1664</c:v>
                </c:pt>
                <c:pt idx="38">
                  <c:v>1684</c:v>
                </c:pt>
                <c:pt idx="39">
                  <c:v>1750</c:v>
                </c:pt>
                <c:pt idx="40">
                  <c:v>1762</c:v>
                </c:pt>
                <c:pt idx="41">
                  <c:v>1797</c:v>
                </c:pt>
                <c:pt idx="42">
                  <c:v>1802</c:v>
                </c:pt>
                <c:pt idx="43">
                  <c:v>1847</c:v>
                </c:pt>
                <c:pt idx="44">
                  <c:v>1865</c:v>
                </c:pt>
                <c:pt idx="45">
                  <c:v>2016</c:v>
                </c:pt>
                <c:pt idx="46">
                  <c:v>2202</c:v>
                </c:pt>
                <c:pt idx="47">
                  <c:v>2272</c:v>
                </c:pt>
                <c:pt idx="48">
                  <c:v>2292</c:v>
                </c:pt>
                <c:pt idx="49">
                  <c:v>2318</c:v>
                </c:pt>
                <c:pt idx="50">
                  <c:v>2387</c:v>
                </c:pt>
                <c:pt idx="51">
                  <c:v>2395</c:v>
                </c:pt>
                <c:pt idx="52">
                  <c:v>2435</c:v>
                </c:pt>
                <c:pt idx="53">
                  <c:v>2517</c:v>
                </c:pt>
                <c:pt idx="54">
                  <c:v>2520</c:v>
                </c:pt>
                <c:pt idx="55">
                  <c:v>2693</c:v>
                </c:pt>
                <c:pt idx="56">
                  <c:v>2774</c:v>
                </c:pt>
                <c:pt idx="57">
                  <c:v>2781</c:v>
                </c:pt>
                <c:pt idx="58">
                  <c:v>2806</c:v>
                </c:pt>
                <c:pt idx="59">
                  <c:v>2833</c:v>
                </c:pt>
                <c:pt idx="60">
                  <c:v>2862</c:v>
                </c:pt>
                <c:pt idx="61">
                  <c:v>2873</c:v>
                </c:pt>
                <c:pt idx="62">
                  <c:v>2881</c:v>
                </c:pt>
                <c:pt idx="63">
                  <c:v>2891</c:v>
                </c:pt>
                <c:pt idx="64">
                  <c:v>2911</c:v>
                </c:pt>
                <c:pt idx="65">
                  <c:v>3059</c:v>
                </c:pt>
                <c:pt idx="66">
                  <c:v>3245</c:v>
                </c:pt>
                <c:pt idx="67">
                  <c:v>3339</c:v>
                </c:pt>
                <c:pt idx="68">
                  <c:v>3342</c:v>
                </c:pt>
                <c:pt idx="69">
                  <c:v>3392</c:v>
                </c:pt>
                <c:pt idx="70">
                  <c:v>3475</c:v>
                </c:pt>
                <c:pt idx="71">
                  <c:v>3476</c:v>
                </c:pt>
                <c:pt idx="72">
                  <c:v>3486</c:v>
                </c:pt>
                <c:pt idx="73">
                  <c:v>3570</c:v>
                </c:pt>
                <c:pt idx="74">
                  <c:v>3572</c:v>
                </c:pt>
                <c:pt idx="75">
                  <c:v>3582</c:v>
                </c:pt>
                <c:pt idx="76">
                  <c:v>3650</c:v>
                </c:pt>
                <c:pt idx="77">
                  <c:v>3823</c:v>
                </c:pt>
                <c:pt idx="78">
                  <c:v>3843</c:v>
                </c:pt>
                <c:pt idx="79">
                  <c:v>4077</c:v>
                </c:pt>
                <c:pt idx="80">
                  <c:v>4101</c:v>
                </c:pt>
                <c:pt idx="81">
                  <c:v>4105</c:v>
                </c:pt>
                <c:pt idx="82">
                  <c:v>4114</c:v>
                </c:pt>
                <c:pt idx="83">
                  <c:v>4163</c:v>
                </c:pt>
                <c:pt idx="84">
                  <c:v>4313</c:v>
                </c:pt>
                <c:pt idx="85">
                  <c:v>4336</c:v>
                </c:pt>
                <c:pt idx="86">
                  <c:v>4345</c:v>
                </c:pt>
                <c:pt idx="87">
                  <c:v>4370</c:v>
                </c:pt>
                <c:pt idx="88">
                  <c:v>4372</c:v>
                </c:pt>
                <c:pt idx="89">
                  <c:v>4378</c:v>
                </c:pt>
                <c:pt idx="90">
                  <c:v>4401</c:v>
                </c:pt>
                <c:pt idx="91">
                  <c:v>4422</c:v>
                </c:pt>
                <c:pt idx="92">
                  <c:v>4426</c:v>
                </c:pt>
                <c:pt idx="93">
                  <c:v>4449</c:v>
                </c:pt>
                <c:pt idx="94">
                  <c:v>4479</c:v>
                </c:pt>
                <c:pt idx="95">
                  <c:v>4509</c:v>
                </c:pt>
                <c:pt idx="96">
                  <c:v>4522</c:v>
                </c:pt>
                <c:pt idx="97">
                  <c:v>4526</c:v>
                </c:pt>
                <c:pt idx="98">
                  <c:v>4576</c:v>
                </c:pt>
                <c:pt idx="99">
                  <c:v>4581</c:v>
                </c:pt>
                <c:pt idx="100">
                  <c:v>4591</c:v>
                </c:pt>
                <c:pt idx="101">
                  <c:v>4829</c:v>
                </c:pt>
                <c:pt idx="102">
                  <c:v>4836</c:v>
                </c:pt>
                <c:pt idx="103">
                  <c:v>4842</c:v>
                </c:pt>
                <c:pt idx="104">
                  <c:v>5342</c:v>
                </c:pt>
                <c:pt idx="105">
                  <c:v>5350</c:v>
                </c:pt>
                <c:pt idx="106">
                  <c:v>5360</c:v>
                </c:pt>
                <c:pt idx="107">
                  <c:v>5365</c:v>
                </c:pt>
                <c:pt idx="108">
                  <c:v>5390</c:v>
                </c:pt>
                <c:pt idx="109">
                  <c:v>5406</c:v>
                </c:pt>
                <c:pt idx="110">
                  <c:v>5412</c:v>
                </c:pt>
                <c:pt idx="111">
                  <c:v>5432</c:v>
                </c:pt>
                <c:pt idx="112">
                  <c:v>5435</c:v>
                </c:pt>
                <c:pt idx="113">
                  <c:v>5463</c:v>
                </c:pt>
              </c:numCache>
            </c:numRef>
          </c:yVal>
        </c:ser>
        <c:ser>
          <c:idx val="2"/>
          <c:order val="2"/>
          <c:tx>
            <c:v>себестоимость</c:v>
          </c:tx>
          <c:marker>
            <c:symbol val="none"/>
          </c:marker>
          <c:xVal>
            <c:numRef>
              <c:f>'щит сводка'!$H$1:$H$160</c:f>
              <c:numCache>
                <c:formatCode>_-* #,##0.00_р_._-;\-* #,##0.00_р_._-;_-* "-"??_р_._-;_-@_-</c:formatCode>
                <c:ptCount val="160"/>
                <c:pt idx="0">
                  <c:v>2611351</c:v>
                </c:pt>
                <c:pt idx="1">
                  <c:v>2611351</c:v>
                </c:pt>
                <c:pt idx="2">
                  <c:v>2611351</c:v>
                </c:pt>
                <c:pt idx="3">
                  <c:v>2611351</c:v>
                </c:pt>
                <c:pt idx="4">
                  <c:v>2611351</c:v>
                </c:pt>
                <c:pt idx="5">
                  <c:v>2611351</c:v>
                </c:pt>
                <c:pt idx="6">
                  <c:v>2611351</c:v>
                </c:pt>
                <c:pt idx="7">
                  <c:v>2611351</c:v>
                </c:pt>
                <c:pt idx="8">
                  <c:v>2611351</c:v>
                </c:pt>
                <c:pt idx="9">
                  <c:v>2611351</c:v>
                </c:pt>
                <c:pt idx="10">
                  <c:v>2611351</c:v>
                </c:pt>
                <c:pt idx="11">
                  <c:v>2611351</c:v>
                </c:pt>
                <c:pt idx="12">
                  <c:v>2611351</c:v>
                </c:pt>
                <c:pt idx="13">
                  <c:v>2611351</c:v>
                </c:pt>
                <c:pt idx="14">
                  <c:v>2611351</c:v>
                </c:pt>
                <c:pt idx="15">
                  <c:v>2611351</c:v>
                </c:pt>
                <c:pt idx="16">
                  <c:v>2611351</c:v>
                </c:pt>
                <c:pt idx="17">
                  <c:v>2611351</c:v>
                </c:pt>
                <c:pt idx="18">
                  <c:v>2611351</c:v>
                </c:pt>
                <c:pt idx="19">
                  <c:v>2611351</c:v>
                </c:pt>
                <c:pt idx="20">
                  <c:v>2611351</c:v>
                </c:pt>
                <c:pt idx="21">
                  <c:v>2611351</c:v>
                </c:pt>
                <c:pt idx="22">
                  <c:v>2611351</c:v>
                </c:pt>
                <c:pt idx="23">
                  <c:v>2611351</c:v>
                </c:pt>
                <c:pt idx="24">
                  <c:v>2611351</c:v>
                </c:pt>
                <c:pt idx="25">
                  <c:v>2611351</c:v>
                </c:pt>
                <c:pt idx="26">
                  <c:v>2611351</c:v>
                </c:pt>
                <c:pt idx="27">
                  <c:v>2611351</c:v>
                </c:pt>
                <c:pt idx="28">
                  <c:v>2611351</c:v>
                </c:pt>
                <c:pt idx="29">
                  <c:v>2611351</c:v>
                </c:pt>
                <c:pt idx="30">
                  <c:v>2611351</c:v>
                </c:pt>
                <c:pt idx="31">
                  <c:v>2611351</c:v>
                </c:pt>
                <c:pt idx="32">
                  <c:v>2611351</c:v>
                </c:pt>
                <c:pt idx="33">
                  <c:v>2611351</c:v>
                </c:pt>
                <c:pt idx="34">
                  <c:v>2611351</c:v>
                </c:pt>
                <c:pt idx="35">
                  <c:v>2611351</c:v>
                </c:pt>
                <c:pt idx="36">
                  <c:v>2611351</c:v>
                </c:pt>
                <c:pt idx="37">
                  <c:v>2611351</c:v>
                </c:pt>
                <c:pt idx="38">
                  <c:v>2611351</c:v>
                </c:pt>
                <c:pt idx="39">
                  <c:v>2611351</c:v>
                </c:pt>
                <c:pt idx="40">
                  <c:v>2611351</c:v>
                </c:pt>
                <c:pt idx="41">
                  <c:v>2611351</c:v>
                </c:pt>
                <c:pt idx="42">
                  <c:v>2611351</c:v>
                </c:pt>
                <c:pt idx="43">
                  <c:v>2611351</c:v>
                </c:pt>
                <c:pt idx="44">
                  <c:v>2611351</c:v>
                </c:pt>
                <c:pt idx="45">
                  <c:v>2611351</c:v>
                </c:pt>
                <c:pt idx="46">
                  <c:v>2611351</c:v>
                </c:pt>
                <c:pt idx="47">
                  <c:v>2611351</c:v>
                </c:pt>
                <c:pt idx="48">
                  <c:v>2611351</c:v>
                </c:pt>
                <c:pt idx="49">
                  <c:v>2611351</c:v>
                </c:pt>
                <c:pt idx="50">
                  <c:v>2611351</c:v>
                </c:pt>
                <c:pt idx="51">
                  <c:v>2611351</c:v>
                </c:pt>
                <c:pt idx="52">
                  <c:v>2611351</c:v>
                </c:pt>
                <c:pt idx="53">
                  <c:v>2611351</c:v>
                </c:pt>
                <c:pt idx="54">
                  <c:v>2611351</c:v>
                </c:pt>
                <c:pt idx="55">
                  <c:v>2611351</c:v>
                </c:pt>
                <c:pt idx="56">
                  <c:v>2611351</c:v>
                </c:pt>
                <c:pt idx="57">
                  <c:v>2611351</c:v>
                </c:pt>
                <c:pt idx="58">
                  <c:v>2611351</c:v>
                </c:pt>
                <c:pt idx="59">
                  <c:v>2611351</c:v>
                </c:pt>
                <c:pt idx="60">
                  <c:v>2611351</c:v>
                </c:pt>
                <c:pt idx="61">
                  <c:v>2611351</c:v>
                </c:pt>
                <c:pt idx="62">
                  <c:v>2611351</c:v>
                </c:pt>
                <c:pt idx="63">
                  <c:v>2611351</c:v>
                </c:pt>
                <c:pt idx="64">
                  <c:v>2611351</c:v>
                </c:pt>
                <c:pt idx="65">
                  <c:v>2611351</c:v>
                </c:pt>
                <c:pt idx="66">
                  <c:v>2611351</c:v>
                </c:pt>
                <c:pt idx="67">
                  <c:v>2611351</c:v>
                </c:pt>
                <c:pt idx="68">
                  <c:v>2611351</c:v>
                </c:pt>
                <c:pt idx="69">
                  <c:v>2611351</c:v>
                </c:pt>
                <c:pt idx="70">
                  <c:v>2611351</c:v>
                </c:pt>
                <c:pt idx="71">
                  <c:v>2611351</c:v>
                </c:pt>
                <c:pt idx="72">
                  <c:v>2611351</c:v>
                </c:pt>
                <c:pt idx="73">
                  <c:v>2611351</c:v>
                </c:pt>
                <c:pt idx="74">
                  <c:v>2611351</c:v>
                </c:pt>
                <c:pt idx="75">
                  <c:v>2611351</c:v>
                </c:pt>
                <c:pt idx="76">
                  <c:v>2611351</c:v>
                </c:pt>
                <c:pt idx="77">
                  <c:v>2611351</c:v>
                </c:pt>
                <c:pt idx="78">
                  <c:v>2611351</c:v>
                </c:pt>
                <c:pt idx="79">
                  <c:v>2611351</c:v>
                </c:pt>
                <c:pt idx="80">
                  <c:v>2611351</c:v>
                </c:pt>
                <c:pt idx="81">
                  <c:v>2611351</c:v>
                </c:pt>
                <c:pt idx="82">
                  <c:v>2611351</c:v>
                </c:pt>
                <c:pt idx="83">
                  <c:v>2611351</c:v>
                </c:pt>
                <c:pt idx="84">
                  <c:v>2611351</c:v>
                </c:pt>
                <c:pt idx="85">
                  <c:v>2611351</c:v>
                </c:pt>
                <c:pt idx="86">
                  <c:v>2611351</c:v>
                </c:pt>
                <c:pt idx="87">
                  <c:v>2611351</c:v>
                </c:pt>
                <c:pt idx="88">
                  <c:v>2611351</c:v>
                </c:pt>
                <c:pt idx="89">
                  <c:v>2611351</c:v>
                </c:pt>
                <c:pt idx="90">
                  <c:v>2611351</c:v>
                </c:pt>
                <c:pt idx="91">
                  <c:v>2611351</c:v>
                </c:pt>
                <c:pt idx="92">
                  <c:v>2611351</c:v>
                </c:pt>
                <c:pt idx="93">
                  <c:v>2611351</c:v>
                </c:pt>
                <c:pt idx="94">
                  <c:v>2611351</c:v>
                </c:pt>
                <c:pt idx="95">
                  <c:v>2611351</c:v>
                </c:pt>
                <c:pt idx="96">
                  <c:v>2611351</c:v>
                </c:pt>
                <c:pt idx="97">
                  <c:v>2611351</c:v>
                </c:pt>
                <c:pt idx="98">
                  <c:v>2611351</c:v>
                </c:pt>
                <c:pt idx="99">
                  <c:v>2611351</c:v>
                </c:pt>
                <c:pt idx="100">
                  <c:v>2611351</c:v>
                </c:pt>
                <c:pt idx="101">
                  <c:v>2611351</c:v>
                </c:pt>
                <c:pt idx="102">
                  <c:v>2611351</c:v>
                </c:pt>
                <c:pt idx="103">
                  <c:v>2611351</c:v>
                </c:pt>
                <c:pt idx="104">
                  <c:v>2611351</c:v>
                </c:pt>
                <c:pt idx="105">
                  <c:v>2611351</c:v>
                </c:pt>
                <c:pt idx="106">
                  <c:v>2611351</c:v>
                </c:pt>
                <c:pt idx="107">
                  <c:v>2611351</c:v>
                </c:pt>
                <c:pt idx="108">
                  <c:v>2611351</c:v>
                </c:pt>
                <c:pt idx="109">
                  <c:v>2611351</c:v>
                </c:pt>
                <c:pt idx="110">
                  <c:v>2611351</c:v>
                </c:pt>
                <c:pt idx="111">
                  <c:v>2611351</c:v>
                </c:pt>
                <c:pt idx="112">
                  <c:v>2611351</c:v>
                </c:pt>
                <c:pt idx="113">
                  <c:v>2611351</c:v>
                </c:pt>
                <c:pt idx="114">
                  <c:v>2611351</c:v>
                </c:pt>
                <c:pt idx="115">
                  <c:v>2611351</c:v>
                </c:pt>
                <c:pt idx="116">
                  <c:v>2611351</c:v>
                </c:pt>
                <c:pt idx="117">
                  <c:v>2611351</c:v>
                </c:pt>
                <c:pt idx="118">
                  <c:v>2611351</c:v>
                </c:pt>
                <c:pt idx="119">
                  <c:v>2611351</c:v>
                </c:pt>
                <c:pt idx="120">
                  <c:v>2611351</c:v>
                </c:pt>
                <c:pt idx="121">
                  <c:v>2611351</c:v>
                </c:pt>
                <c:pt idx="122">
                  <c:v>2611351</c:v>
                </c:pt>
                <c:pt idx="123">
                  <c:v>2611351</c:v>
                </c:pt>
                <c:pt idx="124">
                  <c:v>2611351</c:v>
                </c:pt>
                <c:pt idx="125">
                  <c:v>2611351</c:v>
                </c:pt>
                <c:pt idx="126">
                  <c:v>2611351</c:v>
                </c:pt>
                <c:pt idx="127">
                  <c:v>2611351</c:v>
                </c:pt>
                <c:pt idx="128">
                  <c:v>2611351</c:v>
                </c:pt>
                <c:pt idx="129">
                  <c:v>2611351</c:v>
                </c:pt>
                <c:pt idx="130">
                  <c:v>2611351</c:v>
                </c:pt>
                <c:pt idx="131">
                  <c:v>2611351</c:v>
                </c:pt>
                <c:pt idx="132">
                  <c:v>2611351</c:v>
                </c:pt>
                <c:pt idx="133">
                  <c:v>2611351</c:v>
                </c:pt>
                <c:pt idx="134">
                  <c:v>2611351</c:v>
                </c:pt>
                <c:pt idx="135">
                  <c:v>2611351</c:v>
                </c:pt>
                <c:pt idx="136">
                  <c:v>2611351</c:v>
                </c:pt>
                <c:pt idx="137">
                  <c:v>2611351</c:v>
                </c:pt>
                <c:pt idx="138">
                  <c:v>2611351</c:v>
                </c:pt>
                <c:pt idx="139">
                  <c:v>2611351</c:v>
                </c:pt>
                <c:pt idx="140">
                  <c:v>2611351</c:v>
                </c:pt>
                <c:pt idx="141">
                  <c:v>2611351</c:v>
                </c:pt>
                <c:pt idx="142">
                  <c:v>2611351</c:v>
                </c:pt>
                <c:pt idx="143">
                  <c:v>2611351</c:v>
                </c:pt>
                <c:pt idx="144">
                  <c:v>2611351</c:v>
                </c:pt>
                <c:pt idx="145">
                  <c:v>2611351</c:v>
                </c:pt>
                <c:pt idx="146">
                  <c:v>2611351</c:v>
                </c:pt>
                <c:pt idx="147">
                  <c:v>2611351</c:v>
                </c:pt>
                <c:pt idx="148">
                  <c:v>2611351</c:v>
                </c:pt>
                <c:pt idx="149">
                  <c:v>2611351</c:v>
                </c:pt>
                <c:pt idx="150">
                  <c:v>2611351</c:v>
                </c:pt>
                <c:pt idx="151">
                  <c:v>2611351</c:v>
                </c:pt>
                <c:pt idx="152">
                  <c:v>2611351</c:v>
                </c:pt>
                <c:pt idx="153">
                  <c:v>2611351</c:v>
                </c:pt>
                <c:pt idx="154">
                  <c:v>2611351</c:v>
                </c:pt>
                <c:pt idx="155">
                  <c:v>2611351</c:v>
                </c:pt>
                <c:pt idx="156">
                  <c:v>2611351</c:v>
                </c:pt>
                <c:pt idx="157">
                  <c:v>2611351</c:v>
                </c:pt>
                <c:pt idx="158">
                  <c:v>2611351</c:v>
                </c:pt>
              </c:numCache>
            </c:numRef>
          </c:xVal>
          <c:yVal>
            <c:numRef>
              <c:f>'щит сводка'!$C$1:$C$159</c:f>
              <c:numCache>
                <c:formatCode>_-* #,##0_р_._-;\-* #,##0_р_._-;_-* "-"??_р_._-;_-@_-</c:formatCode>
                <c:ptCount val="159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20</c:v>
                </c:pt>
                <c:pt idx="4">
                  <c:v>22</c:v>
                </c:pt>
                <c:pt idx="5">
                  <c:v>32</c:v>
                </c:pt>
                <c:pt idx="6">
                  <c:v>39</c:v>
                </c:pt>
                <c:pt idx="7">
                  <c:v>62</c:v>
                </c:pt>
                <c:pt idx="8">
                  <c:v>142</c:v>
                </c:pt>
                <c:pt idx="9">
                  <c:v>534</c:v>
                </c:pt>
                <c:pt idx="10">
                  <c:v>536</c:v>
                </c:pt>
                <c:pt idx="11">
                  <c:v>537</c:v>
                </c:pt>
                <c:pt idx="12">
                  <c:v>577</c:v>
                </c:pt>
                <c:pt idx="13">
                  <c:v>599</c:v>
                </c:pt>
                <c:pt idx="14">
                  <c:v>614</c:v>
                </c:pt>
                <c:pt idx="15">
                  <c:v>669</c:v>
                </c:pt>
                <c:pt idx="16">
                  <c:v>672</c:v>
                </c:pt>
                <c:pt idx="17">
                  <c:v>673</c:v>
                </c:pt>
                <c:pt idx="18">
                  <c:v>678</c:v>
                </c:pt>
                <c:pt idx="19">
                  <c:v>687</c:v>
                </c:pt>
                <c:pt idx="20">
                  <c:v>701</c:v>
                </c:pt>
                <c:pt idx="21">
                  <c:v>702</c:v>
                </c:pt>
                <c:pt idx="22">
                  <c:v>822</c:v>
                </c:pt>
                <c:pt idx="23">
                  <c:v>865</c:v>
                </c:pt>
                <c:pt idx="24">
                  <c:v>1079</c:v>
                </c:pt>
                <c:pt idx="25">
                  <c:v>1106</c:v>
                </c:pt>
                <c:pt idx="26">
                  <c:v>1113</c:v>
                </c:pt>
                <c:pt idx="27">
                  <c:v>1140</c:v>
                </c:pt>
                <c:pt idx="28">
                  <c:v>1142</c:v>
                </c:pt>
                <c:pt idx="29">
                  <c:v>1147</c:v>
                </c:pt>
                <c:pt idx="30">
                  <c:v>1154</c:v>
                </c:pt>
                <c:pt idx="31">
                  <c:v>1164</c:v>
                </c:pt>
                <c:pt idx="32">
                  <c:v>1171</c:v>
                </c:pt>
                <c:pt idx="33">
                  <c:v>1173</c:v>
                </c:pt>
                <c:pt idx="34">
                  <c:v>1174</c:v>
                </c:pt>
                <c:pt idx="35">
                  <c:v>1176</c:v>
                </c:pt>
                <c:pt idx="36">
                  <c:v>1311</c:v>
                </c:pt>
                <c:pt idx="37">
                  <c:v>1325</c:v>
                </c:pt>
                <c:pt idx="38">
                  <c:v>1326</c:v>
                </c:pt>
                <c:pt idx="39">
                  <c:v>1334</c:v>
                </c:pt>
                <c:pt idx="40">
                  <c:v>1342</c:v>
                </c:pt>
                <c:pt idx="41">
                  <c:v>1348</c:v>
                </c:pt>
                <c:pt idx="42">
                  <c:v>1350</c:v>
                </c:pt>
                <c:pt idx="43">
                  <c:v>1405</c:v>
                </c:pt>
                <c:pt idx="44">
                  <c:v>1414</c:v>
                </c:pt>
                <c:pt idx="45">
                  <c:v>1420</c:v>
                </c:pt>
                <c:pt idx="46">
                  <c:v>1422</c:v>
                </c:pt>
                <c:pt idx="47">
                  <c:v>1423</c:v>
                </c:pt>
                <c:pt idx="48">
                  <c:v>1430</c:v>
                </c:pt>
                <c:pt idx="49">
                  <c:v>1603</c:v>
                </c:pt>
                <c:pt idx="50">
                  <c:v>1731</c:v>
                </c:pt>
                <c:pt idx="51">
                  <c:v>1777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1909</c:v>
                </c:pt>
                <c:pt idx="56">
                  <c:v>1956</c:v>
                </c:pt>
                <c:pt idx="57">
                  <c:v>1957</c:v>
                </c:pt>
                <c:pt idx="58">
                  <c:v>1990</c:v>
                </c:pt>
                <c:pt idx="59">
                  <c:v>1992</c:v>
                </c:pt>
                <c:pt idx="60">
                  <c:v>2018</c:v>
                </c:pt>
                <c:pt idx="61">
                  <c:v>2211</c:v>
                </c:pt>
                <c:pt idx="62">
                  <c:v>2217</c:v>
                </c:pt>
                <c:pt idx="63">
                  <c:v>2218</c:v>
                </c:pt>
                <c:pt idx="64">
                  <c:v>2235</c:v>
                </c:pt>
                <c:pt idx="65">
                  <c:v>2253</c:v>
                </c:pt>
                <c:pt idx="66">
                  <c:v>2255</c:v>
                </c:pt>
                <c:pt idx="67">
                  <c:v>2269</c:v>
                </c:pt>
                <c:pt idx="68">
                  <c:v>2281</c:v>
                </c:pt>
                <c:pt idx="69">
                  <c:v>2293</c:v>
                </c:pt>
                <c:pt idx="70">
                  <c:v>2294</c:v>
                </c:pt>
                <c:pt idx="71">
                  <c:v>2297</c:v>
                </c:pt>
                <c:pt idx="72">
                  <c:v>2336</c:v>
                </c:pt>
                <c:pt idx="73">
                  <c:v>2337</c:v>
                </c:pt>
                <c:pt idx="74">
                  <c:v>2347</c:v>
                </c:pt>
                <c:pt idx="75">
                  <c:v>2349</c:v>
                </c:pt>
                <c:pt idx="76">
                  <c:v>2351</c:v>
                </c:pt>
                <c:pt idx="77">
                  <c:v>2411</c:v>
                </c:pt>
                <c:pt idx="78">
                  <c:v>2629</c:v>
                </c:pt>
                <c:pt idx="79">
                  <c:v>2877</c:v>
                </c:pt>
                <c:pt idx="80">
                  <c:v>3096</c:v>
                </c:pt>
                <c:pt idx="81">
                  <c:v>3174</c:v>
                </c:pt>
                <c:pt idx="82">
                  <c:v>3442</c:v>
                </c:pt>
                <c:pt idx="83">
                  <c:v>3449</c:v>
                </c:pt>
                <c:pt idx="84">
                  <c:v>3455</c:v>
                </c:pt>
                <c:pt idx="85">
                  <c:v>4234</c:v>
                </c:pt>
                <c:pt idx="86">
                  <c:v>4341</c:v>
                </c:pt>
                <c:pt idx="87">
                  <c:v>4464</c:v>
                </c:pt>
                <c:pt idx="88">
                  <c:v>4585</c:v>
                </c:pt>
                <c:pt idx="89">
                  <c:v>4767</c:v>
                </c:pt>
                <c:pt idx="90">
                  <c:v>4775</c:v>
                </c:pt>
                <c:pt idx="91">
                  <c:v>4855</c:v>
                </c:pt>
                <c:pt idx="92">
                  <c:v>4898</c:v>
                </c:pt>
                <c:pt idx="93">
                  <c:v>4900</c:v>
                </c:pt>
                <c:pt idx="94">
                  <c:v>4916</c:v>
                </c:pt>
                <c:pt idx="95">
                  <c:v>4921</c:v>
                </c:pt>
                <c:pt idx="96">
                  <c:v>4927</c:v>
                </c:pt>
                <c:pt idx="97">
                  <c:v>4931</c:v>
                </c:pt>
                <c:pt idx="98">
                  <c:v>4959</c:v>
                </c:pt>
                <c:pt idx="99">
                  <c:v>4985</c:v>
                </c:pt>
                <c:pt idx="100">
                  <c:v>5002</c:v>
                </c:pt>
                <c:pt idx="101">
                  <c:v>5008</c:v>
                </c:pt>
                <c:pt idx="102">
                  <c:v>5057</c:v>
                </c:pt>
                <c:pt idx="103">
                  <c:v>5073</c:v>
                </c:pt>
                <c:pt idx="104">
                  <c:v>5078</c:v>
                </c:pt>
                <c:pt idx="105">
                  <c:v>5079</c:v>
                </c:pt>
                <c:pt idx="106">
                  <c:v>5090</c:v>
                </c:pt>
                <c:pt idx="107">
                  <c:v>5107</c:v>
                </c:pt>
                <c:pt idx="108">
                  <c:v>5108</c:v>
                </c:pt>
                <c:pt idx="109">
                  <c:v>5118</c:v>
                </c:pt>
                <c:pt idx="110">
                  <c:v>5160</c:v>
                </c:pt>
                <c:pt idx="111">
                  <c:v>5177</c:v>
                </c:pt>
                <c:pt idx="112">
                  <c:v>5191</c:v>
                </c:pt>
                <c:pt idx="113">
                  <c:v>5204</c:v>
                </c:pt>
                <c:pt idx="114">
                  <c:v>5209</c:v>
                </c:pt>
                <c:pt idx="115">
                  <c:v>5240</c:v>
                </c:pt>
                <c:pt idx="116">
                  <c:v>5280</c:v>
                </c:pt>
                <c:pt idx="117">
                  <c:v>5282</c:v>
                </c:pt>
                <c:pt idx="118">
                  <c:v>5284</c:v>
                </c:pt>
                <c:pt idx="119">
                  <c:v>5287</c:v>
                </c:pt>
                <c:pt idx="120">
                  <c:v>5298</c:v>
                </c:pt>
                <c:pt idx="121">
                  <c:v>5308</c:v>
                </c:pt>
                <c:pt idx="122">
                  <c:v>5310</c:v>
                </c:pt>
                <c:pt idx="123">
                  <c:v>5323</c:v>
                </c:pt>
                <c:pt idx="124">
                  <c:v>5333</c:v>
                </c:pt>
                <c:pt idx="125">
                  <c:v>5418</c:v>
                </c:pt>
                <c:pt idx="126">
                  <c:v>5436</c:v>
                </c:pt>
                <c:pt idx="127">
                  <c:v>5450</c:v>
                </c:pt>
                <c:pt idx="128">
                  <c:v>5460</c:v>
                </c:pt>
                <c:pt idx="129">
                  <c:v>5483</c:v>
                </c:pt>
                <c:pt idx="130">
                  <c:v>5575</c:v>
                </c:pt>
                <c:pt idx="131">
                  <c:v>5595</c:v>
                </c:pt>
                <c:pt idx="132">
                  <c:v>5615</c:v>
                </c:pt>
                <c:pt idx="133">
                  <c:v>5618</c:v>
                </c:pt>
                <c:pt idx="134">
                  <c:v>5636</c:v>
                </c:pt>
                <c:pt idx="135">
                  <c:v>5648</c:v>
                </c:pt>
                <c:pt idx="136">
                  <c:v>5668</c:v>
                </c:pt>
                <c:pt idx="137">
                  <c:v>5690</c:v>
                </c:pt>
                <c:pt idx="138">
                  <c:v>5698</c:v>
                </c:pt>
                <c:pt idx="139">
                  <c:v>5723</c:v>
                </c:pt>
                <c:pt idx="140">
                  <c:v>5739</c:v>
                </c:pt>
                <c:pt idx="141">
                  <c:v>5745</c:v>
                </c:pt>
                <c:pt idx="142">
                  <c:v>5778</c:v>
                </c:pt>
                <c:pt idx="143">
                  <c:v>5787</c:v>
                </c:pt>
                <c:pt idx="144">
                  <c:v>5807</c:v>
                </c:pt>
                <c:pt idx="145">
                  <c:v>5812</c:v>
                </c:pt>
                <c:pt idx="146">
                  <c:v>5821</c:v>
                </c:pt>
                <c:pt idx="147">
                  <c:v>5823</c:v>
                </c:pt>
                <c:pt idx="148">
                  <c:v>5831</c:v>
                </c:pt>
                <c:pt idx="149">
                  <c:v>5836</c:v>
                </c:pt>
                <c:pt idx="150">
                  <c:v>5844</c:v>
                </c:pt>
                <c:pt idx="151">
                  <c:v>5847</c:v>
                </c:pt>
                <c:pt idx="152">
                  <c:v>5855</c:v>
                </c:pt>
                <c:pt idx="153">
                  <c:v>5903</c:v>
                </c:pt>
                <c:pt idx="154">
                  <c:v>5908</c:v>
                </c:pt>
                <c:pt idx="155">
                  <c:v>5933</c:v>
                </c:pt>
                <c:pt idx="156">
                  <c:v>5965</c:v>
                </c:pt>
                <c:pt idx="157">
                  <c:v>5973</c:v>
                </c:pt>
                <c:pt idx="158">
                  <c:v>6003</c:v>
                </c:pt>
              </c:numCache>
            </c:numRef>
          </c:yVal>
        </c:ser>
        <c:axId val="155268992"/>
        <c:axId val="155270528"/>
      </c:scatterChart>
      <c:valAx>
        <c:axId val="155268992"/>
        <c:scaling>
          <c:orientation val="minMax"/>
        </c:scaling>
        <c:axPos val="b"/>
        <c:numFmt formatCode="_-* #,##0.00_р_._-;\-* #,##0.00_р_._-;_-* &quot;-&quot;??_р_._-;_-@_-" sourceLinked="1"/>
        <c:tickLblPos val="nextTo"/>
        <c:crossAx val="155270528"/>
        <c:crosses val="autoZero"/>
        <c:crossBetween val="midCat"/>
      </c:valAx>
      <c:valAx>
        <c:axId val="155270528"/>
        <c:scaling>
          <c:orientation val="minMax"/>
        </c:scaling>
        <c:axPos val="l"/>
        <c:majorGridlines/>
        <c:numFmt formatCode="_-* #,##0_р_._-;\-* #,##0_р_._-;_-* &quot;-&quot;??_р_._-;_-@_-" sourceLinked="1"/>
        <c:tickLblPos val="nextTo"/>
        <c:crossAx val="1552689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v>предлжение</c:v>
          </c:tx>
          <c:marker>
            <c:symbol val="none"/>
          </c:marker>
          <c:xVal>
            <c:numRef>
              <c:f>'щит сводка'!$M$1:$M$159</c:f>
              <c:numCache>
                <c:formatCode>_-* #,##0.00_р_._-;\-* #,##0.00_р_._-;_-* "-"??_р_._-;_-@_-</c:formatCode>
                <c:ptCount val="159"/>
                <c:pt idx="0">
                  <c:v>2525000.0499999998</c:v>
                </c:pt>
                <c:pt idx="1">
                  <c:v>2581250.0125000002</c:v>
                </c:pt>
                <c:pt idx="2">
                  <c:v>2672058.8264705879</c:v>
                </c:pt>
                <c:pt idx="3">
                  <c:v>2683750.0024999999</c:v>
                </c:pt>
                <c:pt idx="4">
                  <c:v>2689772.7295454545</c:v>
                </c:pt>
                <c:pt idx="5">
                  <c:v>2724218.7515624999</c:v>
                </c:pt>
                <c:pt idx="6">
                  <c:v>2741407.4379487177</c:v>
                </c:pt>
                <c:pt idx="7">
                  <c:v>2799751.9616129035</c:v>
                </c:pt>
                <c:pt idx="8">
                  <c:v>2855488.3156338031</c:v>
                </c:pt>
                <c:pt idx="9">
                  <c:v>2887197.5071535585</c:v>
                </c:pt>
                <c:pt idx="10">
                  <c:v>2887240.369104478</c:v>
                </c:pt>
                <c:pt idx="11">
                  <c:v>2887261.6804096838</c:v>
                </c:pt>
                <c:pt idx="12">
                  <c:v>2888120.8027383015</c:v>
                </c:pt>
                <c:pt idx="13">
                  <c:v>2888557.1004674458</c:v>
                </c:pt>
                <c:pt idx="14">
                  <c:v>2889813.8236644953</c:v>
                </c:pt>
                <c:pt idx="15">
                  <c:v>2894325.8934678626</c:v>
                </c:pt>
                <c:pt idx="16">
                  <c:v>2894561.0351934526</c:v>
                </c:pt>
                <c:pt idx="17">
                  <c:v>2894638.9516196139</c:v>
                </c:pt>
                <c:pt idx="18">
                  <c:v>2895047.2187168142</c:v>
                </c:pt>
                <c:pt idx="19">
                  <c:v>2895767.1238864628</c:v>
                </c:pt>
                <c:pt idx="20">
                  <c:v>2896850.233708987</c:v>
                </c:pt>
                <c:pt idx="21">
                  <c:v>2896953.6300854702</c:v>
                </c:pt>
                <c:pt idx="22">
                  <c:v>2908429.0125547443</c:v>
                </c:pt>
                <c:pt idx="23">
                  <c:v>2911766.2528670514</c:v>
                </c:pt>
                <c:pt idx="24">
                  <c:v>2924419.3285542163</c:v>
                </c:pt>
                <c:pt idx="25">
                  <c:v>2925699.1595931277</c:v>
                </c:pt>
                <c:pt idx="26">
                  <c:v>2926020.831545372</c:v>
                </c:pt>
                <c:pt idx="27">
                  <c:v>2927437.8398245606</c:v>
                </c:pt>
                <c:pt idx="28">
                  <c:v>2927564.9171628715</c:v>
                </c:pt>
                <c:pt idx="29">
                  <c:v>2927880.6759808185</c:v>
                </c:pt>
                <c:pt idx="30">
                  <c:v>2928318.1415511258</c:v>
                </c:pt>
                <c:pt idx="31">
                  <c:v>2928933.9650773187</c:v>
                </c:pt>
                <c:pt idx="32">
                  <c:v>2929358.783390264</c:v>
                </c:pt>
                <c:pt idx="33">
                  <c:v>2929479.2289428804</c:v>
                </c:pt>
                <c:pt idx="34">
                  <c:v>2929546.9629386701</c:v>
                </c:pt>
                <c:pt idx="35">
                  <c:v>2929682.0854506791</c:v>
                </c:pt>
                <c:pt idx="36">
                  <c:v>2937952.8078871081</c:v>
                </c:pt>
                <c:pt idx="37">
                  <c:v>2938763.5566792446</c:v>
                </c:pt>
                <c:pt idx="38">
                  <c:v>2938824.8126696823</c:v>
                </c:pt>
                <c:pt idx="39">
                  <c:v>2939383.578410794</c:v>
                </c:pt>
                <c:pt idx="40">
                  <c:v>2940037.0293889712</c:v>
                </c:pt>
                <c:pt idx="41">
                  <c:v>2940522.0277299695</c:v>
                </c:pt>
                <c:pt idx="42">
                  <c:v>2940713.8469481478</c:v>
                </c:pt>
                <c:pt idx="43">
                  <c:v>2946006.5362135223</c:v>
                </c:pt>
                <c:pt idx="44">
                  <c:v>2946833.4186209328</c:v>
                </c:pt>
                <c:pt idx="45">
                  <c:v>2947378.8505281685</c:v>
                </c:pt>
                <c:pt idx="46">
                  <c:v>2947559.6383614624</c:v>
                </c:pt>
                <c:pt idx="47">
                  <c:v>2947649.8459241036</c:v>
                </c:pt>
                <c:pt idx="48">
                  <c:v>2948297.4491818179</c:v>
                </c:pt>
                <c:pt idx="49">
                  <c:v>2962505.3025265126</c:v>
                </c:pt>
                <c:pt idx="50">
                  <c:v>2971189.5322183706</c:v>
                </c:pt>
                <c:pt idx="51">
                  <c:v>2974006.1525436128</c:v>
                </c:pt>
                <c:pt idx="52">
                  <c:v>2975708.1066223695</c:v>
                </c:pt>
                <c:pt idx="53">
                  <c:v>2975765.8203707803</c:v>
                </c:pt>
                <c:pt idx="54">
                  <c:v>2975823.4702876103</c:v>
                </c:pt>
                <c:pt idx="55">
                  <c:v>2981335.0021791514</c:v>
                </c:pt>
                <c:pt idx="56">
                  <c:v>2983705.7121625766</c:v>
                </c:pt>
                <c:pt idx="57">
                  <c:v>2983754.9156821663</c:v>
                </c:pt>
                <c:pt idx="58">
                  <c:v>2985350.9206231157</c:v>
                </c:pt>
                <c:pt idx="59">
                  <c:v>2985445.9486746988</c:v>
                </c:pt>
                <c:pt idx="60">
                  <c:v>2986664.1871952428</c:v>
                </c:pt>
                <c:pt idx="61">
                  <c:v>2995684.4548891904</c:v>
                </c:pt>
                <c:pt idx="62">
                  <c:v>2995950.261344159</c:v>
                </c:pt>
                <c:pt idx="63">
                  <c:v>2995996.0204688911</c:v>
                </c:pt>
                <c:pt idx="64">
                  <c:v>2996767.7438702462</c:v>
                </c:pt>
                <c:pt idx="65">
                  <c:v>2997572.1690324014</c:v>
                </c:pt>
                <c:pt idx="66">
                  <c:v>2997661.2393924613</c:v>
                </c:pt>
                <c:pt idx="67">
                  <c:v>2998280.3414852358</c:v>
                </c:pt>
                <c:pt idx="68">
                  <c:v>2998810.1224331432</c:v>
                </c:pt>
                <c:pt idx="69">
                  <c:v>2999334.3584081987</c:v>
                </c:pt>
                <c:pt idx="70">
                  <c:v>2999377.7971926765</c:v>
                </c:pt>
                <c:pt idx="71">
                  <c:v>2999507.8866521553</c:v>
                </c:pt>
                <c:pt idx="72">
                  <c:v>3001168.844785959</c:v>
                </c:pt>
                <c:pt idx="73">
                  <c:v>3001210.7062130938</c:v>
                </c:pt>
                <c:pt idx="74">
                  <c:v>3001627.3624286321</c:v>
                </c:pt>
                <c:pt idx="75">
                  <c:v>3001710.6553937844</c:v>
                </c:pt>
                <c:pt idx="76">
                  <c:v>3001793.8066609949</c:v>
                </c:pt>
                <c:pt idx="77">
                  <c:v>3004224.1967067602</c:v>
                </c:pt>
                <c:pt idx="78">
                  <c:v>3012120.855176873</c:v>
                </c:pt>
                <c:pt idx="79">
                  <c:v>3019695.5134723666</c:v>
                </c:pt>
                <c:pt idx="80">
                  <c:v>3025375.817945736</c:v>
                </c:pt>
                <c:pt idx="81">
                  <c:v>3027209.6331379954</c:v>
                </c:pt>
                <c:pt idx="82">
                  <c:v>3032877.1375886109</c:v>
                </c:pt>
                <c:pt idx="83">
                  <c:v>3033013.3681675843</c:v>
                </c:pt>
                <c:pt idx="84">
                  <c:v>3033129.6980636753</c:v>
                </c:pt>
                <c:pt idx="85">
                  <c:v>3045432.9510155879</c:v>
                </c:pt>
                <c:pt idx="86">
                  <c:v>3046777.9582446436</c:v>
                </c:pt>
                <c:pt idx="87">
                  <c:v>3048244.4263440855</c:v>
                </c:pt>
                <c:pt idx="88">
                  <c:v>3049610.2773435107</c:v>
                </c:pt>
                <c:pt idx="89">
                  <c:v>3051534.1148017612</c:v>
                </c:pt>
                <c:pt idx="90">
                  <c:v>3051615.314257591</c:v>
                </c:pt>
                <c:pt idx="91">
                  <c:v>3053236.4831266729</c:v>
                </c:pt>
                <c:pt idx="92">
                  <c:v>3054085.9790894235</c:v>
                </c:pt>
                <c:pt idx="93">
                  <c:v>3054125.127669387</c:v>
                </c:pt>
                <c:pt idx="94">
                  <c:v>3054573.8660659064</c:v>
                </c:pt>
                <c:pt idx="95">
                  <c:v>3054721.6258036979</c:v>
                </c:pt>
                <c:pt idx="96">
                  <c:v>3054898.5428414848</c:v>
                </c:pt>
                <c:pt idx="97">
                  <c:v>3055016.2483431343</c:v>
                </c:pt>
                <c:pt idx="98">
                  <c:v>3055834.8700504126</c:v>
                </c:pt>
                <c:pt idx="99">
                  <c:v>3056587.8901865589</c:v>
                </c:pt>
                <c:pt idx="100">
                  <c:v>3057176.5724870046</c:v>
                </c:pt>
                <c:pt idx="101">
                  <c:v>3057394.4048682102</c:v>
                </c:pt>
                <c:pt idx="102">
                  <c:v>3059259.1558750239</c:v>
                </c:pt>
                <c:pt idx="103">
                  <c:v>3059860.2528957217</c:v>
                </c:pt>
                <c:pt idx="104">
                  <c:v>3060047.3189031109</c:v>
                </c:pt>
                <c:pt idx="105">
                  <c:v>3060084.7185252998</c:v>
                </c:pt>
                <c:pt idx="106">
                  <c:v>3060592.3940078584</c:v>
                </c:pt>
                <c:pt idx="107">
                  <c:v>3061389.2888173093</c:v>
                </c:pt>
                <c:pt idx="108">
                  <c:v>3061435.9997983552</c:v>
                </c:pt>
                <c:pt idx="109">
                  <c:v>3061902.1212133639</c:v>
                </c:pt>
                <c:pt idx="110">
                  <c:v>3063840.1022965112</c:v>
                </c:pt>
                <c:pt idx="111">
                  <c:v>3064615.5835425914</c:v>
                </c:pt>
                <c:pt idx="112">
                  <c:v>3065250.4095549984</c:v>
                </c:pt>
                <c:pt idx="113">
                  <c:v>3065961.7363566482</c:v>
                </c:pt>
                <c:pt idx="114">
                  <c:v>3066272.7732770196</c:v>
                </c:pt>
                <c:pt idx="115">
                  <c:v>3068247.1077652667</c:v>
                </c:pt>
                <c:pt idx="116">
                  <c:v>3070760.3872518935</c:v>
                </c:pt>
                <c:pt idx="117">
                  <c:v>3070885.0520049217</c:v>
                </c:pt>
                <c:pt idx="118">
                  <c:v>3071009.622386449</c:v>
                </c:pt>
                <c:pt idx="119">
                  <c:v>3071196.760268583</c:v>
                </c:pt>
                <c:pt idx="120">
                  <c:v>3071983.250281238</c:v>
                </c:pt>
                <c:pt idx="121">
                  <c:v>3072695.4125640537</c:v>
                </c:pt>
                <c:pt idx="122">
                  <c:v>3072839.7834067792</c:v>
                </c:pt>
                <c:pt idx="123">
                  <c:v>3073784.5320101441</c:v>
                </c:pt>
                <c:pt idx="124">
                  <c:v>3074517.1667147945</c:v>
                </c:pt>
                <c:pt idx="125">
                  <c:v>3081048.0936028049</c:v>
                </c:pt>
                <c:pt idx="126">
                  <c:v>3082435.3515710076</c:v>
                </c:pt>
                <c:pt idx="127">
                  <c:v>3083507.9947045869</c:v>
                </c:pt>
                <c:pt idx="128">
                  <c:v>3084270.800575091</c:v>
                </c:pt>
                <c:pt idx="129">
                  <c:v>3086014.6947182193</c:v>
                </c:pt>
                <c:pt idx="130">
                  <c:v>3092846.3804735425</c:v>
                </c:pt>
                <c:pt idx="131">
                  <c:v>3094623.5158427167</c:v>
                </c:pt>
                <c:pt idx="132">
                  <c:v>3096420.0466500442</c:v>
                </c:pt>
                <c:pt idx="133">
                  <c:v>3096688.4230259876</c:v>
                </c:pt>
                <c:pt idx="134">
                  <c:v>3098292.6814158978</c:v>
                </c:pt>
                <c:pt idx="135">
                  <c:v>3099358.6317882435</c:v>
                </c:pt>
                <c:pt idx="136">
                  <c:v>3101478.0402505291</c:v>
                </c:pt>
                <c:pt idx="137">
                  <c:v>3103792.1849103691</c:v>
                </c:pt>
                <c:pt idx="138">
                  <c:v>3104713.5016040714</c:v>
                </c:pt>
                <c:pt idx="139">
                  <c:v>3107750.743908789</c:v>
                </c:pt>
                <c:pt idx="140">
                  <c:v>3109680.694760411</c:v>
                </c:pt>
                <c:pt idx="141">
                  <c:v>3110610.0099512618</c:v>
                </c:pt>
                <c:pt idx="142">
                  <c:v>3115689.5938352365</c:v>
                </c:pt>
                <c:pt idx="143">
                  <c:v>3117064.8806255395</c:v>
                </c:pt>
                <c:pt idx="144">
                  <c:v>3120105.814358532</c:v>
                </c:pt>
                <c:pt idx="145">
                  <c:v>3120862.7776978659</c:v>
                </c:pt>
                <c:pt idx="146">
                  <c:v>3122222.0346985045</c:v>
                </c:pt>
                <c:pt idx="147">
                  <c:v>3122523.5212055636</c:v>
                </c:pt>
                <c:pt idx="148">
                  <c:v>3123727.3992762812</c:v>
                </c:pt>
                <c:pt idx="149">
                  <c:v>3124640.929554489</c:v>
                </c:pt>
                <c:pt idx="150">
                  <c:v>3126113.0157837095</c:v>
                </c:pt>
                <c:pt idx="151">
                  <c:v>3126664.0096186073</c:v>
                </c:pt>
                <c:pt idx="152">
                  <c:v>3128335.5190708791</c:v>
                </c:pt>
                <c:pt idx="153">
                  <c:v>3138269.4333593082</c:v>
                </c:pt>
                <c:pt idx="154">
                  <c:v>3139336.4023561263</c:v>
                </c:pt>
                <c:pt idx="155">
                  <c:v>3144648.4862413611</c:v>
                </c:pt>
                <c:pt idx="156">
                  <c:v>3151919.4040016755</c:v>
                </c:pt>
                <c:pt idx="157">
                  <c:v>3153724.96848987</c:v>
                </c:pt>
                <c:pt idx="158">
                  <c:v>3160452.9746443434</c:v>
                </c:pt>
              </c:numCache>
            </c:numRef>
          </c:xVal>
          <c:yVal>
            <c:numRef>
              <c:f>'щит сводка'!$C$1:$C$159</c:f>
              <c:numCache>
                <c:formatCode>_-* #,##0_р_._-;\-* #,##0_р_._-;_-* "-"??_р_._-;_-@_-</c:formatCode>
                <c:ptCount val="159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20</c:v>
                </c:pt>
                <c:pt idx="4">
                  <c:v>22</c:v>
                </c:pt>
                <c:pt idx="5">
                  <c:v>32</c:v>
                </c:pt>
                <c:pt idx="6">
                  <c:v>39</c:v>
                </c:pt>
                <c:pt idx="7">
                  <c:v>62</c:v>
                </c:pt>
                <c:pt idx="8">
                  <c:v>142</c:v>
                </c:pt>
                <c:pt idx="9">
                  <c:v>534</c:v>
                </c:pt>
                <c:pt idx="10">
                  <c:v>536</c:v>
                </c:pt>
                <c:pt idx="11">
                  <c:v>537</c:v>
                </c:pt>
                <c:pt idx="12">
                  <c:v>577</c:v>
                </c:pt>
                <c:pt idx="13">
                  <c:v>599</c:v>
                </c:pt>
                <c:pt idx="14">
                  <c:v>614</c:v>
                </c:pt>
                <c:pt idx="15">
                  <c:v>669</c:v>
                </c:pt>
                <c:pt idx="16">
                  <c:v>672</c:v>
                </c:pt>
                <c:pt idx="17">
                  <c:v>673</c:v>
                </c:pt>
                <c:pt idx="18">
                  <c:v>678</c:v>
                </c:pt>
                <c:pt idx="19">
                  <c:v>687</c:v>
                </c:pt>
                <c:pt idx="20">
                  <c:v>701</c:v>
                </c:pt>
                <c:pt idx="21">
                  <c:v>702</c:v>
                </c:pt>
                <c:pt idx="22">
                  <c:v>822</c:v>
                </c:pt>
                <c:pt idx="23">
                  <c:v>865</c:v>
                </c:pt>
                <c:pt idx="24">
                  <c:v>1079</c:v>
                </c:pt>
                <c:pt idx="25">
                  <c:v>1106</c:v>
                </c:pt>
                <c:pt idx="26">
                  <c:v>1113</c:v>
                </c:pt>
                <c:pt idx="27">
                  <c:v>1140</c:v>
                </c:pt>
                <c:pt idx="28">
                  <c:v>1142</c:v>
                </c:pt>
                <c:pt idx="29">
                  <c:v>1147</c:v>
                </c:pt>
                <c:pt idx="30">
                  <c:v>1154</c:v>
                </c:pt>
                <c:pt idx="31">
                  <c:v>1164</c:v>
                </c:pt>
                <c:pt idx="32">
                  <c:v>1171</c:v>
                </c:pt>
                <c:pt idx="33">
                  <c:v>1173</c:v>
                </c:pt>
                <c:pt idx="34">
                  <c:v>1174</c:v>
                </c:pt>
                <c:pt idx="35">
                  <c:v>1176</c:v>
                </c:pt>
                <c:pt idx="36">
                  <c:v>1311</c:v>
                </c:pt>
                <c:pt idx="37">
                  <c:v>1325</c:v>
                </c:pt>
                <c:pt idx="38">
                  <c:v>1326</c:v>
                </c:pt>
                <c:pt idx="39">
                  <c:v>1334</c:v>
                </c:pt>
                <c:pt idx="40">
                  <c:v>1342</c:v>
                </c:pt>
                <c:pt idx="41">
                  <c:v>1348</c:v>
                </c:pt>
                <c:pt idx="42">
                  <c:v>1350</c:v>
                </c:pt>
                <c:pt idx="43">
                  <c:v>1405</c:v>
                </c:pt>
                <c:pt idx="44">
                  <c:v>1414</c:v>
                </c:pt>
                <c:pt idx="45">
                  <c:v>1420</c:v>
                </c:pt>
                <c:pt idx="46">
                  <c:v>1422</c:v>
                </c:pt>
                <c:pt idx="47">
                  <c:v>1423</c:v>
                </c:pt>
                <c:pt idx="48">
                  <c:v>1430</c:v>
                </c:pt>
                <c:pt idx="49">
                  <c:v>1603</c:v>
                </c:pt>
                <c:pt idx="50">
                  <c:v>1731</c:v>
                </c:pt>
                <c:pt idx="51">
                  <c:v>1777</c:v>
                </c:pt>
                <c:pt idx="52">
                  <c:v>1806</c:v>
                </c:pt>
                <c:pt idx="53">
                  <c:v>1807</c:v>
                </c:pt>
                <c:pt idx="54">
                  <c:v>1808</c:v>
                </c:pt>
                <c:pt idx="55">
                  <c:v>1909</c:v>
                </c:pt>
                <c:pt idx="56">
                  <c:v>1956</c:v>
                </c:pt>
                <c:pt idx="57">
                  <c:v>1957</c:v>
                </c:pt>
                <c:pt idx="58">
                  <c:v>1990</c:v>
                </c:pt>
                <c:pt idx="59">
                  <c:v>1992</c:v>
                </c:pt>
                <c:pt idx="60">
                  <c:v>2018</c:v>
                </c:pt>
                <c:pt idx="61">
                  <c:v>2211</c:v>
                </c:pt>
                <c:pt idx="62">
                  <c:v>2217</c:v>
                </c:pt>
                <c:pt idx="63">
                  <c:v>2218</c:v>
                </c:pt>
                <c:pt idx="64">
                  <c:v>2235</c:v>
                </c:pt>
                <c:pt idx="65">
                  <c:v>2253</c:v>
                </c:pt>
                <c:pt idx="66">
                  <c:v>2255</c:v>
                </c:pt>
                <c:pt idx="67">
                  <c:v>2269</c:v>
                </c:pt>
                <c:pt idx="68">
                  <c:v>2281</c:v>
                </c:pt>
                <c:pt idx="69">
                  <c:v>2293</c:v>
                </c:pt>
                <c:pt idx="70">
                  <c:v>2294</c:v>
                </c:pt>
                <c:pt idx="71">
                  <c:v>2297</c:v>
                </c:pt>
                <c:pt idx="72">
                  <c:v>2336</c:v>
                </c:pt>
                <c:pt idx="73">
                  <c:v>2337</c:v>
                </c:pt>
                <c:pt idx="74">
                  <c:v>2347</c:v>
                </c:pt>
                <c:pt idx="75">
                  <c:v>2349</c:v>
                </c:pt>
                <c:pt idx="76">
                  <c:v>2351</c:v>
                </c:pt>
                <c:pt idx="77">
                  <c:v>2411</c:v>
                </c:pt>
                <c:pt idx="78">
                  <c:v>2629</c:v>
                </c:pt>
                <c:pt idx="79">
                  <c:v>2877</c:v>
                </c:pt>
                <c:pt idx="80">
                  <c:v>3096</c:v>
                </c:pt>
                <c:pt idx="81">
                  <c:v>3174</c:v>
                </c:pt>
                <c:pt idx="82">
                  <c:v>3442</c:v>
                </c:pt>
                <c:pt idx="83">
                  <c:v>3449</c:v>
                </c:pt>
                <c:pt idx="84">
                  <c:v>3455</c:v>
                </c:pt>
                <c:pt idx="85">
                  <c:v>4234</c:v>
                </c:pt>
                <c:pt idx="86">
                  <c:v>4341</c:v>
                </c:pt>
                <c:pt idx="87">
                  <c:v>4464</c:v>
                </c:pt>
                <c:pt idx="88">
                  <c:v>4585</c:v>
                </c:pt>
                <c:pt idx="89">
                  <c:v>4767</c:v>
                </c:pt>
                <c:pt idx="90">
                  <c:v>4775</c:v>
                </c:pt>
                <c:pt idx="91">
                  <c:v>4855</c:v>
                </c:pt>
                <c:pt idx="92">
                  <c:v>4898</c:v>
                </c:pt>
                <c:pt idx="93">
                  <c:v>4900</c:v>
                </c:pt>
                <c:pt idx="94">
                  <c:v>4916</c:v>
                </c:pt>
                <c:pt idx="95">
                  <c:v>4921</c:v>
                </c:pt>
                <c:pt idx="96">
                  <c:v>4927</c:v>
                </c:pt>
                <c:pt idx="97">
                  <c:v>4931</c:v>
                </c:pt>
                <c:pt idx="98">
                  <c:v>4959</c:v>
                </c:pt>
                <c:pt idx="99">
                  <c:v>4985</c:v>
                </c:pt>
                <c:pt idx="100">
                  <c:v>5002</c:v>
                </c:pt>
                <c:pt idx="101">
                  <c:v>5008</c:v>
                </c:pt>
                <c:pt idx="102">
                  <c:v>5057</c:v>
                </c:pt>
                <c:pt idx="103">
                  <c:v>5073</c:v>
                </c:pt>
                <c:pt idx="104">
                  <c:v>5078</c:v>
                </c:pt>
                <c:pt idx="105">
                  <c:v>5079</c:v>
                </c:pt>
                <c:pt idx="106">
                  <c:v>5090</c:v>
                </c:pt>
                <c:pt idx="107">
                  <c:v>5107</c:v>
                </c:pt>
                <c:pt idx="108">
                  <c:v>5108</c:v>
                </c:pt>
                <c:pt idx="109">
                  <c:v>5118</c:v>
                </c:pt>
                <c:pt idx="110">
                  <c:v>5160</c:v>
                </c:pt>
                <c:pt idx="111">
                  <c:v>5177</c:v>
                </c:pt>
                <c:pt idx="112">
                  <c:v>5191</c:v>
                </c:pt>
                <c:pt idx="113">
                  <c:v>5204</c:v>
                </c:pt>
                <c:pt idx="114">
                  <c:v>5209</c:v>
                </c:pt>
                <c:pt idx="115">
                  <c:v>5240</c:v>
                </c:pt>
                <c:pt idx="116">
                  <c:v>5280</c:v>
                </c:pt>
                <c:pt idx="117">
                  <c:v>5282</c:v>
                </c:pt>
                <c:pt idx="118">
                  <c:v>5284</c:v>
                </c:pt>
                <c:pt idx="119">
                  <c:v>5287</c:v>
                </c:pt>
                <c:pt idx="120">
                  <c:v>5298</c:v>
                </c:pt>
                <c:pt idx="121">
                  <c:v>5308</c:v>
                </c:pt>
                <c:pt idx="122">
                  <c:v>5310</c:v>
                </c:pt>
                <c:pt idx="123">
                  <c:v>5323</c:v>
                </c:pt>
                <c:pt idx="124">
                  <c:v>5333</c:v>
                </c:pt>
                <c:pt idx="125">
                  <c:v>5418</c:v>
                </c:pt>
                <c:pt idx="126">
                  <c:v>5436</c:v>
                </c:pt>
                <c:pt idx="127">
                  <c:v>5450</c:v>
                </c:pt>
                <c:pt idx="128">
                  <c:v>5460</c:v>
                </c:pt>
                <c:pt idx="129">
                  <c:v>5483</c:v>
                </c:pt>
                <c:pt idx="130">
                  <c:v>5575</c:v>
                </c:pt>
                <c:pt idx="131">
                  <c:v>5595</c:v>
                </c:pt>
                <c:pt idx="132">
                  <c:v>5615</c:v>
                </c:pt>
                <c:pt idx="133">
                  <c:v>5618</c:v>
                </c:pt>
                <c:pt idx="134">
                  <c:v>5636</c:v>
                </c:pt>
                <c:pt idx="135">
                  <c:v>5648</c:v>
                </c:pt>
                <c:pt idx="136">
                  <c:v>5668</c:v>
                </c:pt>
                <c:pt idx="137">
                  <c:v>5690</c:v>
                </c:pt>
                <c:pt idx="138">
                  <c:v>5698</c:v>
                </c:pt>
                <c:pt idx="139">
                  <c:v>5723</c:v>
                </c:pt>
                <c:pt idx="140">
                  <c:v>5739</c:v>
                </c:pt>
                <c:pt idx="141">
                  <c:v>5745</c:v>
                </c:pt>
                <c:pt idx="142">
                  <c:v>5778</c:v>
                </c:pt>
                <c:pt idx="143">
                  <c:v>5787</c:v>
                </c:pt>
                <c:pt idx="144">
                  <c:v>5807</c:v>
                </c:pt>
                <c:pt idx="145">
                  <c:v>5812</c:v>
                </c:pt>
                <c:pt idx="146">
                  <c:v>5821</c:v>
                </c:pt>
                <c:pt idx="147">
                  <c:v>5823</c:v>
                </c:pt>
                <c:pt idx="148">
                  <c:v>5831</c:v>
                </c:pt>
                <c:pt idx="149">
                  <c:v>5836</c:v>
                </c:pt>
                <c:pt idx="150">
                  <c:v>5844</c:v>
                </c:pt>
                <c:pt idx="151">
                  <c:v>5847</c:v>
                </c:pt>
                <c:pt idx="152">
                  <c:v>5855</c:v>
                </c:pt>
                <c:pt idx="153">
                  <c:v>5903</c:v>
                </c:pt>
                <c:pt idx="154">
                  <c:v>5908</c:v>
                </c:pt>
                <c:pt idx="155">
                  <c:v>5933</c:v>
                </c:pt>
                <c:pt idx="156">
                  <c:v>5965</c:v>
                </c:pt>
                <c:pt idx="157">
                  <c:v>5973</c:v>
                </c:pt>
                <c:pt idx="158">
                  <c:v>6003</c:v>
                </c:pt>
              </c:numCache>
            </c:numRef>
          </c:yVal>
        </c:ser>
        <c:ser>
          <c:idx val="1"/>
          <c:order val="1"/>
          <c:tx>
            <c:v>спрос</c:v>
          </c:tx>
          <c:marker>
            <c:symbol val="none"/>
          </c:marker>
          <c:xVal>
            <c:numRef>
              <c:f>'щит сводка'!$Q$1:$Q$114</c:f>
              <c:numCache>
                <c:formatCode>_-* #,##0.00_р_._-;\-* #,##0.00_р_._-;_-* "-"??_р_._-;_-@_-</c:formatCode>
                <c:ptCount val="114"/>
                <c:pt idx="0">
                  <c:v>2716010</c:v>
                </c:pt>
                <c:pt idx="1">
                  <c:v>2716009.6788235293</c:v>
                </c:pt>
                <c:pt idx="2">
                  <c:v>2716008.3191999998</c:v>
                </c:pt>
                <c:pt idx="3">
                  <c:v>2716007.0363228694</c:v>
                </c:pt>
                <c:pt idx="4">
                  <c:v>2716006.8202343746</c:v>
                </c:pt>
                <c:pt idx="5">
                  <c:v>2716006.4529203535</c:v>
                </c:pt>
                <c:pt idx="6">
                  <c:v>2716006.4178796555</c:v>
                </c:pt>
                <c:pt idx="7">
                  <c:v>2716006.3943258421</c:v>
                </c:pt>
                <c:pt idx="8">
                  <c:v>2716006.1346874991</c:v>
                </c:pt>
                <c:pt idx="9">
                  <c:v>2716006.0959051717</c:v>
                </c:pt>
                <c:pt idx="10">
                  <c:v>2716006.0052112672</c:v>
                </c:pt>
                <c:pt idx="11">
                  <c:v>2716005.857212475</c:v>
                </c:pt>
                <c:pt idx="12">
                  <c:v>2716005.3494671397</c:v>
                </c:pt>
                <c:pt idx="13">
                  <c:v>2711659.6442111959</c:v>
                </c:pt>
                <c:pt idx="14">
                  <c:v>2711521.8107412057</c:v>
                </c:pt>
                <c:pt idx="15">
                  <c:v>2710211.8349567368</c:v>
                </c:pt>
                <c:pt idx="16">
                  <c:v>2709508.566822086</c:v>
                </c:pt>
                <c:pt idx="17">
                  <c:v>2709143.6210880196</c:v>
                </c:pt>
                <c:pt idx="18">
                  <c:v>2708183.3925060532</c:v>
                </c:pt>
                <c:pt idx="19">
                  <c:v>2703110.7722847299</c:v>
                </c:pt>
                <c:pt idx="20">
                  <c:v>2702579.3181050229</c:v>
                </c:pt>
                <c:pt idx="21">
                  <c:v>2701997.1426333711</c:v>
                </c:pt>
                <c:pt idx="22">
                  <c:v>2698309.1473765089</c:v>
                </c:pt>
                <c:pt idx="23">
                  <c:v>2696554.7605399564</c:v>
                </c:pt>
                <c:pt idx="24">
                  <c:v>2687093.4398688194</c:v>
                </c:pt>
                <c:pt idx="25">
                  <c:v>2685489.6418463071</c:v>
                </c:pt>
                <c:pt idx="26">
                  <c:v>2683499.455428571</c:v>
                </c:pt>
                <c:pt idx="27">
                  <c:v>2680475.3266280191</c:v>
                </c:pt>
                <c:pt idx="28">
                  <c:v>2671013.6114052585</c:v>
                </c:pt>
                <c:pt idx="29">
                  <c:v>2648908.7946124328</c:v>
                </c:pt>
                <c:pt idx="30">
                  <c:v>2644683.6098888069</c:v>
                </c:pt>
                <c:pt idx="31">
                  <c:v>2644329.7450554329</c:v>
                </c:pt>
                <c:pt idx="32">
                  <c:v>2641068.8914306257</c:v>
                </c:pt>
                <c:pt idx="33">
                  <c:v>2639891.6581209968</c:v>
                </c:pt>
                <c:pt idx="34">
                  <c:v>2639476.8819574472</c:v>
                </c:pt>
                <c:pt idx="35">
                  <c:v>2624421.69798005</c:v>
                </c:pt>
                <c:pt idx="36">
                  <c:v>2623657.0034448579</c:v>
                </c:pt>
                <c:pt idx="37">
                  <c:v>2619641.7010576925</c:v>
                </c:pt>
                <c:pt idx="38">
                  <c:v>2618050.8257482187</c:v>
                </c:pt>
                <c:pt idx="39">
                  <c:v>2612880.7589028575</c:v>
                </c:pt>
                <c:pt idx="40">
                  <c:v>2611982.3454710562</c:v>
                </c:pt>
                <c:pt idx="41">
                  <c:v>2609405.6060211472</c:v>
                </c:pt>
                <c:pt idx="42">
                  <c:v>2609045.6712930081</c:v>
                </c:pt>
                <c:pt idx="43">
                  <c:v>2604867.7611369793</c:v>
                </c:pt>
                <c:pt idx="44">
                  <c:v>2603008.5131367296</c:v>
                </c:pt>
                <c:pt idx="45">
                  <c:v>2587901.556116072</c:v>
                </c:pt>
                <c:pt idx="46">
                  <c:v>2566118.8987874663</c:v>
                </c:pt>
                <c:pt idx="47">
                  <c:v>2558844.3860607399</c:v>
                </c:pt>
                <c:pt idx="48">
                  <c:v>2556149.4088699832</c:v>
                </c:pt>
                <c:pt idx="49">
                  <c:v>2552412.6191156171</c:v>
                </c:pt>
                <c:pt idx="50">
                  <c:v>2542870.0489317137</c:v>
                </c:pt>
                <c:pt idx="51">
                  <c:v>2541726.9673820459</c:v>
                </c:pt>
                <c:pt idx="52">
                  <c:v>2535627.7482053391</c:v>
                </c:pt>
                <c:pt idx="53">
                  <c:v>2521865.8270480731</c:v>
                </c:pt>
                <c:pt idx="54">
                  <c:v>2521327.9260873017</c:v>
                </c:pt>
                <c:pt idx="55">
                  <c:v>2491538.6265688823</c:v>
                </c:pt>
                <c:pt idx="56">
                  <c:v>2478791.8502631579</c:v>
                </c:pt>
                <c:pt idx="57">
                  <c:v>2477717.6039590077</c:v>
                </c:pt>
                <c:pt idx="58">
                  <c:v>2473679.7511083391</c:v>
                </c:pt>
                <c:pt idx="59">
                  <c:v>2469270.711807271</c:v>
                </c:pt>
                <c:pt idx="60">
                  <c:v>2464517.6837316561</c:v>
                </c:pt>
                <c:pt idx="61">
                  <c:v>2461628.0689453529</c:v>
                </c:pt>
                <c:pt idx="62">
                  <c:v>2459539.1998889274</c:v>
                </c:pt>
                <c:pt idx="63">
                  <c:v>2456939.9204358351</c:v>
                </c:pt>
                <c:pt idx="64">
                  <c:v>2451764.4012298179</c:v>
                </c:pt>
                <c:pt idx="65">
                  <c:v>2413477.2869238313</c:v>
                </c:pt>
                <c:pt idx="66">
                  <c:v>2370312.2286964562</c:v>
                </c:pt>
                <c:pt idx="67">
                  <c:v>2350326.9312428869</c:v>
                </c:pt>
                <c:pt idx="68">
                  <c:v>2349707.6098055057</c:v>
                </c:pt>
                <c:pt idx="69">
                  <c:v>2338877.140026533</c:v>
                </c:pt>
                <c:pt idx="70">
                  <c:v>2321230.6705323742</c:v>
                </c:pt>
                <c:pt idx="71">
                  <c:v>2321023.2001323365</c:v>
                </c:pt>
                <c:pt idx="72">
                  <c:v>2318670.3193516927</c:v>
                </c:pt>
                <c:pt idx="73">
                  <c:v>2299426.478661065</c:v>
                </c:pt>
                <c:pt idx="74">
                  <c:v>2298979.3232978727</c:v>
                </c:pt>
                <c:pt idx="75">
                  <c:v>2296572.1881127865</c:v>
                </c:pt>
                <c:pt idx="76">
                  <c:v>2280553.461682192</c:v>
                </c:pt>
                <c:pt idx="77">
                  <c:v>2242368.762681141</c:v>
                </c:pt>
                <c:pt idx="78">
                  <c:v>2238176.0350065054</c:v>
                </c:pt>
                <c:pt idx="79">
                  <c:v>2187257.7592666177</c:v>
                </c:pt>
                <c:pt idx="80">
                  <c:v>2182357.9333162643</c:v>
                </c:pt>
                <c:pt idx="81">
                  <c:v>2181499.6631254572</c:v>
                </c:pt>
                <c:pt idx="82">
                  <c:v>2179574.6573626646</c:v>
                </c:pt>
                <c:pt idx="83">
                  <c:v>2169240.0881095366</c:v>
                </c:pt>
                <c:pt idx="84">
                  <c:v>2139063.3427544637</c:v>
                </c:pt>
                <c:pt idx="85">
                  <c:v>2134620.8562453873</c:v>
                </c:pt>
                <c:pt idx="86">
                  <c:v>2132895.2927986193</c:v>
                </c:pt>
                <c:pt idx="87">
                  <c:v>2128139.3538237987</c:v>
                </c:pt>
                <c:pt idx="88">
                  <c:v>2127761.2283645933</c:v>
                </c:pt>
                <c:pt idx="89">
                  <c:v>2126628.8481338513</c:v>
                </c:pt>
                <c:pt idx="90">
                  <c:v>2122314.8308020905</c:v>
                </c:pt>
                <c:pt idx="91">
                  <c:v>2118415.133552691</c:v>
                </c:pt>
                <c:pt idx="92">
                  <c:v>2117676.5207614098</c:v>
                </c:pt>
                <c:pt idx="93">
                  <c:v>2113289.742802877</c:v>
                </c:pt>
                <c:pt idx="94">
                  <c:v>2107635.5182027235</c:v>
                </c:pt>
                <c:pt idx="95">
                  <c:v>2102056.4395719669</c:v>
                </c:pt>
                <c:pt idx="96">
                  <c:v>2099635.7057496682</c:v>
                </c:pt>
                <c:pt idx="97">
                  <c:v>2098884.8125055237</c:v>
                </c:pt>
                <c:pt idx="98">
                  <c:v>2089391.1412587413</c:v>
                </c:pt>
                <c:pt idx="99">
                  <c:v>2088453.1723204539</c:v>
                </c:pt>
                <c:pt idx="100">
                  <c:v>2086583.3632106294</c:v>
                </c:pt>
                <c:pt idx="101">
                  <c:v>2044367.3035369643</c:v>
                </c:pt>
                <c:pt idx="102">
                  <c:v>2043188.5558870968</c:v>
                </c:pt>
                <c:pt idx="103">
                  <c:v>2042147.4325216853</c:v>
                </c:pt>
                <c:pt idx="104">
                  <c:v>1963605.1054417822</c:v>
                </c:pt>
                <c:pt idx="105">
                  <c:v>1962464.7643495328</c:v>
                </c:pt>
                <c:pt idx="106">
                  <c:v>1961042.2584832092</c:v>
                </c:pt>
                <c:pt idx="107">
                  <c:v>1960305.0338247905</c:v>
                </c:pt>
                <c:pt idx="108">
                  <c:v>1956430.7346419296</c:v>
                </c:pt>
                <c:pt idx="109">
                  <c:v>1953969.9884350724</c:v>
                </c:pt>
                <c:pt idx="110">
                  <c:v>1952921.4994345899</c:v>
                </c:pt>
                <c:pt idx="111">
                  <c:v>1949438.7256148751</c:v>
                </c:pt>
                <c:pt idx="112">
                  <c:v>1948914.657477461</c:v>
                </c:pt>
                <c:pt idx="113">
                  <c:v>1944051.110538166</c:v>
                </c:pt>
              </c:numCache>
            </c:numRef>
          </c:xVal>
          <c:yVal>
            <c:numRef>
              <c:f>'щит сводка'!$F$1:$F$114</c:f>
              <c:numCache>
                <c:formatCode>_-* #,##0_р_._-;\-* #,##0_р_._-;_-* "-"??_р_._-;_-@_-</c:formatCode>
                <c:ptCount val="114"/>
                <c:pt idx="0">
                  <c:v>79</c:v>
                </c:pt>
                <c:pt idx="1">
                  <c:v>85</c:v>
                </c:pt>
                <c:pt idx="2">
                  <c:v>125</c:v>
                </c:pt>
                <c:pt idx="3">
                  <c:v>223</c:v>
                </c:pt>
                <c:pt idx="4">
                  <c:v>256</c:v>
                </c:pt>
                <c:pt idx="5">
                  <c:v>339</c:v>
                </c:pt>
                <c:pt idx="6">
                  <c:v>349</c:v>
                </c:pt>
                <c:pt idx="7">
                  <c:v>356</c:v>
                </c:pt>
                <c:pt idx="8">
                  <c:v>448</c:v>
                </c:pt>
                <c:pt idx="9">
                  <c:v>464</c:v>
                </c:pt>
                <c:pt idx="10">
                  <c:v>497</c:v>
                </c:pt>
                <c:pt idx="11">
                  <c:v>513</c:v>
                </c:pt>
                <c:pt idx="12">
                  <c:v>563</c:v>
                </c:pt>
                <c:pt idx="13">
                  <c:v>786</c:v>
                </c:pt>
                <c:pt idx="14">
                  <c:v>796</c:v>
                </c:pt>
                <c:pt idx="15">
                  <c:v>809</c:v>
                </c:pt>
                <c:pt idx="16">
                  <c:v>815</c:v>
                </c:pt>
                <c:pt idx="17">
                  <c:v>818</c:v>
                </c:pt>
                <c:pt idx="18">
                  <c:v>826</c:v>
                </c:pt>
                <c:pt idx="19">
                  <c:v>871</c:v>
                </c:pt>
                <c:pt idx="20">
                  <c:v>876</c:v>
                </c:pt>
                <c:pt idx="21">
                  <c:v>881</c:v>
                </c:pt>
                <c:pt idx="22">
                  <c:v>911</c:v>
                </c:pt>
                <c:pt idx="23">
                  <c:v>926</c:v>
                </c:pt>
                <c:pt idx="24">
                  <c:v>991</c:v>
                </c:pt>
                <c:pt idx="25">
                  <c:v>1002</c:v>
                </c:pt>
                <c:pt idx="26">
                  <c:v>1015</c:v>
                </c:pt>
                <c:pt idx="27">
                  <c:v>1035</c:v>
                </c:pt>
                <c:pt idx="28">
                  <c:v>1103</c:v>
                </c:pt>
                <c:pt idx="29">
                  <c:v>1303</c:v>
                </c:pt>
                <c:pt idx="30">
                  <c:v>1349</c:v>
                </c:pt>
                <c:pt idx="31">
                  <c:v>1353</c:v>
                </c:pt>
                <c:pt idx="32">
                  <c:v>1391</c:v>
                </c:pt>
                <c:pt idx="33">
                  <c:v>1405</c:v>
                </c:pt>
                <c:pt idx="34">
                  <c:v>1410</c:v>
                </c:pt>
                <c:pt idx="35">
                  <c:v>1604</c:v>
                </c:pt>
                <c:pt idx="36">
                  <c:v>1614</c:v>
                </c:pt>
                <c:pt idx="37">
                  <c:v>1664</c:v>
                </c:pt>
                <c:pt idx="38">
                  <c:v>1684</c:v>
                </c:pt>
                <c:pt idx="39">
                  <c:v>1750</c:v>
                </c:pt>
                <c:pt idx="40">
                  <c:v>1762</c:v>
                </c:pt>
                <c:pt idx="41">
                  <c:v>1797</c:v>
                </c:pt>
                <c:pt idx="42">
                  <c:v>1802</c:v>
                </c:pt>
                <c:pt idx="43">
                  <c:v>1847</c:v>
                </c:pt>
                <c:pt idx="44">
                  <c:v>1865</c:v>
                </c:pt>
                <c:pt idx="45">
                  <c:v>2016</c:v>
                </c:pt>
                <c:pt idx="46">
                  <c:v>2202</c:v>
                </c:pt>
                <c:pt idx="47">
                  <c:v>2272</c:v>
                </c:pt>
                <c:pt idx="48">
                  <c:v>2292</c:v>
                </c:pt>
                <c:pt idx="49">
                  <c:v>2318</c:v>
                </c:pt>
                <c:pt idx="50">
                  <c:v>2387</c:v>
                </c:pt>
                <c:pt idx="51">
                  <c:v>2395</c:v>
                </c:pt>
                <c:pt idx="52">
                  <c:v>2435</c:v>
                </c:pt>
                <c:pt idx="53">
                  <c:v>2517</c:v>
                </c:pt>
                <c:pt idx="54">
                  <c:v>2520</c:v>
                </c:pt>
                <c:pt idx="55">
                  <c:v>2693</c:v>
                </c:pt>
                <c:pt idx="56">
                  <c:v>2774</c:v>
                </c:pt>
                <c:pt idx="57">
                  <c:v>2781</c:v>
                </c:pt>
                <c:pt idx="58">
                  <c:v>2806</c:v>
                </c:pt>
                <c:pt idx="59">
                  <c:v>2833</c:v>
                </c:pt>
                <c:pt idx="60">
                  <c:v>2862</c:v>
                </c:pt>
                <c:pt idx="61">
                  <c:v>2873</c:v>
                </c:pt>
                <c:pt idx="62">
                  <c:v>2881</c:v>
                </c:pt>
                <c:pt idx="63">
                  <c:v>2891</c:v>
                </c:pt>
                <c:pt idx="64">
                  <c:v>2911</c:v>
                </c:pt>
                <c:pt idx="65">
                  <c:v>3059</c:v>
                </c:pt>
                <c:pt idx="66">
                  <c:v>3245</c:v>
                </c:pt>
                <c:pt idx="67">
                  <c:v>3339</c:v>
                </c:pt>
                <c:pt idx="68">
                  <c:v>3342</c:v>
                </c:pt>
                <c:pt idx="69">
                  <c:v>3392</c:v>
                </c:pt>
                <c:pt idx="70">
                  <c:v>3475</c:v>
                </c:pt>
                <c:pt idx="71">
                  <c:v>3476</c:v>
                </c:pt>
                <c:pt idx="72">
                  <c:v>3486</c:v>
                </c:pt>
                <c:pt idx="73">
                  <c:v>3570</c:v>
                </c:pt>
                <c:pt idx="74">
                  <c:v>3572</c:v>
                </c:pt>
                <c:pt idx="75">
                  <c:v>3582</c:v>
                </c:pt>
                <c:pt idx="76">
                  <c:v>3650</c:v>
                </c:pt>
                <c:pt idx="77">
                  <c:v>3823</c:v>
                </c:pt>
                <c:pt idx="78">
                  <c:v>3843</c:v>
                </c:pt>
                <c:pt idx="79">
                  <c:v>4077</c:v>
                </c:pt>
                <c:pt idx="80">
                  <c:v>4101</c:v>
                </c:pt>
                <c:pt idx="81">
                  <c:v>4105</c:v>
                </c:pt>
                <c:pt idx="82">
                  <c:v>4114</c:v>
                </c:pt>
                <c:pt idx="83">
                  <c:v>4163</c:v>
                </c:pt>
                <c:pt idx="84">
                  <c:v>4313</c:v>
                </c:pt>
                <c:pt idx="85">
                  <c:v>4336</c:v>
                </c:pt>
                <c:pt idx="86">
                  <c:v>4345</c:v>
                </c:pt>
                <c:pt idx="87">
                  <c:v>4370</c:v>
                </c:pt>
                <c:pt idx="88">
                  <c:v>4372</c:v>
                </c:pt>
                <c:pt idx="89">
                  <c:v>4378</c:v>
                </c:pt>
                <c:pt idx="90">
                  <c:v>4401</c:v>
                </c:pt>
                <c:pt idx="91">
                  <c:v>4422</c:v>
                </c:pt>
                <c:pt idx="92">
                  <c:v>4426</c:v>
                </c:pt>
                <c:pt idx="93">
                  <c:v>4449</c:v>
                </c:pt>
                <c:pt idx="94">
                  <c:v>4479</c:v>
                </c:pt>
                <c:pt idx="95">
                  <c:v>4509</c:v>
                </c:pt>
                <c:pt idx="96">
                  <c:v>4522</c:v>
                </c:pt>
                <c:pt idx="97">
                  <c:v>4526</c:v>
                </c:pt>
                <c:pt idx="98">
                  <c:v>4576</c:v>
                </c:pt>
                <c:pt idx="99">
                  <c:v>4581</c:v>
                </c:pt>
                <c:pt idx="100">
                  <c:v>4591</c:v>
                </c:pt>
                <c:pt idx="101">
                  <c:v>4829</c:v>
                </c:pt>
                <c:pt idx="102">
                  <c:v>4836</c:v>
                </c:pt>
                <c:pt idx="103">
                  <c:v>4842</c:v>
                </c:pt>
                <c:pt idx="104">
                  <c:v>5342</c:v>
                </c:pt>
                <c:pt idx="105">
                  <c:v>5350</c:v>
                </c:pt>
                <c:pt idx="106">
                  <c:v>5360</c:v>
                </c:pt>
                <c:pt idx="107">
                  <c:v>5365</c:v>
                </c:pt>
                <c:pt idx="108">
                  <c:v>5390</c:v>
                </c:pt>
                <c:pt idx="109">
                  <c:v>5406</c:v>
                </c:pt>
                <c:pt idx="110">
                  <c:v>5412</c:v>
                </c:pt>
                <c:pt idx="111">
                  <c:v>5432</c:v>
                </c:pt>
                <c:pt idx="112">
                  <c:v>5435</c:v>
                </c:pt>
                <c:pt idx="113">
                  <c:v>5463</c:v>
                </c:pt>
              </c:numCache>
            </c:numRef>
          </c:yVal>
        </c:ser>
        <c:axId val="155303296"/>
        <c:axId val="155309184"/>
      </c:scatterChart>
      <c:valAx>
        <c:axId val="155303296"/>
        <c:scaling>
          <c:orientation val="minMax"/>
        </c:scaling>
        <c:axPos val="b"/>
        <c:numFmt formatCode="_-* #,##0.00_р_._-;\-* #,##0.00_р_._-;_-* &quot;-&quot;??_р_._-;_-@_-" sourceLinked="1"/>
        <c:tickLblPos val="nextTo"/>
        <c:crossAx val="155309184"/>
        <c:crosses val="autoZero"/>
        <c:crossBetween val="midCat"/>
      </c:valAx>
      <c:valAx>
        <c:axId val="155309184"/>
        <c:scaling>
          <c:orientation val="minMax"/>
        </c:scaling>
        <c:axPos val="l"/>
        <c:majorGridlines/>
        <c:numFmt formatCode="_-* #,##0_р_._-;\-* #,##0_р_._-;_-* &quot;-&quot;??_р_._-;_-@_-" sourceLinked="1"/>
        <c:tickLblPos val="nextTo"/>
        <c:crossAx val="155303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9524</xdr:colOff>
      <xdr:row>13</xdr:row>
      <xdr:rowOff>47625</xdr:rowOff>
    </xdr:from>
    <xdr:to>
      <xdr:col>38</xdr:col>
      <xdr:colOff>57149</xdr:colOff>
      <xdr:row>47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171449</xdr:colOff>
      <xdr:row>6</xdr:row>
      <xdr:rowOff>114300</xdr:rowOff>
    </xdr:from>
    <xdr:to>
      <xdr:col>24</xdr:col>
      <xdr:colOff>266699</xdr:colOff>
      <xdr:row>44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104774</xdr:colOff>
      <xdr:row>14</xdr:row>
      <xdr:rowOff>57150</xdr:rowOff>
    </xdr:from>
    <xdr:to>
      <xdr:col>36</xdr:col>
      <xdr:colOff>438149</xdr:colOff>
      <xdr:row>54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36</xdr:row>
      <xdr:rowOff>171450</xdr:rowOff>
    </xdr:from>
    <xdr:to>
      <xdr:col>19</xdr:col>
      <xdr:colOff>342900</xdr:colOff>
      <xdr:row>115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N670" tableType="xml" totalsRowShown="0" connectionId="1">
  <autoFilter ref="A1:N670"/>
  <sortState ref="A2:N670">
    <sortCondition ref="A1:A670"/>
  </sortState>
  <tableColumns count="14">
    <tableColumn id="8" uniqueName="id" name="id">
      <xmlColumnPr mapId="1" xpath="/evec_api/quicklook/sell_orders/order/@id" xmlDataType="integer"/>
    </tableColumn>
    <tableColumn id="9" uniqueName="region" name="region">
      <xmlColumnPr mapId="1" xpath="/evec_api/quicklook/sell_orders/order/region" xmlDataType="integer"/>
    </tableColumn>
    <tableColumn id="10" uniqueName="station" name="station">
      <xmlColumnPr mapId="1" xpath="/evec_api/quicklook/sell_orders/order/station" xmlDataType="integer"/>
    </tableColumn>
    <tableColumn id="11" uniqueName="station_name" name="station_name">
      <xmlColumnPr mapId="1" xpath="/evec_api/quicklook/sell_orders/order/station_name" xmlDataType="string"/>
    </tableColumn>
    <tableColumn id="12" uniqueName="security" name="security">
      <xmlColumnPr mapId="1" xpath="/evec_api/quicklook/sell_orders/order/security" xmlDataType="double"/>
    </tableColumn>
    <tableColumn id="14" uniqueName="price" name="price">
      <xmlColumnPr mapId="1" xpath="/evec_api/quicklook/sell_orders/order/price" xmlDataType="double"/>
    </tableColumn>
    <tableColumn id="15" uniqueName="vol_remain" name="vol_remain" dataDxfId="3" dataCellStyle="Финансовый">
      <xmlColumnPr mapId="1" xpath="/evec_api/quicklook/sell_orders/order/vol_remain" xmlDataType="integer"/>
    </tableColumn>
    <tableColumn id="19" uniqueName="id" name="id2">
      <xmlColumnPr mapId="1" xpath="/evec_api/quicklook/buy_orders/order/@id" xmlDataType="integer"/>
    </tableColumn>
    <tableColumn id="20" uniqueName="region" name="region3">
      <xmlColumnPr mapId="1" xpath="/evec_api/quicklook/buy_orders/order/region" xmlDataType="integer"/>
    </tableColumn>
    <tableColumn id="21" uniqueName="station" name="station4">
      <xmlColumnPr mapId="1" xpath="/evec_api/quicklook/buy_orders/order/station" xmlDataType="integer"/>
    </tableColumn>
    <tableColumn id="22" uniqueName="station_name" name="station_name5">
      <xmlColumnPr mapId="1" xpath="/evec_api/quicklook/buy_orders/order/station_name" xmlDataType="string"/>
    </tableColumn>
    <tableColumn id="23" uniqueName="security" name="security6">
      <xmlColumnPr mapId="1" xpath="/evec_api/quicklook/buy_orders/order/security" xmlDataType="double"/>
    </tableColumn>
    <tableColumn id="25" uniqueName="price" name="price8">
      <xmlColumnPr mapId="1" xpath="/evec_api/quicklook/buy_orders/order/price" xmlDataType="double"/>
    </tableColumn>
    <tableColumn id="26" uniqueName="vol_remain" name="vol_remain9" dataDxfId="2" dataCellStyle="Финансовый">
      <xmlColumnPr mapId="1" xpath="/evec_api/quicklook/buy_orders/order/vol_remain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N672" tableType="xml" totalsRowShown="0" connectionId="6">
  <autoFilter ref="A1:N672"/>
  <sortState ref="A2:N672">
    <sortCondition ref="A1:A672"/>
  </sortState>
  <tableColumns count="14">
    <tableColumn id="8" uniqueName="id" name="id">
      <xmlColumnPr mapId="6" xpath="/evec_api/quicklook/sell_orders/order/@id" xmlDataType="integer"/>
    </tableColumn>
    <tableColumn id="9" uniqueName="region" name="region">
      <xmlColumnPr mapId="6" xpath="/evec_api/quicklook/sell_orders/order/region" xmlDataType="integer"/>
    </tableColumn>
    <tableColumn id="10" uniqueName="station" name="station">
      <xmlColumnPr mapId="6" xpath="/evec_api/quicklook/sell_orders/order/station" xmlDataType="integer"/>
    </tableColumn>
    <tableColumn id="11" uniqueName="station_name" name="station_name">
      <xmlColumnPr mapId="6" xpath="/evec_api/quicklook/sell_orders/order/station_name" xmlDataType="string"/>
    </tableColumn>
    <tableColumn id="12" uniqueName="security" name="security">
      <xmlColumnPr mapId="6" xpath="/evec_api/quicklook/sell_orders/order/security" xmlDataType="double"/>
    </tableColumn>
    <tableColumn id="14" uniqueName="price" name="price">
      <xmlColumnPr mapId="6" xpath="/evec_api/quicklook/sell_orders/order/price" xmlDataType="double"/>
    </tableColumn>
    <tableColumn id="15" uniqueName="vol_remain" name="vol_remain" dataDxfId="1" dataCellStyle="Финансовый">
      <xmlColumnPr mapId="6" xpath="/evec_api/quicklook/sell_orders/order/vol_remain" xmlDataType="integer"/>
    </tableColumn>
    <tableColumn id="19" uniqueName="id" name="id2">
      <xmlColumnPr mapId="6" xpath="/evec_api/quicklook/buy_orders/order/@id" xmlDataType="integer"/>
    </tableColumn>
    <tableColumn id="20" uniqueName="region" name="region3">
      <xmlColumnPr mapId="6" xpath="/evec_api/quicklook/buy_orders/order/region" xmlDataType="integer"/>
    </tableColumn>
    <tableColumn id="21" uniqueName="station" name="station4">
      <xmlColumnPr mapId="6" xpath="/evec_api/quicklook/buy_orders/order/station" xmlDataType="integer"/>
    </tableColumn>
    <tableColumn id="22" uniqueName="station_name" name="station_name5">
      <xmlColumnPr mapId="6" xpath="/evec_api/quicklook/buy_orders/order/station_name" xmlDataType="string"/>
    </tableColumn>
    <tableColumn id="23" uniqueName="security" name="security6">
      <xmlColumnPr mapId="6" xpath="/evec_api/quicklook/buy_orders/order/security" xmlDataType="double"/>
    </tableColumn>
    <tableColumn id="25" uniqueName="price" name="price8">
      <xmlColumnPr mapId="6" xpath="/evec_api/quicklook/buy_orders/order/price" xmlDataType="double"/>
    </tableColumn>
    <tableColumn id="26" uniqueName="vol_remain" name="vol_remain9" dataDxfId="0" dataCellStyle="Финансовый">
      <xmlColumnPr mapId="6" xpath="/evec_api/quicklook/buy_orders/order/vol_remain" xmlDataType="integer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A1:N315" tableType="xml" totalsRowShown="0" connectionId="5">
  <autoFilter ref="A1:N315"/>
  <sortState ref="A2:N315">
    <sortCondition descending="1" ref="M1:M315"/>
  </sortState>
  <tableColumns count="14">
    <tableColumn id="8" uniqueName="id" name="id">
      <xmlColumnPr mapId="5" xpath="/evec_api/quicklook/sell_orders/order/@id" xmlDataType="integer"/>
    </tableColumn>
    <tableColumn id="9" uniqueName="region" name="region">
      <xmlColumnPr mapId="5" xpath="/evec_api/quicklook/sell_orders/order/region" xmlDataType="integer"/>
    </tableColumn>
    <tableColumn id="10" uniqueName="station" name="station">
      <xmlColumnPr mapId="5" xpath="/evec_api/quicklook/sell_orders/order/station" xmlDataType="integer"/>
    </tableColumn>
    <tableColumn id="11" uniqueName="station_name" name="station_name">
      <xmlColumnPr mapId="5" xpath="/evec_api/quicklook/sell_orders/order/station_name" xmlDataType="string"/>
    </tableColumn>
    <tableColumn id="12" uniqueName="security" name="security">
      <xmlColumnPr mapId="5" xpath="/evec_api/quicklook/sell_orders/order/security" xmlDataType="double"/>
    </tableColumn>
    <tableColumn id="14" uniqueName="price" name="price" dataCellStyle="Финансовый">
      <xmlColumnPr mapId="5" xpath="/evec_api/quicklook/sell_orders/order/price" xmlDataType="double"/>
    </tableColumn>
    <tableColumn id="15" uniqueName="vol_remain" name="vol_remain">
      <xmlColumnPr mapId="5" xpath="/evec_api/quicklook/sell_orders/order/vol_remain" xmlDataType="integer"/>
    </tableColumn>
    <tableColumn id="19" uniqueName="id" name="id2">
      <xmlColumnPr mapId="5" xpath="/evec_api/quicklook/buy_orders/order/@id" xmlDataType="integer"/>
    </tableColumn>
    <tableColumn id="20" uniqueName="region" name="region3">
      <xmlColumnPr mapId="5" xpath="/evec_api/quicklook/buy_orders/order/region" xmlDataType="integer"/>
    </tableColumn>
    <tableColumn id="21" uniqueName="station" name="station4">
      <xmlColumnPr mapId="5" xpath="/evec_api/quicklook/buy_orders/order/station" xmlDataType="integer"/>
    </tableColumn>
    <tableColumn id="22" uniqueName="station_name" name="station_name5">
      <xmlColumnPr mapId="5" xpath="/evec_api/quicklook/buy_orders/order/station_name" xmlDataType="string"/>
    </tableColumn>
    <tableColumn id="23" uniqueName="security" name="security6">
      <xmlColumnPr mapId="5" xpath="/evec_api/quicklook/buy_orders/order/security" xmlDataType="double"/>
    </tableColumn>
    <tableColumn id="25" uniqueName="price" name="price8">
      <xmlColumnPr mapId="5" xpath="/evec_api/quicklook/buy_orders/order/price" xmlDataType="double"/>
    </tableColumn>
    <tableColumn id="26" uniqueName="vol_remain" name="vol_remain9">
      <xmlColumnPr mapId="5" xpath="/evec_api/quicklook/buy_orders/order/vol_remain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84"/>
  <sheetViews>
    <sheetView topLeftCell="Q22" workbookViewId="0">
      <selection activeCell="G7" sqref="G7:G9"/>
    </sheetView>
  </sheetViews>
  <sheetFormatPr defaultRowHeight="15"/>
  <cols>
    <col min="2" max="2" width="15.85546875" style="3" customWidth="1"/>
    <col min="3" max="3" width="17.7109375" customWidth="1"/>
    <col min="4" max="4" width="12.28515625" customWidth="1"/>
    <col min="5" max="5" width="17" style="3" customWidth="1"/>
    <col min="6" max="7" width="18.7109375" customWidth="1"/>
    <col min="8" max="8" width="18.7109375" style="2" customWidth="1"/>
    <col min="9" max="10" width="18.7109375" customWidth="1"/>
    <col min="11" max="11" width="18.7109375" style="2" customWidth="1"/>
    <col min="12" max="14" width="18.7109375" customWidth="1"/>
    <col min="15" max="15" width="19.28515625" style="3" bestFit="1" customWidth="1"/>
    <col min="16" max="16" width="18.42578125" style="3" customWidth="1"/>
    <col min="17" max="17" width="22.7109375" style="2" customWidth="1"/>
    <col min="18" max="18" width="21.85546875" style="3" customWidth="1"/>
    <col min="19" max="19" width="20.28515625" style="3" bestFit="1" customWidth="1"/>
    <col min="20" max="20" width="20.28515625" style="2" bestFit="1" customWidth="1"/>
    <col min="21" max="21" width="17.140625" style="2" customWidth="1"/>
    <col min="23" max="23" width="16.7109375" style="3" bestFit="1" customWidth="1"/>
    <col min="24" max="24" width="18.5703125" style="3" customWidth="1"/>
    <col min="25" max="25" width="9.140625" style="2"/>
    <col min="26" max="26" width="18.28515625" style="3" bestFit="1" customWidth="1"/>
    <col min="27" max="27" width="19.5703125" style="3" customWidth="1"/>
    <col min="28" max="28" width="9.140625" style="2"/>
  </cols>
  <sheetData>
    <row r="1" spans="1:28">
      <c r="A1" s="19" t="s">
        <v>403</v>
      </c>
      <c r="B1" s="19"/>
      <c r="C1" s="19"/>
      <c r="D1" s="19"/>
      <c r="E1" s="19"/>
      <c r="F1" s="19"/>
      <c r="G1" s="6"/>
      <c r="H1" s="17"/>
      <c r="I1" s="6"/>
      <c r="J1" s="6"/>
      <c r="K1" s="17"/>
      <c r="L1" s="6"/>
      <c r="M1" s="6"/>
      <c r="N1" s="6"/>
      <c r="U1" s="3"/>
    </row>
    <row r="2" spans="1:28">
      <c r="A2" s="5" t="s">
        <v>406</v>
      </c>
      <c r="B2" s="5" t="s">
        <v>404</v>
      </c>
      <c r="C2" s="5" t="s">
        <v>405</v>
      </c>
      <c r="D2" s="5" t="s">
        <v>406</v>
      </c>
      <c r="E2" s="5" t="s">
        <v>404</v>
      </c>
      <c r="F2" s="5" t="s">
        <v>405</v>
      </c>
      <c r="G2" s="6"/>
      <c r="H2" s="17"/>
      <c r="I2" s="6"/>
      <c r="J2" s="6"/>
      <c r="K2" s="17"/>
      <c r="L2" s="6"/>
      <c r="M2" s="6"/>
      <c r="N2" s="6"/>
      <c r="U2" s="3"/>
    </row>
    <row r="3" spans="1:28">
      <c r="A3" s="5"/>
      <c r="B3" s="5"/>
      <c r="C3" s="8"/>
      <c r="D3" s="5"/>
      <c r="E3" s="5"/>
      <c r="F3" s="5"/>
      <c r="G3" s="6"/>
      <c r="H3" s="17"/>
      <c r="I3" s="6"/>
      <c r="J3" s="6"/>
      <c r="K3" s="17"/>
      <c r="L3" s="6"/>
      <c r="M3" s="6"/>
      <c r="N3" s="6"/>
      <c r="U3" s="3"/>
    </row>
    <row r="4" spans="1:28">
      <c r="A4" s="19" t="s">
        <v>397</v>
      </c>
      <c r="B4" s="19"/>
      <c r="C4" s="19"/>
      <c r="D4" s="19" t="s">
        <v>400</v>
      </c>
      <c r="E4" s="19"/>
      <c r="F4" s="19"/>
      <c r="G4" s="6"/>
      <c r="H4" s="17"/>
      <c r="I4" s="6"/>
      <c r="J4" s="6"/>
      <c r="K4" s="17"/>
      <c r="L4" s="6"/>
      <c r="M4" s="6"/>
      <c r="N4" s="6"/>
      <c r="U4" s="3"/>
    </row>
    <row r="5" spans="1:28" ht="27" customHeight="1">
      <c r="A5" t="s">
        <v>398</v>
      </c>
      <c r="B5" s="3" t="s">
        <v>399</v>
      </c>
      <c r="C5" s="4" t="s">
        <v>401</v>
      </c>
      <c r="D5" t="s">
        <v>398</v>
      </c>
      <c r="E5" s="3" t="s">
        <v>399</v>
      </c>
      <c r="F5" s="4" t="s">
        <v>402</v>
      </c>
      <c r="G5" s="4"/>
      <c r="H5" s="18"/>
      <c r="I5" s="4"/>
      <c r="J5" s="4"/>
      <c r="K5" s="18"/>
      <c r="L5" s="4"/>
      <c r="M5" s="4"/>
      <c r="N5" s="4"/>
      <c r="U5" s="3"/>
    </row>
    <row r="6" spans="1:28">
      <c r="A6">
        <v>4</v>
      </c>
      <c r="B6" s="3">
        <v>5837806</v>
      </c>
      <c r="C6" s="7">
        <f>B6</f>
        <v>5837806</v>
      </c>
      <c r="D6">
        <v>5.85</v>
      </c>
      <c r="E6" s="3">
        <v>62936888</v>
      </c>
      <c r="F6" s="7">
        <f>E6</f>
        <v>62936888</v>
      </c>
      <c r="G6" s="7"/>
      <c r="H6" s="2">
        <v>4.95</v>
      </c>
      <c r="I6" s="7">
        <v>50384513</v>
      </c>
      <c r="J6" s="7">
        <f>I6</f>
        <v>50384513</v>
      </c>
      <c r="K6" s="2">
        <v>5.75</v>
      </c>
      <c r="L6" s="7">
        <v>250000000</v>
      </c>
      <c r="M6" s="7">
        <f>L6</f>
        <v>250000000</v>
      </c>
      <c r="N6" s="7"/>
      <c r="O6" s="3">
        <f>A6*B6</f>
        <v>23351224</v>
      </c>
      <c r="P6" s="3">
        <f>O6</f>
        <v>23351224</v>
      </c>
      <c r="Q6" s="2">
        <f>P6/C6</f>
        <v>4</v>
      </c>
      <c r="R6" s="3">
        <f>D6*E6</f>
        <v>368180794.79999995</v>
      </c>
      <c r="S6" s="3">
        <f>R6</f>
        <v>368180794.79999995</v>
      </c>
      <c r="T6" s="2">
        <f>S6/F6</f>
        <v>5.85</v>
      </c>
      <c r="U6" s="3"/>
      <c r="W6" s="3">
        <f>H6*I6</f>
        <v>249403339.35000002</v>
      </c>
      <c r="X6" s="3">
        <f>W6</f>
        <v>249403339.35000002</v>
      </c>
      <c r="Y6" s="2">
        <f t="shared" ref="Y6:Y69" si="0">X6/J6</f>
        <v>4.95</v>
      </c>
      <c r="Z6" s="3">
        <f>K6*L6</f>
        <v>1437500000</v>
      </c>
      <c r="AA6" s="3">
        <f>Z6</f>
        <v>1437500000</v>
      </c>
      <c r="AB6" s="2">
        <f t="shared" ref="AB6:AB69" si="1">AA6/M6</f>
        <v>5.75</v>
      </c>
    </row>
    <row r="7" spans="1:28">
      <c r="A7">
        <v>5.15</v>
      </c>
      <c r="B7" s="3">
        <v>6289907</v>
      </c>
      <c r="C7" s="7">
        <f>B7+C6</f>
        <v>12127713</v>
      </c>
      <c r="D7">
        <v>5.85</v>
      </c>
      <c r="E7" s="3">
        <v>112289020</v>
      </c>
      <c r="F7" s="7">
        <f>E7+F6</f>
        <v>175225908</v>
      </c>
      <c r="G7" s="2"/>
      <c r="H7" s="2">
        <v>5.2</v>
      </c>
      <c r="I7" s="7">
        <v>17140416</v>
      </c>
      <c r="J7" s="7">
        <f>I7+J6</f>
        <v>67524929</v>
      </c>
      <c r="K7" s="2">
        <v>5.75</v>
      </c>
      <c r="L7" s="7">
        <v>94202187</v>
      </c>
      <c r="M7" s="7">
        <f>L7+M6</f>
        <v>344202187</v>
      </c>
      <c r="N7" s="7"/>
      <c r="O7" s="3">
        <f>A7*B7</f>
        <v>32393021.050000001</v>
      </c>
      <c r="P7" s="3">
        <f>O7+P6</f>
        <v>55744245.049999997</v>
      </c>
      <c r="Q7" s="2">
        <f>P7/C7</f>
        <v>4.5964350450905291</v>
      </c>
      <c r="R7" s="3">
        <f>D7*E7</f>
        <v>656890767</v>
      </c>
      <c r="S7" s="3">
        <f>R7+S6</f>
        <v>1025071561.8</v>
      </c>
      <c r="T7" s="2">
        <f>S7/F7</f>
        <v>5.85</v>
      </c>
      <c r="U7" s="3"/>
      <c r="W7" s="3">
        <f>H7*I7</f>
        <v>89130163.200000003</v>
      </c>
      <c r="X7" s="3">
        <f>W7+X6</f>
        <v>338533502.55000001</v>
      </c>
      <c r="Y7" s="2">
        <f t="shared" si="0"/>
        <v>5.0134595854221482</v>
      </c>
      <c r="Z7" s="3">
        <f>K7*L7</f>
        <v>541662575.25</v>
      </c>
      <c r="AA7" s="3">
        <f>Z7+AA6</f>
        <v>1979162575.25</v>
      </c>
      <c r="AB7" s="2">
        <f t="shared" si="1"/>
        <v>5.75</v>
      </c>
    </row>
    <row r="8" spans="1:28">
      <c r="A8">
        <v>5.15</v>
      </c>
      <c r="B8" s="3">
        <v>29984756</v>
      </c>
      <c r="C8" s="7">
        <f t="shared" ref="C8:C71" si="2">B8+C7</f>
        <v>42112469</v>
      </c>
      <c r="D8">
        <v>5.82</v>
      </c>
      <c r="E8" s="3">
        <v>98457957</v>
      </c>
      <c r="F8" s="7">
        <f t="shared" ref="F8:F71" si="3">E8+F7</f>
        <v>273683865</v>
      </c>
      <c r="G8" s="2"/>
      <c r="H8" s="2">
        <v>5.2</v>
      </c>
      <c r="I8" s="7">
        <v>34289216</v>
      </c>
      <c r="J8" s="7">
        <f t="shared" ref="J8:J71" si="4">I8+J7</f>
        <v>101814145</v>
      </c>
      <c r="K8" s="2">
        <v>5.72</v>
      </c>
      <c r="L8" s="7">
        <v>642223792</v>
      </c>
      <c r="M8" s="7">
        <f t="shared" ref="M8:M71" si="5">L8+M7</f>
        <v>986425979</v>
      </c>
      <c r="N8" s="7"/>
      <c r="O8" s="3">
        <f t="shared" ref="O8:O71" si="6">A8*B8</f>
        <v>154421493.40000001</v>
      </c>
      <c r="P8" s="3">
        <f t="shared" ref="P8:P71" si="7">O8+P7</f>
        <v>210165738.44999999</v>
      </c>
      <c r="Q8" s="2">
        <f t="shared" ref="Q8:Q71" si="8">P8/C8</f>
        <v>4.9905822061869607</v>
      </c>
      <c r="R8" s="3">
        <f t="shared" ref="R8:R71" si="9">D8*E8</f>
        <v>573025309.74000001</v>
      </c>
      <c r="S8" s="3">
        <f t="shared" ref="S8:S71" si="10">R8+S7</f>
        <v>1598096871.54</v>
      </c>
      <c r="T8" s="2">
        <f t="shared" ref="T8:T71" si="11">S8/F8</f>
        <v>5.8392074795494429</v>
      </c>
      <c r="U8" s="3"/>
      <c r="W8" s="3">
        <f t="shared" ref="W8:W71" si="12">H8*I8</f>
        <v>178303923.20000002</v>
      </c>
      <c r="X8" s="3">
        <f t="shared" ref="X8:X71" si="13">W8+X7</f>
        <v>516837425.75</v>
      </c>
      <c r="Y8" s="2">
        <f t="shared" si="0"/>
        <v>5.0762831210732067</v>
      </c>
      <c r="Z8" s="3">
        <f t="shared" ref="Z8:Z71" si="14">K8*L8</f>
        <v>3673520090.2399998</v>
      </c>
      <c r="AA8" s="3">
        <f t="shared" ref="AA8:AA71" si="15">Z8+AA7</f>
        <v>5652682665.4899998</v>
      </c>
      <c r="AB8" s="2">
        <f t="shared" si="1"/>
        <v>5.7304681606423911</v>
      </c>
    </row>
    <row r="9" spans="1:28">
      <c r="A9">
        <v>5.2</v>
      </c>
      <c r="B9" s="3">
        <v>20127256</v>
      </c>
      <c r="C9" s="7">
        <f t="shared" si="2"/>
        <v>62239725</v>
      </c>
      <c r="D9">
        <v>5.75</v>
      </c>
      <c r="E9" s="3">
        <v>95263771</v>
      </c>
      <c r="F9" s="7">
        <f t="shared" si="3"/>
        <v>368947636</v>
      </c>
      <c r="G9" s="2"/>
      <c r="H9" s="2">
        <v>5.24</v>
      </c>
      <c r="I9" s="7">
        <v>223975585</v>
      </c>
      <c r="J9" s="7">
        <f t="shared" si="4"/>
        <v>325789730</v>
      </c>
      <c r="K9" s="2">
        <v>5.71</v>
      </c>
      <c r="L9" s="7">
        <v>1061255335</v>
      </c>
      <c r="M9" s="7">
        <f t="shared" si="5"/>
        <v>2047681314</v>
      </c>
      <c r="N9" s="7"/>
      <c r="O9" s="3">
        <f t="shared" si="6"/>
        <v>104661731.2</v>
      </c>
      <c r="P9" s="3">
        <f t="shared" si="7"/>
        <v>314827469.64999998</v>
      </c>
      <c r="Q9" s="2">
        <f t="shared" si="8"/>
        <v>5.0583043168972868</v>
      </c>
      <c r="R9" s="3">
        <f t="shared" si="9"/>
        <v>547766683.25</v>
      </c>
      <c r="S9" s="3">
        <f t="shared" si="10"/>
        <v>2145863554.79</v>
      </c>
      <c r="T9" s="2">
        <f t="shared" si="11"/>
        <v>5.8161737477293389</v>
      </c>
      <c r="U9" s="3"/>
      <c r="W9" s="3">
        <f t="shared" si="12"/>
        <v>1173632065.4000001</v>
      </c>
      <c r="X9" s="3">
        <f t="shared" si="13"/>
        <v>1690469491.1500001</v>
      </c>
      <c r="Y9" s="2">
        <f t="shared" si="0"/>
        <v>5.1888360358995973</v>
      </c>
      <c r="Z9" s="3">
        <f t="shared" si="14"/>
        <v>6059767962.8500004</v>
      </c>
      <c r="AA9" s="3">
        <f t="shared" si="15"/>
        <v>11712450628.34</v>
      </c>
      <c r="AB9" s="2">
        <f t="shared" si="1"/>
        <v>5.7198600916372868</v>
      </c>
    </row>
    <row r="10" spans="1:28">
      <c r="A10">
        <v>5.24</v>
      </c>
      <c r="B10" s="3">
        <v>223975585</v>
      </c>
      <c r="C10" s="7">
        <f t="shared" si="2"/>
        <v>286215310</v>
      </c>
      <c r="D10">
        <v>5.75</v>
      </c>
      <c r="E10" s="3">
        <v>250000000</v>
      </c>
      <c r="F10" s="7">
        <f t="shared" si="3"/>
        <v>618947636</v>
      </c>
      <c r="G10" s="2"/>
      <c r="H10" s="2">
        <v>5.24</v>
      </c>
      <c r="I10" s="7">
        <v>794164055</v>
      </c>
      <c r="J10" s="7">
        <f t="shared" si="4"/>
        <v>1119953785</v>
      </c>
      <c r="K10" s="2">
        <v>5.7</v>
      </c>
      <c r="L10" s="7">
        <v>29787939</v>
      </c>
      <c r="M10" s="7">
        <f t="shared" si="5"/>
        <v>2077469253</v>
      </c>
      <c r="N10" s="7"/>
      <c r="O10" s="3">
        <f t="shared" si="6"/>
        <v>1173632065.4000001</v>
      </c>
      <c r="P10" s="3">
        <f t="shared" si="7"/>
        <v>1488459535.0500002</v>
      </c>
      <c r="Q10" s="2">
        <f t="shared" si="8"/>
        <v>5.2004888733939501</v>
      </c>
      <c r="R10" s="3">
        <f t="shared" si="9"/>
        <v>1437500000</v>
      </c>
      <c r="S10" s="3">
        <f t="shared" si="10"/>
        <v>3583363554.79</v>
      </c>
      <c r="T10" s="2">
        <f t="shared" si="11"/>
        <v>5.7894454173018284</v>
      </c>
      <c r="U10" s="3"/>
      <c r="W10" s="3">
        <f t="shared" si="12"/>
        <v>4161419648.2000003</v>
      </c>
      <c r="X10" s="3">
        <f t="shared" si="13"/>
        <v>5851889139.3500004</v>
      </c>
      <c r="Y10" s="2">
        <f t="shared" si="0"/>
        <v>5.2251166233167385</v>
      </c>
      <c r="Z10" s="3">
        <f t="shared" si="14"/>
        <v>169791252.30000001</v>
      </c>
      <c r="AA10" s="3">
        <f t="shared" si="15"/>
        <v>11882241880.639999</v>
      </c>
      <c r="AB10" s="2">
        <f t="shared" si="1"/>
        <v>5.7195753263165141</v>
      </c>
    </row>
    <row r="11" spans="1:28">
      <c r="A11">
        <v>5.24</v>
      </c>
      <c r="B11" s="3">
        <v>794164055</v>
      </c>
      <c r="C11" s="7">
        <f t="shared" si="2"/>
        <v>1080379365</v>
      </c>
      <c r="D11">
        <v>5.73</v>
      </c>
      <c r="E11" s="3">
        <v>2147483647</v>
      </c>
      <c r="F11" s="7">
        <f t="shared" si="3"/>
        <v>2766431283</v>
      </c>
      <c r="G11" s="2"/>
      <c r="H11" s="2">
        <v>5.3</v>
      </c>
      <c r="I11" s="7">
        <v>5969137</v>
      </c>
      <c r="J11" s="7">
        <f t="shared" si="4"/>
        <v>1125922922</v>
      </c>
      <c r="K11" s="2">
        <v>5.65</v>
      </c>
      <c r="L11" s="7">
        <v>50000000</v>
      </c>
      <c r="M11" s="7">
        <f t="shared" si="5"/>
        <v>2127469253</v>
      </c>
      <c r="N11" s="7"/>
      <c r="O11" s="3">
        <f t="shared" si="6"/>
        <v>4161419648.2000003</v>
      </c>
      <c r="P11" s="3">
        <f t="shared" si="7"/>
        <v>5649879183.25</v>
      </c>
      <c r="Q11" s="2">
        <f t="shared" si="8"/>
        <v>5.2295326681382885</v>
      </c>
      <c r="R11" s="3">
        <f t="shared" si="9"/>
        <v>12305081297.310001</v>
      </c>
      <c r="S11" s="3">
        <f t="shared" si="10"/>
        <v>15888444852.100002</v>
      </c>
      <c r="T11" s="2">
        <f t="shared" si="11"/>
        <v>5.7433000232957543</v>
      </c>
      <c r="U11" s="3"/>
      <c r="W11" s="3">
        <f t="shared" si="12"/>
        <v>31636426.099999998</v>
      </c>
      <c r="X11" s="3">
        <f t="shared" si="13"/>
        <v>5883525565.4500008</v>
      </c>
      <c r="Y11" s="2">
        <f t="shared" si="0"/>
        <v>5.2255136213045326</v>
      </c>
      <c r="Z11" s="3">
        <f t="shared" si="14"/>
        <v>282500000</v>
      </c>
      <c r="AA11" s="3">
        <f t="shared" si="15"/>
        <v>12164741880.639999</v>
      </c>
      <c r="AB11" s="2">
        <f t="shared" si="1"/>
        <v>5.7179401598806558</v>
      </c>
    </row>
    <row r="12" spans="1:28">
      <c r="A12">
        <v>5.3</v>
      </c>
      <c r="B12" s="3">
        <v>18420507</v>
      </c>
      <c r="C12" s="7">
        <f t="shared" si="2"/>
        <v>1098799872</v>
      </c>
      <c r="D12">
        <v>5.72</v>
      </c>
      <c r="E12" s="3">
        <v>758436012</v>
      </c>
      <c r="F12" s="7">
        <f t="shared" si="3"/>
        <v>3524867295</v>
      </c>
      <c r="G12" s="2"/>
      <c r="H12" s="2">
        <v>5.35</v>
      </c>
      <c r="I12" s="7">
        <v>7096482</v>
      </c>
      <c r="J12" s="7">
        <f t="shared" si="4"/>
        <v>1133019404</v>
      </c>
      <c r="K12" s="2">
        <v>5.6</v>
      </c>
      <c r="L12" s="7">
        <v>9956547</v>
      </c>
      <c r="M12" s="7">
        <f t="shared" si="5"/>
        <v>2137425800</v>
      </c>
      <c r="N12" s="7"/>
      <c r="O12" s="3">
        <f t="shared" si="6"/>
        <v>97628687.099999994</v>
      </c>
      <c r="P12" s="3">
        <f t="shared" si="7"/>
        <v>5747507870.3500004</v>
      </c>
      <c r="Q12" s="2">
        <f t="shared" si="8"/>
        <v>5.2307139969797891</v>
      </c>
      <c r="R12" s="3">
        <f t="shared" si="9"/>
        <v>4338253988.6399994</v>
      </c>
      <c r="S12" s="3">
        <f t="shared" si="10"/>
        <v>20226698840.740002</v>
      </c>
      <c r="T12" s="2">
        <f t="shared" si="11"/>
        <v>5.7382866212953418</v>
      </c>
      <c r="U12" s="3"/>
      <c r="W12" s="3">
        <f t="shared" si="12"/>
        <v>37966178.699999996</v>
      </c>
      <c r="X12" s="3">
        <f t="shared" si="13"/>
        <v>5921491744.1500006</v>
      </c>
      <c r="Y12" s="2">
        <f t="shared" si="0"/>
        <v>5.2262933214072307</v>
      </c>
      <c r="Z12" s="3">
        <f t="shared" si="14"/>
        <v>55756663.199999996</v>
      </c>
      <c r="AA12" s="3">
        <f t="shared" si="15"/>
        <v>12220498543.84</v>
      </c>
      <c r="AB12" s="2">
        <f t="shared" si="1"/>
        <v>5.7173907715720471</v>
      </c>
    </row>
    <row r="13" spans="1:28">
      <c r="A13">
        <v>5.35</v>
      </c>
      <c r="B13" s="3">
        <v>9204582</v>
      </c>
      <c r="C13" s="7">
        <f t="shared" si="2"/>
        <v>1108004454</v>
      </c>
      <c r="D13">
        <v>5.72</v>
      </c>
      <c r="E13" s="3">
        <v>1000000000</v>
      </c>
      <c r="F13" s="7">
        <f t="shared" si="3"/>
        <v>4524867295</v>
      </c>
      <c r="G13" s="2"/>
      <c r="H13" s="2">
        <v>5.35</v>
      </c>
      <c r="I13" s="7">
        <v>37835784</v>
      </c>
      <c r="J13" s="7">
        <f t="shared" si="4"/>
        <v>1170855188</v>
      </c>
      <c r="K13" s="2">
        <v>5.6</v>
      </c>
      <c r="L13" s="7">
        <v>9999648</v>
      </c>
      <c r="M13" s="7">
        <f t="shared" si="5"/>
        <v>2147425448</v>
      </c>
      <c r="N13" s="7"/>
      <c r="O13" s="3">
        <f t="shared" si="6"/>
        <v>49244513.699999996</v>
      </c>
      <c r="P13" s="3">
        <f t="shared" si="7"/>
        <v>5796752384.0500002</v>
      </c>
      <c r="Q13" s="2">
        <f t="shared" si="8"/>
        <v>5.231704947686068</v>
      </c>
      <c r="R13" s="3">
        <f t="shared" si="9"/>
        <v>5720000000</v>
      </c>
      <c r="S13" s="3">
        <f t="shared" si="10"/>
        <v>25946698840.740002</v>
      </c>
      <c r="T13" s="2">
        <f t="shared" si="11"/>
        <v>5.7342452604988496</v>
      </c>
      <c r="U13" s="3"/>
      <c r="W13" s="3">
        <f t="shared" si="12"/>
        <v>202421444.39999998</v>
      </c>
      <c r="X13" s="3">
        <f t="shared" si="13"/>
        <v>6123913188.5500002</v>
      </c>
      <c r="Y13" s="2">
        <f t="shared" si="0"/>
        <v>5.2302908603160239</v>
      </c>
      <c r="Z13" s="3">
        <f t="shared" si="14"/>
        <v>55998028.799999997</v>
      </c>
      <c r="AA13" s="3">
        <f t="shared" si="15"/>
        <v>12276496572.639999</v>
      </c>
      <c r="AB13" s="2">
        <f t="shared" si="1"/>
        <v>5.7168441326210822</v>
      </c>
    </row>
    <row r="14" spans="1:28">
      <c r="A14">
        <v>5.37</v>
      </c>
      <c r="B14" s="3">
        <v>5000000</v>
      </c>
      <c r="C14" s="7">
        <f t="shared" si="2"/>
        <v>1113004454</v>
      </c>
      <c r="D14">
        <v>5.72</v>
      </c>
      <c r="E14" s="3">
        <v>1600000000</v>
      </c>
      <c r="F14" s="7">
        <f t="shared" si="3"/>
        <v>6124867295</v>
      </c>
      <c r="G14" s="2"/>
      <c r="H14" s="2">
        <v>5.38</v>
      </c>
      <c r="I14" s="7">
        <v>91977182</v>
      </c>
      <c r="J14" s="7">
        <f t="shared" si="4"/>
        <v>1262832370</v>
      </c>
      <c r="K14" s="2">
        <v>5.6</v>
      </c>
      <c r="L14" s="7">
        <v>199998317</v>
      </c>
      <c r="M14" s="7">
        <f t="shared" si="5"/>
        <v>2347423765</v>
      </c>
      <c r="N14" s="7"/>
      <c r="O14" s="3">
        <f t="shared" si="6"/>
        <v>26850000</v>
      </c>
      <c r="P14" s="3">
        <f t="shared" si="7"/>
        <v>5823602384.0500002</v>
      </c>
      <c r="Q14" s="2">
        <f t="shared" si="8"/>
        <v>5.2323262167736129</v>
      </c>
      <c r="R14" s="3">
        <f t="shared" si="9"/>
        <v>9152000000</v>
      </c>
      <c r="S14" s="3">
        <f t="shared" si="10"/>
        <v>35098698840.740005</v>
      </c>
      <c r="T14" s="2">
        <f t="shared" si="11"/>
        <v>5.7305239689670708</v>
      </c>
      <c r="U14" s="3"/>
      <c r="W14" s="3">
        <f t="shared" si="12"/>
        <v>494837239.15999997</v>
      </c>
      <c r="X14" s="3">
        <f t="shared" si="13"/>
        <v>6618750427.71</v>
      </c>
      <c r="Y14" s="2">
        <f t="shared" si="0"/>
        <v>5.2411947816241042</v>
      </c>
      <c r="Z14" s="3">
        <f t="shared" si="14"/>
        <v>1119990575.2</v>
      </c>
      <c r="AA14" s="3">
        <f t="shared" si="15"/>
        <v>13396487147.84</v>
      </c>
      <c r="AB14" s="2">
        <f t="shared" si="1"/>
        <v>5.7068891214194553</v>
      </c>
    </row>
    <row r="15" spans="1:28">
      <c r="A15">
        <v>5.38</v>
      </c>
      <c r="B15" s="3">
        <v>91977182</v>
      </c>
      <c r="C15" s="7">
        <f t="shared" si="2"/>
        <v>1204981636</v>
      </c>
      <c r="D15">
        <v>5.71</v>
      </c>
      <c r="E15" s="3">
        <v>6086769</v>
      </c>
      <c r="F15" s="7">
        <f t="shared" si="3"/>
        <v>6130954064</v>
      </c>
      <c r="G15" s="2"/>
      <c r="H15" s="2">
        <v>5.39</v>
      </c>
      <c r="I15" s="7">
        <v>116995003</v>
      </c>
      <c r="J15" s="7">
        <f t="shared" si="4"/>
        <v>1379827373</v>
      </c>
      <c r="K15" s="2">
        <v>5.59</v>
      </c>
      <c r="L15" s="7">
        <v>249942469</v>
      </c>
      <c r="M15" s="7">
        <f t="shared" si="5"/>
        <v>2597366234</v>
      </c>
      <c r="N15" s="7"/>
      <c r="O15" s="3">
        <f t="shared" si="6"/>
        <v>494837239.15999997</v>
      </c>
      <c r="P15" s="3">
        <f t="shared" si="7"/>
        <v>6318439623.21</v>
      </c>
      <c r="Q15" s="2">
        <f t="shared" si="8"/>
        <v>5.243598271077718</v>
      </c>
      <c r="R15" s="3">
        <f t="shared" si="9"/>
        <v>34755450.990000002</v>
      </c>
      <c r="S15" s="3">
        <f t="shared" si="10"/>
        <v>35133454291.730003</v>
      </c>
      <c r="T15" s="2">
        <f t="shared" si="11"/>
        <v>5.7305035929119308</v>
      </c>
      <c r="U15" s="3"/>
      <c r="W15" s="3">
        <f t="shared" si="12"/>
        <v>630603066.16999996</v>
      </c>
      <c r="X15" s="3">
        <f t="shared" si="13"/>
        <v>7249353493.8800001</v>
      </c>
      <c r="Y15" s="2">
        <f t="shared" si="0"/>
        <v>5.2538119157025882</v>
      </c>
      <c r="Z15" s="3">
        <f t="shared" si="14"/>
        <v>1397178401.71</v>
      </c>
      <c r="AA15" s="3">
        <f t="shared" si="15"/>
        <v>14793665549.549999</v>
      </c>
      <c r="AB15" s="2">
        <f t="shared" si="1"/>
        <v>5.6956409750377928</v>
      </c>
    </row>
    <row r="16" spans="1:28">
      <c r="A16">
        <v>5.4</v>
      </c>
      <c r="B16" s="3">
        <v>5893336</v>
      </c>
      <c r="C16" s="7">
        <f t="shared" si="2"/>
        <v>1210874972</v>
      </c>
      <c r="D16">
        <v>5.71</v>
      </c>
      <c r="E16" s="3">
        <v>1061255335</v>
      </c>
      <c r="F16" s="7">
        <f t="shared" si="3"/>
        <v>7192209399</v>
      </c>
      <c r="G16" s="2"/>
      <c r="H16" s="2">
        <v>5.4</v>
      </c>
      <c r="I16" s="7">
        <v>20163209</v>
      </c>
      <c r="J16" s="7">
        <f t="shared" si="4"/>
        <v>1399990582</v>
      </c>
      <c r="K16" s="2">
        <v>5.55</v>
      </c>
      <c r="L16" s="7">
        <v>120632542</v>
      </c>
      <c r="M16" s="7">
        <f t="shared" si="5"/>
        <v>2717998776</v>
      </c>
      <c r="N16" s="7"/>
      <c r="O16" s="3">
        <f t="shared" si="6"/>
        <v>31824014.400000002</v>
      </c>
      <c r="P16" s="3">
        <f t="shared" si="7"/>
        <v>6350263637.6099997</v>
      </c>
      <c r="Q16" s="2">
        <f t="shared" si="8"/>
        <v>5.2443594792625703</v>
      </c>
      <c r="R16" s="3">
        <f t="shared" si="9"/>
        <v>6059767962.8500004</v>
      </c>
      <c r="S16" s="3">
        <f t="shared" si="10"/>
        <v>41193222254.580002</v>
      </c>
      <c r="T16" s="2">
        <f t="shared" si="11"/>
        <v>5.7274781599528346</v>
      </c>
      <c r="U16" s="3"/>
      <c r="W16" s="3">
        <f t="shared" si="12"/>
        <v>108881328.60000001</v>
      </c>
      <c r="X16" s="3">
        <f t="shared" si="13"/>
        <v>7358234822.4800005</v>
      </c>
      <c r="Y16" s="2">
        <f t="shared" si="0"/>
        <v>5.2559173733641593</v>
      </c>
      <c r="Z16" s="3">
        <f t="shared" si="14"/>
        <v>669510608.10000002</v>
      </c>
      <c r="AA16" s="3">
        <f t="shared" si="15"/>
        <v>15463176157.65</v>
      </c>
      <c r="AB16" s="2">
        <f t="shared" si="1"/>
        <v>5.6891770129516788</v>
      </c>
    </row>
    <row r="17" spans="1:28">
      <c r="A17">
        <v>5.4</v>
      </c>
      <c r="B17" s="3">
        <v>7592514</v>
      </c>
      <c r="C17" s="7">
        <f t="shared" si="2"/>
        <v>1218467486</v>
      </c>
      <c r="D17">
        <v>5.6</v>
      </c>
      <c r="E17" s="3">
        <v>9999167</v>
      </c>
      <c r="F17" s="7">
        <f t="shared" si="3"/>
        <v>7202208566</v>
      </c>
      <c r="G17" s="7"/>
      <c r="H17" s="2">
        <v>5.4</v>
      </c>
      <c r="I17" s="7">
        <v>26334127</v>
      </c>
      <c r="J17" s="7">
        <f t="shared" si="4"/>
        <v>1426324709</v>
      </c>
      <c r="K17" s="2">
        <v>5.53</v>
      </c>
      <c r="L17" s="7">
        <v>5531130</v>
      </c>
      <c r="M17" s="7">
        <f t="shared" si="5"/>
        <v>2723529906</v>
      </c>
      <c r="N17" s="7"/>
      <c r="O17" s="3">
        <f t="shared" si="6"/>
        <v>40999575.600000001</v>
      </c>
      <c r="P17" s="3">
        <f t="shared" si="7"/>
        <v>6391263213.21</v>
      </c>
      <c r="Q17" s="2">
        <f t="shared" si="8"/>
        <v>5.245329306398907</v>
      </c>
      <c r="R17" s="3">
        <f t="shared" si="9"/>
        <v>55995335.199999996</v>
      </c>
      <c r="S17" s="3">
        <f t="shared" si="10"/>
        <v>41249217589.779999</v>
      </c>
      <c r="T17" s="2">
        <f t="shared" si="11"/>
        <v>5.7273011759904096</v>
      </c>
      <c r="U17" s="3"/>
      <c r="W17" s="3">
        <f t="shared" si="12"/>
        <v>142204285.80000001</v>
      </c>
      <c r="X17" s="3">
        <f t="shared" si="13"/>
        <v>7500439108.2800007</v>
      </c>
      <c r="Y17" s="2">
        <f t="shared" si="0"/>
        <v>5.2585775601816351</v>
      </c>
      <c r="Z17" s="3">
        <f t="shared" si="14"/>
        <v>30587148.900000002</v>
      </c>
      <c r="AA17" s="3">
        <f t="shared" si="15"/>
        <v>15493763306.549999</v>
      </c>
      <c r="AB17" s="2">
        <f t="shared" si="1"/>
        <v>5.6888537454341428</v>
      </c>
    </row>
    <row r="18" spans="1:28">
      <c r="A18">
        <v>5.4</v>
      </c>
      <c r="B18" s="3">
        <v>17420246</v>
      </c>
      <c r="C18" s="7">
        <f t="shared" si="2"/>
        <v>1235887732</v>
      </c>
      <c r="D18">
        <v>5.6</v>
      </c>
      <c r="E18" s="3">
        <v>9999648</v>
      </c>
      <c r="F18" s="7">
        <f t="shared" si="3"/>
        <v>7212208214</v>
      </c>
      <c r="G18" s="7"/>
      <c r="H18" s="2">
        <v>5.41</v>
      </c>
      <c r="I18" s="7">
        <v>40670900</v>
      </c>
      <c r="J18" s="7">
        <f t="shared" si="4"/>
        <v>1466995609</v>
      </c>
      <c r="K18" s="2">
        <v>5.52</v>
      </c>
      <c r="L18" s="7">
        <v>19281106</v>
      </c>
      <c r="M18" s="7">
        <f t="shared" si="5"/>
        <v>2742811012</v>
      </c>
      <c r="N18" s="7"/>
      <c r="O18" s="3">
        <f t="shared" si="6"/>
        <v>94069328.400000006</v>
      </c>
      <c r="P18" s="3">
        <f t="shared" si="7"/>
        <v>6485332541.6099997</v>
      </c>
      <c r="Q18" s="2">
        <f t="shared" si="8"/>
        <v>5.2475094409384422</v>
      </c>
      <c r="R18" s="3">
        <f t="shared" si="9"/>
        <v>55998028.799999997</v>
      </c>
      <c r="S18" s="3">
        <f t="shared" si="10"/>
        <v>41305215618.580002</v>
      </c>
      <c r="T18" s="2">
        <f t="shared" si="11"/>
        <v>5.7271246742988167</v>
      </c>
      <c r="U18" s="3"/>
      <c r="W18" s="3">
        <f t="shared" si="12"/>
        <v>220029569</v>
      </c>
      <c r="X18" s="3">
        <f t="shared" si="13"/>
        <v>7720468677.2800007</v>
      </c>
      <c r="Y18" s="2">
        <f t="shared" si="0"/>
        <v>5.262775586999048</v>
      </c>
      <c r="Z18" s="3">
        <f t="shared" si="14"/>
        <v>106431705.11999999</v>
      </c>
      <c r="AA18" s="3">
        <f t="shared" si="15"/>
        <v>15600195011.67</v>
      </c>
      <c r="AB18" s="2">
        <f t="shared" si="1"/>
        <v>5.6876667562650143</v>
      </c>
    </row>
    <row r="19" spans="1:28">
      <c r="A19">
        <v>5.41</v>
      </c>
      <c r="B19" s="3">
        <v>40670900</v>
      </c>
      <c r="C19" s="7">
        <f t="shared" si="2"/>
        <v>1276558632</v>
      </c>
      <c r="D19">
        <v>5.59</v>
      </c>
      <c r="E19" s="3">
        <v>250000000</v>
      </c>
      <c r="F19" s="7">
        <f t="shared" si="3"/>
        <v>7462208214</v>
      </c>
      <c r="G19" s="7"/>
      <c r="H19" s="2">
        <v>5.41</v>
      </c>
      <c r="I19" s="7">
        <v>44996871</v>
      </c>
      <c r="J19" s="7">
        <f t="shared" si="4"/>
        <v>1511992480</v>
      </c>
      <c r="K19" s="2">
        <v>5.52</v>
      </c>
      <c r="L19" s="7">
        <v>304822736</v>
      </c>
      <c r="M19" s="7">
        <f t="shared" si="5"/>
        <v>3047633748</v>
      </c>
      <c r="N19" s="7"/>
      <c r="O19" s="3">
        <f t="shared" si="6"/>
        <v>220029569</v>
      </c>
      <c r="P19" s="3">
        <f t="shared" si="7"/>
        <v>6705362110.6099997</v>
      </c>
      <c r="Q19" s="2">
        <f t="shared" si="8"/>
        <v>5.2526863573078719</v>
      </c>
      <c r="R19" s="3">
        <f t="shared" si="9"/>
        <v>1397500000</v>
      </c>
      <c r="S19" s="3">
        <f t="shared" si="10"/>
        <v>42702715618.580002</v>
      </c>
      <c r="T19" s="2">
        <f t="shared" si="11"/>
        <v>5.7225307032393671</v>
      </c>
      <c r="U19" s="3"/>
      <c r="W19" s="3">
        <f t="shared" si="12"/>
        <v>243433072.11000001</v>
      </c>
      <c r="X19" s="3">
        <f t="shared" si="13"/>
        <v>7963901749.3900003</v>
      </c>
      <c r="Y19" s="2">
        <f t="shared" si="0"/>
        <v>5.2671569830757363</v>
      </c>
      <c r="Z19" s="3">
        <f t="shared" si="14"/>
        <v>1682621502.7199998</v>
      </c>
      <c r="AA19" s="3">
        <f t="shared" si="15"/>
        <v>17282816514.389999</v>
      </c>
      <c r="AB19" s="2">
        <f t="shared" si="1"/>
        <v>5.6708968148590007</v>
      </c>
    </row>
    <row r="20" spans="1:28">
      <c r="A20">
        <v>5.43</v>
      </c>
      <c r="B20" s="3">
        <v>16686833</v>
      </c>
      <c r="C20" s="7">
        <f t="shared" si="2"/>
        <v>1293245465</v>
      </c>
      <c r="D20">
        <v>5.58</v>
      </c>
      <c r="E20" s="3">
        <v>199998317</v>
      </c>
      <c r="F20" s="7">
        <f t="shared" si="3"/>
        <v>7662206531</v>
      </c>
      <c r="G20" s="7"/>
      <c r="H20" s="2">
        <v>5.42</v>
      </c>
      <c r="I20" s="7">
        <v>61447243</v>
      </c>
      <c r="J20" s="7">
        <f t="shared" si="4"/>
        <v>1573439723</v>
      </c>
      <c r="K20" s="2">
        <v>5.51</v>
      </c>
      <c r="L20" s="7">
        <v>61415887</v>
      </c>
      <c r="M20" s="7">
        <f t="shared" si="5"/>
        <v>3109049635</v>
      </c>
      <c r="N20" s="7"/>
      <c r="O20" s="3">
        <f t="shared" si="6"/>
        <v>90609503.189999998</v>
      </c>
      <c r="P20" s="3">
        <f t="shared" si="7"/>
        <v>6795971613.7999992</v>
      </c>
      <c r="Q20" s="2">
        <f t="shared" si="8"/>
        <v>5.2549742471356735</v>
      </c>
      <c r="R20" s="3">
        <f t="shared" si="9"/>
        <v>1115990608.8599999</v>
      </c>
      <c r="S20" s="3">
        <f t="shared" si="10"/>
        <v>43818706227.440002</v>
      </c>
      <c r="T20" s="2">
        <f t="shared" si="11"/>
        <v>5.7188103779449015</v>
      </c>
      <c r="U20" s="3"/>
      <c r="W20" s="3">
        <f t="shared" si="12"/>
        <v>333044057.06</v>
      </c>
      <c r="X20" s="3">
        <f t="shared" si="13"/>
        <v>8296945806.4500008</v>
      </c>
      <c r="Y20" s="2">
        <f t="shared" si="0"/>
        <v>5.2731259324193385</v>
      </c>
      <c r="Z20" s="3">
        <f t="shared" si="14"/>
        <v>338401537.37</v>
      </c>
      <c r="AA20" s="3">
        <f t="shared" si="15"/>
        <v>17621218051.759998</v>
      </c>
      <c r="AB20" s="2">
        <f t="shared" si="1"/>
        <v>5.6677184736421866</v>
      </c>
    </row>
    <row r="21" spans="1:28">
      <c r="A21">
        <v>5.45</v>
      </c>
      <c r="B21" s="3">
        <v>41915880</v>
      </c>
      <c r="C21" s="7">
        <f t="shared" si="2"/>
        <v>1335161345</v>
      </c>
      <c r="D21">
        <v>5.55</v>
      </c>
      <c r="E21" s="3">
        <v>121636153</v>
      </c>
      <c r="F21" s="7">
        <f t="shared" si="3"/>
        <v>7783842684</v>
      </c>
      <c r="G21" s="7"/>
      <c r="H21" s="2">
        <v>5.42</v>
      </c>
      <c r="I21" s="7">
        <v>753187138</v>
      </c>
      <c r="J21" s="7">
        <f t="shared" si="4"/>
        <v>2326626861</v>
      </c>
      <c r="K21" s="2">
        <v>5.5</v>
      </c>
      <c r="L21" s="7">
        <v>20000000</v>
      </c>
      <c r="M21" s="7">
        <f t="shared" si="5"/>
        <v>3129049635</v>
      </c>
      <c r="N21" s="7"/>
      <c r="O21" s="3">
        <f t="shared" si="6"/>
        <v>228441546</v>
      </c>
      <c r="P21" s="3">
        <f t="shared" si="7"/>
        <v>7024413159.7999992</v>
      </c>
      <c r="Q21" s="2">
        <f t="shared" si="8"/>
        <v>5.2610968600203138</v>
      </c>
      <c r="R21" s="3">
        <f t="shared" si="9"/>
        <v>675080649.14999998</v>
      </c>
      <c r="S21" s="3">
        <f t="shared" si="10"/>
        <v>44493786876.590004</v>
      </c>
      <c r="T21" s="2">
        <f t="shared" si="11"/>
        <v>5.716172420602585</v>
      </c>
      <c r="U21" s="3"/>
      <c r="W21" s="3">
        <f t="shared" si="12"/>
        <v>4082274287.96</v>
      </c>
      <c r="X21" s="3">
        <f t="shared" si="13"/>
        <v>12379220094.41</v>
      </c>
      <c r="Y21" s="2">
        <f t="shared" si="0"/>
        <v>5.320672730946348</v>
      </c>
      <c r="Z21" s="3">
        <f t="shared" si="14"/>
        <v>110000000</v>
      </c>
      <c r="AA21" s="3">
        <f t="shared" si="15"/>
        <v>17731218051.759998</v>
      </c>
      <c r="AB21" s="2">
        <f t="shared" si="1"/>
        <v>5.6666464646093724</v>
      </c>
    </row>
    <row r="22" spans="1:28">
      <c r="A22">
        <v>5.45</v>
      </c>
      <c r="B22" s="3">
        <v>127849577</v>
      </c>
      <c r="C22" s="7">
        <f t="shared" si="2"/>
        <v>1463010922</v>
      </c>
      <c r="D22">
        <v>5.53</v>
      </c>
      <c r="E22" s="3">
        <v>5531131</v>
      </c>
      <c r="F22" s="7">
        <f t="shared" si="3"/>
        <v>7789373815</v>
      </c>
      <c r="G22" s="7"/>
      <c r="H22" s="2">
        <v>5.43</v>
      </c>
      <c r="I22" s="7">
        <v>16686833</v>
      </c>
      <c r="J22" s="7">
        <f t="shared" si="4"/>
        <v>2343313694</v>
      </c>
      <c r="K22" s="2">
        <v>5.5</v>
      </c>
      <c r="L22" s="7">
        <v>99964164</v>
      </c>
      <c r="M22" s="7">
        <f t="shared" si="5"/>
        <v>3229013799</v>
      </c>
      <c r="N22" s="7"/>
      <c r="O22" s="3">
        <f t="shared" si="6"/>
        <v>696780194.64999998</v>
      </c>
      <c r="P22" s="3">
        <f t="shared" si="7"/>
        <v>7721193354.4499989</v>
      </c>
      <c r="Q22" s="2">
        <f t="shared" si="8"/>
        <v>5.2776047248470226</v>
      </c>
      <c r="R22" s="3">
        <f t="shared" si="9"/>
        <v>30587154.43</v>
      </c>
      <c r="S22" s="3">
        <f t="shared" si="10"/>
        <v>44524374031.020004</v>
      </c>
      <c r="T22" s="2">
        <f t="shared" si="11"/>
        <v>5.7160402220367699</v>
      </c>
      <c r="U22" s="3"/>
      <c r="W22" s="3">
        <f t="shared" si="12"/>
        <v>90609503.189999998</v>
      </c>
      <c r="X22" s="3">
        <f t="shared" si="13"/>
        <v>12469829597.6</v>
      </c>
      <c r="Y22" s="2">
        <f t="shared" si="0"/>
        <v>5.3214512549167905</v>
      </c>
      <c r="Z22" s="3">
        <f t="shared" si="14"/>
        <v>549802902</v>
      </c>
      <c r="AA22" s="3">
        <f t="shared" si="15"/>
        <v>18281020953.759998</v>
      </c>
      <c r="AB22" s="2">
        <f t="shared" si="1"/>
        <v>5.6614874050465458</v>
      </c>
    </row>
    <row r="23" spans="1:28">
      <c r="A23">
        <v>5.49</v>
      </c>
      <c r="B23" s="3">
        <v>20299689</v>
      </c>
      <c r="C23" s="7">
        <f t="shared" si="2"/>
        <v>1483310611</v>
      </c>
      <c r="D23">
        <v>5.52</v>
      </c>
      <c r="E23" s="3">
        <v>19281106</v>
      </c>
      <c r="F23" s="7">
        <f t="shared" si="3"/>
        <v>7808654921</v>
      </c>
      <c r="G23" s="7"/>
      <c r="H23" s="2">
        <v>5.44</v>
      </c>
      <c r="I23" s="7">
        <v>59952223</v>
      </c>
      <c r="J23" s="7">
        <f t="shared" si="4"/>
        <v>2403265917</v>
      </c>
      <c r="K23" s="2">
        <v>5.5</v>
      </c>
      <c r="L23" s="7">
        <v>8420000</v>
      </c>
      <c r="M23" s="7">
        <f t="shared" si="5"/>
        <v>3237433799</v>
      </c>
      <c r="N23" s="7"/>
      <c r="O23" s="3">
        <f t="shared" si="6"/>
        <v>111445292.61</v>
      </c>
      <c r="P23" s="3">
        <f t="shared" si="7"/>
        <v>7832638647.0599985</v>
      </c>
      <c r="Q23" s="2">
        <f t="shared" si="8"/>
        <v>5.2805114377085776</v>
      </c>
      <c r="R23" s="3">
        <f t="shared" si="9"/>
        <v>106431705.11999999</v>
      </c>
      <c r="S23" s="3">
        <f t="shared" si="10"/>
        <v>44630805736.140007</v>
      </c>
      <c r="T23" s="2">
        <f t="shared" si="11"/>
        <v>5.7155561601414</v>
      </c>
      <c r="U23" s="3"/>
      <c r="W23" s="3">
        <f t="shared" si="12"/>
        <v>326140093.12</v>
      </c>
      <c r="X23" s="3">
        <f t="shared" si="13"/>
        <v>12795969690.720001</v>
      </c>
      <c r="Y23" s="2">
        <f t="shared" si="0"/>
        <v>5.3244085892472635</v>
      </c>
      <c r="Z23" s="3">
        <f t="shared" si="14"/>
        <v>46310000</v>
      </c>
      <c r="AA23" s="3">
        <f t="shared" si="15"/>
        <v>18327330953.759998</v>
      </c>
      <c r="AB23" s="2">
        <f t="shared" si="1"/>
        <v>5.6610674045044771</v>
      </c>
    </row>
    <row r="24" spans="1:28">
      <c r="A24">
        <v>5.49</v>
      </c>
      <c r="B24" s="3">
        <v>31600000</v>
      </c>
      <c r="C24" s="7">
        <f t="shared" si="2"/>
        <v>1514910611</v>
      </c>
      <c r="D24">
        <v>5.52</v>
      </c>
      <c r="E24" s="3">
        <v>304822736</v>
      </c>
      <c r="F24" s="7">
        <f t="shared" si="3"/>
        <v>8113477657</v>
      </c>
      <c r="G24" s="7"/>
      <c r="H24" s="2">
        <v>5.44</v>
      </c>
      <c r="I24" s="7">
        <v>134526647</v>
      </c>
      <c r="J24" s="7">
        <f t="shared" si="4"/>
        <v>2537792564</v>
      </c>
      <c r="K24" s="2">
        <v>5.5</v>
      </c>
      <c r="L24" s="7">
        <v>74594901</v>
      </c>
      <c r="M24" s="7">
        <f t="shared" si="5"/>
        <v>3312028700</v>
      </c>
      <c r="N24" s="7"/>
      <c r="O24" s="3">
        <f t="shared" si="6"/>
        <v>173484000</v>
      </c>
      <c r="P24" s="3">
        <f t="shared" si="7"/>
        <v>8006122647.0599985</v>
      </c>
      <c r="Q24" s="2">
        <f t="shared" si="8"/>
        <v>5.2848812259458118</v>
      </c>
      <c r="R24" s="3">
        <f t="shared" si="9"/>
        <v>1682621502.7199998</v>
      </c>
      <c r="S24" s="3">
        <f t="shared" si="10"/>
        <v>46313427238.860008</v>
      </c>
      <c r="T24" s="2">
        <f t="shared" si="11"/>
        <v>5.7082091301382389</v>
      </c>
      <c r="U24" s="3"/>
      <c r="W24" s="3">
        <f t="shared" si="12"/>
        <v>731824959.68000007</v>
      </c>
      <c r="X24" s="3">
        <f t="shared" si="13"/>
        <v>13527794650.400002</v>
      </c>
      <c r="Y24" s="2">
        <f t="shared" si="0"/>
        <v>5.330536010822672</v>
      </c>
      <c r="Z24" s="3">
        <f t="shared" si="14"/>
        <v>410271955.5</v>
      </c>
      <c r="AA24" s="3">
        <f t="shared" si="15"/>
        <v>18737602909.259998</v>
      </c>
      <c r="AB24" s="2">
        <f t="shared" si="1"/>
        <v>5.6574397767929963</v>
      </c>
    </row>
    <row r="25" spans="1:28">
      <c r="A25">
        <v>5.49</v>
      </c>
      <c r="B25" s="3">
        <v>654088180</v>
      </c>
      <c r="C25" s="7">
        <f t="shared" si="2"/>
        <v>2168998791</v>
      </c>
      <c r="D25">
        <v>5.51</v>
      </c>
      <c r="E25" s="3">
        <v>61415887</v>
      </c>
      <c r="F25" s="7">
        <f t="shared" si="3"/>
        <v>8174893544</v>
      </c>
      <c r="G25" s="7"/>
      <c r="H25" s="2">
        <v>5.45</v>
      </c>
      <c r="I25" s="7">
        <v>24249577</v>
      </c>
      <c r="J25" s="7">
        <f t="shared" si="4"/>
        <v>2562042141</v>
      </c>
      <c r="K25" s="2">
        <v>5.48</v>
      </c>
      <c r="L25" s="7">
        <v>9000000</v>
      </c>
      <c r="M25" s="7">
        <f t="shared" si="5"/>
        <v>3321028700</v>
      </c>
      <c r="N25" s="7"/>
      <c r="O25" s="3">
        <f t="shared" si="6"/>
        <v>3590944108.2000003</v>
      </c>
      <c r="P25" s="3">
        <f t="shared" si="7"/>
        <v>11597066755.259998</v>
      </c>
      <c r="Q25" s="2">
        <f t="shared" si="8"/>
        <v>5.346737307268512</v>
      </c>
      <c r="R25" s="3">
        <f t="shared" si="9"/>
        <v>338401537.37</v>
      </c>
      <c r="S25" s="3">
        <f t="shared" si="10"/>
        <v>46651828776.230011</v>
      </c>
      <c r="T25" s="2">
        <f t="shared" si="11"/>
        <v>5.7067200355740821</v>
      </c>
      <c r="U25" s="3"/>
      <c r="W25" s="3">
        <f t="shared" si="12"/>
        <v>132160194.65000001</v>
      </c>
      <c r="X25" s="3">
        <f t="shared" si="13"/>
        <v>13659954845.050001</v>
      </c>
      <c r="Y25" s="2">
        <f t="shared" si="0"/>
        <v>5.3316667303990304</v>
      </c>
      <c r="Z25" s="3">
        <f t="shared" si="14"/>
        <v>49320000.000000007</v>
      </c>
      <c r="AA25" s="3">
        <f t="shared" si="15"/>
        <v>18786922909.259998</v>
      </c>
      <c r="AB25" s="2">
        <f t="shared" si="1"/>
        <v>5.6569589143448225</v>
      </c>
    </row>
    <row r="26" spans="1:28">
      <c r="A26">
        <v>5.5</v>
      </c>
      <c r="B26" s="3">
        <v>6450000</v>
      </c>
      <c r="C26" s="7">
        <f t="shared" si="2"/>
        <v>2175448791</v>
      </c>
      <c r="D26">
        <v>5.5</v>
      </c>
      <c r="E26" s="3">
        <v>20000000</v>
      </c>
      <c r="F26" s="7">
        <f t="shared" si="3"/>
        <v>8194893544</v>
      </c>
      <c r="G26" s="7"/>
      <c r="H26" s="2">
        <v>5.45</v>
      </c>
      <c r="I26" s="7">
        <v>25744666</v>
      </c>
      <c r="J26" s="7">
        <f t="shared" si="4"/>
        <v>2587786807</v>
      </c>
      <c r="K26" s="2">
        <v>5.48</v>
      </c>
      <c r="L26" s="7">
        <v>18000000</v>
      </c>
      <c r="M26" s="7">
        <f t="shared" si="5"/>
        <v>3339028700</v>
      </c>
      <c r="N26" s="7"/>
      <c r="O26" s="3">
        <f t="shared" si="6"/>
        <v>35475000</v>
      </c>
      <c r="P26" s="3">
        <f t="shared" si="7"/>
        <v>11632541755.259998</v>
      </c>
      <c r="Q26" s="2">
        <f t="shared" si="8"/>
        <v>5.3471917166631195</v>
      </c>
      <c r="R26" s="3">
        <f t="shared" si="9"/>
        <v>110000000</v>
      </c>
      <c r="S26" s="3">
        <f t="shared" si="10"/>
        <v>46761828776.230011</v>
      </c>
      <c r="T26" s="2">
        <f t="shared" si="11"/>
        <v>5.7062155261879273</v>
      </c>
      <c r="U26" s="3"/>
      <c r="W26" s="3">
        <f t="shared" si="12"/>
        <v>140308429.70000002</v>
      </c>
      <c r="X26" s="3">
        <f t="shared" si="13"/>
        <v>13800263274.750002</v>
      </c>
      <c r="Y26" s="2">
        <f t="shared" si="0"/>
        <v>5.332843972084599</v>
      </c>
      <c r="Z26" s="3">
        <f t="shared" si="14"/>
        <v>98640000.000000015</v>
      </c>
      <c r="AA26" s="3">
        <f t="shared" si="15"/>
        <v>18885562909.259998</v>
      </c>
      <c r="AB26" s="2">
        <f t="shared" si="1"/>
        <v>5.6560049661328149</v>
      </c>
    </row>
    <row r="27" spans="1:28">
      <c r="A27">
        <v>5.5</v>
      </c>
      <c r="B27" s="3">
        <v>8715583</v>
      </c>
      <c r="C27" s="7">
        <f t="shared" si="2"/>
        <v>2184164374</v>
      </c>
      <c r="D27">
        <v>5.5</v>
      </c>
      <c r="E27" s="3">
        <v>87051287</v>
      </c>
      <c r="F27" s="7">
        <f t="shared" si="3"/>
        <v>8281944831</v>
      </c>
      <c r="G27" s="7"/>
      <c r="H27" s="2">
        <v>5.45</v>
      </c>
      <c r="I27" s="7">
        <v>31347730</v>
      </c>
      <c r="J27" s="7">
        <f t="shared" si="4"/>
        <v>2619134537</v>
      </c>
      <c r="K27" s="2">
        <v>5.47</v>
      </c>
      <c r="L27" s="7">
        <v>45303055</v>
      </c>
      <c r="M27" s="7">
        <f t="shared" si="5"/>
        <v>3384331755</v>
      </c>
      <c r="N27" s="7"/>
      <c r="O27" s="3">
        <f t="shared" si="6"/>
        <v>47935706.5</v>
      </c>
      <c r="P27" s="3">
        <f t="shared" si="7"/>
        <v>11680477461.759998</v>
      </c>
      <c r="Q27" s="2">
        <f t="shared" si="8"/>
        <v>5.3478014753847454</v>
      </c>
      <c r="R27" s="3">
        <f t="shared" si="9"/>
        <v>478782078.5</v>
      </c>
      <c r="S27" s="3">
        <f t="shared" si="10"/>
        <v>47240610854.730011</v>
      </c>
      <c r="T27" s="2">
        <f t="shared" si="11"/>
        <v>5.7040480006464813</v>
      </c>
      <c r="U27" s="3"/>
      <c r="W27" s="3">
        <f t="shared" si="12"/>
        <v>170845128.5</v>
      </c>
      <c r="X27" s="3">
        <f t="shared" si="13"/>
        <v>13971108403.250002</v>
      </c>
      <c r="Y27" s="2">
        <f t="shared" si="0"/>
        <v>5.3342461816614968</v>
      </c>
      <c r="Z27" s="3">
        <f t="shared" si="14"/>
        <v>247807710.84999999</v>
      </c>
      <c r="AA27" s="3">
        <f t="shared" si="15"/>
        <v>19133370620.109997</v>
      </c>
      <c r="AB27" s="2">
        <f t="shared" si="1"/>
        <v>5.6535150822145086</v>
      </c>
    </row>
    <row r="28" spans="1:28">
      <c r="A28">
        <v>5.5</v>
      </c>
      <c r="B28" s="3">
        <v>9351357</v>
      </c>
      <c r="C28" s="7">
        <f t="shared" si="2"/>
        <v>2193515731</v>
      </c>
      <c r="D28">
        <v>5.5</v>
      </c>
      <c r="E28" s="3">
        <v>99964164</v>
      </c>
      <c r="F28" s="7">
        <f t="shared" si="3"/>
        <v>8381908995</v>
      </c>
      <c r="G28" s="7"/>
      <c r="H28" s="2">
        <v>5.49</v>
      </c>
      <c r="I28" s="7">
        <v>5961544</v>
      </c>
      <c r="J28" s="7">
        <f t="shared" si="4"/>
        <v>2625096081</v>
      </c>
      <c r="K28" s="2">
        <v>5.46</v>
      </c>
      <c r="L28" s="7">
        <v>72235400</v>
      </c>
      <c r="M28" s="7">
        <f t="shared" si="5"/>
        <v>3456567155</v>
      </c>
      <c r="N28" s="7"/>
      <c r="O28" s="3">
        <f t="shared" si="6"/>
        <v>51432463.5</v>
      </c>
      <c r="P28" s="3">
        <f t="shared" si="7"/>
        <v>11731909925.259998</v>
      </c>
      <c r="Q28" s="2">
        <f t="shared" si="8"/>
        <v>5.3484503254104991</v>
      </c>
      <c r="R28" s="3">
        <f t="shared" si="9"/>
        <v>549802902</v>
      </c>
      <c r="S28" s="3">
        <f t="shared" si="10"/>
        <v>47790413756.730011</v>
      </c>
      <c r="T28" s="2">
        <f t="shared" si="11"/>
        <v>5.7016144872532122</v>
      </c>
      <c r="U28" s="3"/>
      <c r="W28" s="3">
        <f t="shared" si="12"/>
        <v>32728876.560000002</v>
      </c>
      <c r="X28" s="3">
        <f t="shared" si="13"/>
        <v>14003837279.810001</v>
      </c>
      <c r="Y28" s="2">
        <f t="shared" si="0"/>
        <v>5.3345998956637812</v>
      </c>
      <c r="Z28" s="3">
        <f t="shared" si="14"/>
        <v>394405284</v>
      </c>
      <c r="AA28" s="3">
        <f t="shared" si="15"/>
        <v>19527775904.109997</v>
      </c>
      <c r="AB28" s="2">
        <f t="shared" si="1"/>
        <v>5.6494710006899886</v>
      </c>
    </row>
    <row r="29" spans="1:28">
      <c r="A29">
        <v>5.5</v>
      </c>
      <c r="B29" s="3">
        <v>10000000</v>
      </c>
      <c r="C29" s="7">
        <f t="shared" si="2"/>
        <v>2203515731</v>
      </c>
      <c r="D29">
        <v>5.48</v>
      </c>
      <c r="E29" s="3">
        <v>9000000</v>
      </c>
      <c r="F29" s="7">
        <f t="shared" si="3"/>
        <v>8390908995</v>
      </c>
      <c r="G29" s="7"/>
      <c r="H29" s="2">
        <v>5.5</v>
      </c>
      <c r="I29" s="7">
        <v>6000000</v>
      </c>
      <c r="J29" s="7">
        <f t="shared" si="4"/>
        <v>2631096081</v>
      </c>
      <c r="K29" s="2">
        <v>5.45</v>
      </c>
      <c r="L29" s="7">
        <v>55582255</v>
      </c>
      <c r="M29" s="7">
        <f t="shared" si="5"/>
        <v>3512149410</v>
      </c>
      <c r="N29" s="7"/>
      <c r="O29" s="3">
        <f t="shared" si="6"/>
        <v>55000000</v>
      </c>
      <c r="P29" s="3">
        <f t="shared" si="7"/>
        <v>11786909925.259998</v>
      </c>
      <c r="Q29" s="2">
        <f t="shared" si="8"/>
        <v>5.3491380884813831</v>
      </c>
      <c r="R29" s="3">
        <f t="shared" si="9"/>
        <v>49320000.000000007</v>
      </c>
      <c r="S29" s="3">
        <f t="shared" si="10"/>
        <v>47839733756.730011</v>
      </c>
      <c r="T29" s="2">
        <f t="shared" si="11"/>
        <v>5.7013767859044702</v>
      </c>
      <c r="U29" s="3"/>
      <c r="W29" s="3">
        <f t="shared" si="12"/>
        <v>33000000</v>
      </c>
      <c r="X29" s="3">
        <f t="shared" si="13"/>
        <v>14036837279.810001</v>
      </c>
      <c r="Y29" s="2">
        <f t="shared" si="0"/>
        <v>5.3349770771103975</v>
      </c>
      <c r="Z29" s="3">
        <f t="shared" si="14"/>
        <v>302923289.75</v>
      </c>
      <c r="AA29" s="3">
        <f t="shared" si="15"/>
        <v>19830699193.859997</v>
      </c>
      <c r="AB29" s="2">
        <f t="shared" si="1"/>
        <v>5.6463142306522762</v>
      </c>
    </row>
    <row r="30" spans="1:28">
      <c r="A30">
        <v>5.5</v>
      </c>
      <c r="B30" s="3">
        <v>10000000</v>
      </c>
      <c r="C30" s="7">
        <f t="shared" si="2"/>
        <v>2213515731</v>
      </c>
      <c r="D30">
        <v>5.48</v>
      </c>
      <c r="E30" s="3">
        <v>18000000</v>
      </c>
      <c r="F30" s="7">
        <f t="shared" si="3"/>
        <v>8408908995</v>
      </c>
      <c r="G30" s="7"/>
      <c r="H30" s="2">
        <v>5.5</v>
      </c>
      <c r="I30" s="7">
        <v>6450000</v>
      </c>
      <c r="J30" s="7">
        <f t="shared" si="4"/>
        <v>2637546081</v>
      </c>
      <c r="K30" s="2">
        <v>5.43</v>
      </c>
      <c r="L30" s="7">
        <v>5474483</v>
      </c>
      <c r="M30" s="7">
        <f t="shared" si="5"/>
        <v>3517623893</v>
      </c>
      <c r="N30" s="7"/>
      <c r="O30" s="3">
        <f t="shared" si="6"/>
        <v>55000000</v>
      </c>
      <c r="P30" s="3">
        <f t="shared" si="7"/>
        <v>11841909925.259998</v>
      </c>
      <c r="Q30" s="2">
        <f t="shared" si="8"/>
        <v>5.3498196373378288</v>
      </c>
      <c r="R30" s="3">
        <f t="shared" si="9"/>
        <v>98640000.000000015</v>
      </c>
      <c r="S30" s="3">
        <f t="shared" si="10"/>
        <v>47938373756.730011</v>
      </c>
      <c r="T30" s="2">
        <f t="shared" si="11"/>
        <v>5.7009029096681303</v>
      </c>
      <c r="U30" s="3"/>
      <c r="W30" s="3">
        <f t="shared" si="12"/>
        <v>35475000</v>
      </c>
      <c r="X30" s="3">
        <f t="shared" si="13"/>
        <v>14072312279.810001</v>
      </c>
      <c r="Y30" s="2">
        <f t="shared" si="0"/>
        <v>5.3353806332265563</v>
      </c>
      <c r="Z30" s="3">
        <f t="shared" si="14"/>
        <v>29726442.689999998</v>
      </c>
      <c r="AA30" s="3">
        <f t="shared" si="15"/>
        <v>19860425636.549995</v>
      </c>
      <c r="AB30" s="2">
        <f t="shared" si="1"/>
        <v>5.6459775805116168</v>
      </c>
    </row>
    <row r="31" spans="1:28">
      <c r="A31">
        <v>5.5</v>
      </c>
      <c r="B31" s="3">
        <v>13064839</v>
      </c>
      <c r="C31" s="7">
        <f t="shared" si="2"/>
        <v>2226580570</v>
      </c>
      <c r="D31">
        <v>5.47</v>
      </c>
      <c r="E31" s="3">
        <v>45303055</v>
      </c>
      <c r="F31" s="7">
        <f t="shared" si="3"/>
        <v>8454212050</v>
      </c>
      <c r="G31" s="7"/>
      <c r="H31" s="2">
        <v>5.5</v>
      </c>
      <c r="I31" s="7">
        <v>8715583</v>
      </c>
      <c r="J31" s="7">
        <f t="shared" si="4"/>
        <v>2646261664</v>
      </c>
      <c r="K31" s="2">
        <v>5.42</v>
      </c>
      <c r="L31" s="7">
        <v>99895373</v>
      </c>
      <c r="M31" s="7">
        <f t="shared" si="5"/>
        <v>3617519266</v>
      </c>
      <c r="N31" s="7"/>
      <c r="O31" s="3">
        <f t="shared" si="6"/>
        <v>71856614.5</v>
      </c>
      <c r="P31" s="3">
        <f t="shared" si="7"/>
        <v>11913766539.759998</v>
      </c>
      <c r="Q31" s="2">
        <f t="shared" si="8"/>
        <v>5.3507008460780732</v>
      </c>
      <c r="R31" s="3">
        <f t="shared" si="9"/>
        <v>247807710.84999999</v>
      </c>
      <c r="S31" s="3">
        <f t="shared" si="10"/>
        <v>48186181467.580009</v>
      </c>
      <c r="T31" s="2">
        <f t="shared" si="11"/>
        <v>5.6996655847519238</v>
      </c>
      <c r="U31" s="3"/>
      <c r="W31" s="3">
        <f t="shared" si="12"/>
        <v>47935706.5</v>
      </c>
      <c r="X31" s="3">
        <f t="shared" si="13"/>
        <v>14120247986.310001</v>
      </c>
      <c r="Y31" s="2">
        <f t="shared" si="0"/>
        <v>5.3359228145890567</v>
      </c>
      <c r="Z31" s="3">
        <f t="shared" si="14"/>
        <v>541432921.65999997</v>
      </c>
      <c r="AA31" s="3">
        <f t="shared" si="15"/>
        <v>20401858558.209995</v>
      </c>
      <c r="AB31" s="2">
        <f t="shared" si="1"/>
        <v>5.639737360892882</v>
      </c>
    </row>
    <row r="32" spans="1:28">
      <c r="A32">
        <v>5.5</v>
      </c>
      <c r="B32" s="3">
        <v>44512642</v>
      </c>
      <c r="C32" s="7">
        <f t="shared" si="2"/>
        <v>2271093212</v>
      </c>
      <c r="D32">
        <v>5.46</v>
      </c>
      <c r="E32" s="3">
        <v>9194718</v>
      </c>
      <c r="F32" s="7">
        <f t="shared" si="3"/>
        <v>8463406768</v>
      </c>
      <c r="G32" s="7"/>
      <c r="H32" s="2">
        <v>5.5</v>
      </c>
      <c r="I32" s="7">
        <v>9351357</v>
      </c>
      <c r="J32" s="7">
        <f t="shared" si="4"/>
        <v>2655613021</v>
      </c>
      <c r="K32" s="2">
        <v>5.41</v>
      </c>
      <c r="L32" s="7">
        <v>8972955</v>
      </c>
      <c r="M32" s="7">
        <f t="shared" si="5"/>
        <v>3626492221</v>
      </c>
      <c r="N32" s="7"/>
      <c r="O32" s="3">
        <f t="shared" si="6"/>
        <v>244819531</v>
      </c>
      <c r="P32" s="3">
        <f t="shared" si="7"/>
        <v>12158586070.759998</v>
      </c>
      <c r="Q32" s="2">
        <f t="shared" si="8"/>
        <v>5.3536270578928571</v>
      </c>
      <c r="R32" s="3">
        <f t="shared" si="9"/>
        <v>50203160.280000001</v>
      </c>
      <c r="S32" s="3">
        <f t="shared" si="10"/>
        <v>48236384627.860008</v>
      </c>
      <c r="T32" s="2">
        <f t="shared" si="11"/>
        <v>5.6994052099966384</v>
      </c>
      <c r="U32" s="3"/>
      <c r="W32" s="3">
        <f t="shared" si="12"/>
        <v>51432463.5</v>
      </c>
      <c r="X32" s="3">
        <f t="shared" si="13"/>
        <v>14171680449.810001</v>
      </c>
      <c r="Y32" s="2">
        <f t="shared" si="0"/>
        <v>5.3365005886563628</v>
      </c>
      <c r="Z32" s="3">
        <f t="shared" si="14"/>
        <v>48543686.550000004</v>
      </c>
      <c r="AA32" s="3">
        <f t="shared" si="15"/>
        <v>20450402244.759995</v>
      </c>
      <c r="AB32" s="2">
        <f t="shared" si="1"/>
        <v>5.6391689264732037</v>
      </c>
    </row>
    <row r="33" spans="1:28">
      <c r="A33">
        <v>5.5</v>
      </c>
      <c r="B33" s="3">
        <v>80119458</v>
      </c>
      <c r="C33" s="7">
        <f t="shared" si="2"/>
        <v>2351212670</v>
      </c>
      <c r="D33">
        <v>5.46</v>
      </c>
      <c r="E33" s="3">
        <v>72422076</v>
      </c>
      <c r="F33" s="7">
        <f t="shared" si="3"/>
        <v>8535828844</v>
      </c>
      <c r="G33" s="7"/>
      <c r="H33" s="2">
        <v>5.5</v>
      </c>
      <c r="I33" s="7">
        <v>9945000</v>
      </c>
      <c r="J33" s="7">
        <f t="shared" si="4"/>
        <v>2665558021</v>
      </c>
      <c r="K33" s="2">
        <v>5.4</v>
      </c>
      <c r="L33" s="7">
        <v>8040426</v>
      </c>
      <c r="M33" s="7">
        <f t="shared" si="5"/>
        <v>3634532647</v>
      </c>
      <c r="N33" s="7"/>
      <c r="O33" s="3">
        <f t="shared" si="6"/>
        <v>440657019</v>
      </c>
      <c r="P33" s="3">
        <f t="shared" si="7"/>
        <v>12599243089.759998</v>
      </c>
      <c r="Q33" s="2">
        <f t="shared" si="8"/>
        <v>5.3586148333234345</v>
      </c>
      <c r="R33" s="3">
        <f t="shared" si="9"/>
        <v>395424534.95999998</v>
      </c>
      <c r="S33" s="3">
        <f t="shared" si="10"/>
        <v>48631809162.820007</v>
      </c>
      <c r="T33" s="2">
        <f t="shared" si="11"/>
        <v>5.6973739810872912</v>
      </c>
      <c r="U33" s="3"/>
      <c r="W33" s="3">
        <f t="shared" si="12"/>
        <v>54697500</v>
      </c>
      <c r="X33" s="3">
        <f t="shared" si="13"/>
        <v>14226377949.810001</v>
      </c>
      <c r="Y33" s="2">
        <f t="shared" si="0"/>
        <v>5.3371105928779938</v>
      </c>
      <c r="Z33" s="3">
        <f t="shared" si="14"/>
        <v>43418300.400000006</v>
      </c>
      <c r="AA33" s="3">
        <f t="shared" si="15"/>
        <v>20493820545.159996</v>
      </c>
      <c r="AB33" s="2">
        <f t="shared" si="1"/>
        <v>5.6386398295461495</v>
      </c>
    </row>
    <row r="34" spans="1:28">
      <c r="A34">
        <v>5.5</v>
      </c>
      <c r="B34" s="3">
        <v>86097901</v>
      </c>
      <c r="C34" s="7">
        <f t="shared" si="2"/>
        <v>2437310571</v>
      </c>
      <c r="D34">
        <v>5.45</v>
      </c>
      <c r="E34" s="3">
        <v>15435000</v>
      </c>
      <c r="F34" s="7">
        <f t="shared" si="3"/>
        <v>8551263844</v>
      </c>
      <c r="G34" s="7"/>
      <c r="H34" s="2">
        <v>5.5</v>
      </c>
      <c r="I34" s="7">
        <v>13064839</v>
      </c>
      <c r="J34" s="7">
        <f t="shared" si="4"/>
        <v>2678622860</v>
      </c>
      <c r="K34" s="2">
        <v>5.4</v>
      </c>
      <c r="L34" s="7">
        <v>9996848</v>
      </c>
      <c r="M34" s="7">
        <f t="shared" si="5"/>
        <v>3644529495</v>
      </c>
      <c r="N34" s="7"/>
      <c r="O34" s="3">
        <f t="shared" si="6"/>
        <v>473538455.5</v>
      </c>
      <c r="P34" s="3">
        <f t="shared" si="7"/>
        <v>13072781545.259998</v>
      </c>
      <c r="Q34" s="2">
        <f t="shared" si="8"/>
        <v>5.363609258830067</v>
      </c>
      <c r="R34" s="3">
        <f t="shared" si="9"/>
        <v>84120750</v>
      </c>
      <c r="S34" s="3">
        <f t="shared" si="10"/>
        <v>48715929912.820007</v>
      </c>
      <c r="T34" s="2">
        <f t="shared" si="11"/>
        <v>5.696927471955104</v>
      </c>
      <c r="U34" s="3"/>
      <c r="W34" s="3">
        <f t="shared" si="12"/>
        <v>71856614.5</v>
      </c>
      <c r="X34" s="3">
        <f t="shared" si="13"/>
        <v>14298234564.310001</v>
      </c>
      <c r="Y34" s="2">
        <f t="shared" si="0"/>
        <v>5.3379050772044865</v>
      </c>
      <c r="Z34" s="3">
        <f t="shared" si="14"/>
        <v>53982979.200000003</v>
      </c>
      <c r="AA34" s="3">
        <f t="shared" si="15"/>
        <v>20547803524.359997</v>
      </c>
      <c r="AB34" s="2">
        <f t="shared" si="1"/>
        <v>5.6379852468061848</v>
      </c>
    </row>
    <row r="35" spans="1:28">
      <c r="A35">
        <v>5.51</v>
      </c>
      <c r="B35" s="3">
        <v>7289217</v>
      </c>
      <c r="C35" s="7">
        <f t="shared" si="2"/>
        <v>2444599788</v>
      </c>
      <c r="D35">
        <v>5.43</v>
      </c>
      <c r="E35" s="3">
        <v>5474483</v>
      </c>
      <c r="F35" s="7">
        <f t="shared" si="3"/>
        <v>8556738327</v>
      </c>
      <c r="G35" s="7"/>
      <c r="H35" s="2">
        <v>5.5</v>
      </c>
      <c r="I35" s="7">
        <v>42647831</v>
      </c>
      <c r="J35" s="7">
        <f t="shared" si="4"/>
        <v>2721270691</v>
      </c>
      <c r="K35" s="2">
        <v>5.4</v>
      </c>
      <c r="L35" s="7">
        <v>17937155</v>
      </c>
      <c r="M35" s="7">
        <f t="shared" si="5"/>
        <v>3662466650</v>
      </c>
      <c r="N35" s="7"/>
      <c r="O35" s="3">
        <f t="shared" si="6"/>
        <v>40163585.670000002</v>
      </c>
      <c r="P35" s="3">
        <f t="shared" si="7"/>
        <v>13112945130.929998</v>
      </c>
      <c r="Q35" s="2">
        <f t="shared" si="8"/>
        <v>5.3640457613137933</v>
      </c>
      <c r="R35" s="3">
        <f t="shared" si="9"/>
        <v>29726442.689999998</v>
      </c>
      <c r="S35" s="3">
        <f t="shared" si="10"/>
        <v>48745656355.51001</v>
      </c>
      <c r="T35" s="2">
        <f t="shared" si="11"/>
        <v>5.6967566954452238</v>
      </c>
      <c r="U35" s="3"/>
      <c r="W35" s="3">
        <f t="shared" si="12"/>
        <v>234563070.5</v>
      </c>
      <c r="X35" s="3">
        <f t="shared" si="13"/>
        <v>14532797634.810001</v>
      </c>
      <c r="Y35" s="2">
        <f t="shared" si="0"/>
        <v>5.3404454334050673</v>
      </c>
      <c r="Z35" s="3">
        <f t="shared" si="14"/>
        <v>96860637</v>
      </c>
      <c r="AA35" s="3">
        <f t="shared" si="15"/>
        <v>20644664161.359997</v>
      </c>
      <c r="AB35" s="2">
        <f t="shared" si="1"/>
        <v>5.6368196994667503</v>
      </c>
    </row>
    <row r="36" spans="1:28">
      <c r="A36">
        <v>5.54</v>
      </c>
      <c r="B36" s="3">
        <v>61653243</v>
      </c>
      <c r="C36" s="7">
        <f t="shared" si="2"/>
        <v>2506253031</v>
      </c>
      <c r="D36">
        <v>5.42</v>
      </c>
      <c r="E36" s="3">
        <v>99895374</v>
      </c>
      <c r="F36" s="7">
        <f t="shared" si="3"/>
        <v>8656633701</v>
      </c>
      <c r="G36" s="7"/>
      <c r="H36" s="2">
        <v>5.5</v>
      </c>
      <c r="I36" s="7">
        <v>69697901</v>
      </c>
      <c r="J36" s="7">
        <f t="shared" si="4"/>
        <v>2790968592</v>
      </c>
      <c r="K36" s="2">
        <v>5.4</v>
      </c>
      <c r="L36" s="7">
        <v>51141074</v>
      </c>
      <c r="M36" s="7">
        <f t="shared" si="5"/>
        <v>3713607724</v>
      </c>
      <c r="N36" s="7"/>
      <c r="O36" s="3">
        <f t="shared" si="6"/>
        <v>341558966.22000003</v>
      </c>
      <c r="P36" s="3">
        <f t="shared" si="7"/>
        <v>13454504097.149998</v>
      </c>
      <c r="Q36" s="2">
        <f t="shared" si="8"/>
        <v>5.3683741947562345</v>
      </c>
      <c r="R36" s="3">
        <f t="shared" si="9"/>
        <v>541432927.08000004</v>
      </c>
      <c r="S36" s="3">
        <f t="shared" si="10"/>
        <v>49287089282.590012</v>
      </c>
      <c r="T36" s="2">
        <f t="shared" si="11"/>
        <v>5.69356299284056</v>
      </c>
      <c r="U36" s="3"/>
      <c r="W36" s="3">
        <f t="shared" si="12"/>
        <v>383338455.5</v>
      </c>
      <c r="X36" s="3">
        <f t="shared" si="13"/>
        <v>14916136090.310001</v>
      </c>
      <c r="Y36" s="2">
        <f t="shared" si="0"/>
        <v>5.344429934849658</v>
      </c>
      <c r="Z36" s="3">
        <f t="shared" si="14"/>
        <v>276161799.60000002</v>
      </c>
      <c r="AA36" s="3">
        <f t="shared" si="15"/>
        <v>20920825960.959995</v>
      </c>
      <c r="AB36" s="2">
        <f t="shared" si="1"/>
        <v>5.6335583927603858</v>
      </c>
    </row>
    <row r="37" spans="1:28">
      <c r="A37">
        <v>5.55</v>
      </c>
      <c r="B37" s="3">
        <v>25288790</v>
      </c>
      <c r="C37" s="7">
        <f t="shared" si="2"/>
        <v>2531541821</v>
      </c>
      <c r="D37">
        <v>5.41</v>
      </c>
      <c r="E37" s="3">
        <v>8972955</v>
      </c>
      <c r="F37" s="7">
        <f t="shared" si="3"/>
        <v>8665606656</v>
      </c>
      <c r="G37" s="7"/>
      <c r="H37" s="2">
        <v>5.5</v>
      </c>
      <c r="I37" s="7">
        <v>80119458</v>
      </c>
      <c r="J37" s="7">
        <f t="shared" si="4"/>
        <v>2871088050</v>
      </c>
      <c r="K37" s="2">
        <v>5.38</v>
      </c>
      <c r="L37" s="7">
        <v>11290320</v>
      </c>
      <c r="M37" s="7">
        <f t="shared" si="5"/>
        <v>3724898044</v>
      </c>
      <c r="N37" s="7"/>
      <c r="O37" s="3">
        <f t="shared" si="6"/>
        <v>140352784.5</v>
      </c>
      <c r="P37" s="3">
        <f t="shared" si="7"/>
        <v>13594856881.649998</v>
      </c>
      <c r="Q37" s="2">
        <f t="shared" si="8"/>
        <v>5.3701885423641977</v>
      </c>
      <c r="R37" s="3">
        <f t="shared" si="9"/>
        <v>48543686.550000004</v>
      </c>
      <c r="S37" s="3">
        <f t="shared" si="10"/>
        <v>49335632969.140015</v>
      </c>
      <c r="T37" s="2">
        <f t="shared" si="11"/>
        <v>5.6932693725465136</v>
      </c>
      <c r="U37" s="3"/>
      <c r="W37" s="3">
        <f t="shared" si="12"/>
        <v>440657019</v>
      </c>
      <c r="X37" s="3">
        <f t="shared" si="13"/>
        <v>15356793109.310001</v>
      </c>
      <c r="Y37" s="2">
        <f t="shared" si="0"/>
        <v>5.348771212122875</v>
      </c>
      <c r="Z37" s="3">
        <f t="shared" si="14"/>
        <v>60741921.600000001</v>
      </c>
      <c r="AA37" s="3">
        <f t="shared" si="15"/>
        <v>20981567882.559994</v>
      </c>
      <c r="AB37" s="2">
        <f t="shared" si="1"/>
        <v>5.6327898467870101</v>
      </c>
    </row>
    <row r="38" spans="1:28">
      <c r="A38">
        <v>5.56</v>
      </c>
      <c r="B38" s="3">
        <v>39836556</v>
      </c>
      <c r="C38" s="7">
        <f t="shared" si="2"/>
        <v>2571378377</v>
      </c>
      <c r="D38">
        <v>5.4</v>
      </c>
      <c r="E38" s="3">
        <v>9996848</v>
      </c>
      <c r="F38" s="7">
        <f t="shared" si="3"/>
        <v>8675603504</v>
      </c>
      <c r="G38" s="7"/>
      <c r="H38" s="2">
        <v>5.52</v>
      </c>
      <c r="I38" s="7">
        <v>59692533</v>
      </c>
      <c r="J38" s="7">
        <f t="shared" si="4"/>
        <v>2930780583</v>
      </c>
      <c r="K38" s="2">
        <v>5.38</v>
      </c>
      <c r="L38" s="7">
        <v>51468213</v>
      </c>
      <c r="M38" s="7">
        <f t="shared" si="5"/>
        <v>3776366257</v>
      </c>
      <c r="N38" s="7"/>
      <c r="O38" s="3">
        <f t="shared" si="6"/>
        <v>221491251.35999998</v>
      </c>
      <c r="P38" s="3">
        <f t="shared" si="7"/>
        <v>13816348133.009998</v>
      </c>
      <c r="Q38" s="2">
        <f t="shared" si="8"/>
        <v>5.3731291577279992</v>
      </c>
      <c r="R38" s="3">
        <f t="shared" si="9"/>
        <v>53982979.200000003</v>
      </c>
      <c r="S38" s="3">
        <f t="shared" si="10"/>
        <v>49389615948.340012</v>
      </c>
      <c r="T38" s="2">
        <f t="shared" si="11"/>
        <v>5.6929314399359408</v>
      </c>
      <c r="U38" s="3"/>
      <c r="W38" s="3">
        <f t="shared" si="12"/>
        <v>329502782.15999997</v>
      </c>
      <c r="X38" s="3">
        <f t="shared" si="13"/>
        <v>15686295891.470001</v>
      </c>
      <c r="Y38" s="2">
        <f t="shared" si="0"/>
        <v>5.3522587062499323</v>
      </c>
      <c r="Z38" s="3">
        <f t="shared" si="14"/>
        <v>276898985.94</v>
      </c>
      <c r="AA38" s="3">
        <f t="shared" si="15"/>
        <v>21258466868.499992</v>
      </c>
      <c r="AB38" s="2">
        <f t="shared" si="1"/>
        <v>5.6293445661142059</v>
      </c>
    </row>
    <row r="39" spans="1:28">
      <c r="A39">
        <v>5.57</v>
      </c>
      <c r="B39" s="3">
        <v>10488274</v>
      </c>
      <c r="C39" s="7">
        <f t="shared" si="2"/>
        <v>2581866651</v>
      </c>
      <c r="D39">
        <v>5.4</v>
      </c>
      <c r="E39" s="3">
        <v>17937155</v>
      </c>
      <c r="F39" s="7">
        <f t="shared" si="3"/>
        <v>8693540659</v>
      </c>
      <c r="G39" s="7"/>
      <c r="H39" s="2">
        <v>5.56</v>
      </c>
      <c r="I39" s="7">
        <v>158590365</v>
      </c>
      <c r="J39" s="7">
        <f t="shared" si="4"/>
        <v>3089370948</v>
      </c>
      <c r="K39" s="2">
        <v>5.35</v>
      </c>
      <c r="L39" s="7">
        <v>9343299</v>
      </c>
      <c r="M39" s="7">
        <f t="shared" si="5"/>
        <v>3785709556</v>
      </c>
      <c r="N39" s="7"/>
      <c r="O39" s="3">
        <f t="shared" si="6"/>
        <v>58419686.18</v>
      </c>
      <c r="P39" s="3">
        <f t="shared" si="7"/>
        <v>13874767819.189999</v>
      </c>
      <c r="Q39" s="2">
        <f t="shared" si="8"/>
        <v>5.3739289028796549</v>
      </c>
      <c r="R39" s="3">
        <f t="shared" si="9"/>
        <v>96860637</v>
      </c>
      <c r="S39" s="3">
        <f t="shared" si="10"/>
        <v>49486476585.340012</v>
      </c>
      <c r="T39" s="2">
        <f t="shared" si="11"/>
        <v>5.6923270421596373</v>
      </c>
      <c r="U39" s="3"/>
      <c r="W39" s="3">
        <f t="shared" si="12"/>
        <v>881762429.39999998</v>
      </c>
      <c r="X39" s="3">
        <f t="shared" si="13"/>
        <v>16568058320.870001</v>
      </c>
      <c r="Y39" s="2">
        <f t="shared" si="0"/>
        <v>5.3629229379514447</v>
      </c>
      <c r="Z39" s="3">
        <f t="shared" si="14"/>
        <v>49986649.649999999</v>
      </c>
      <c r="AA39" s="3">
        <f t="shared" si="15"/>
        <v>21308453518.149994</v>
      </c>
      <c r="AB39" s="2">
        <f t="shared" si="1"/>
        <v>5.6286551313420397</v>
      </c>
    </row>
    <row r="40" spans="1:28">
      <c r="A40">
        <v>5.57</v>
      </c>
      <c r="B40" s="3">
        <v>110037478</v>
      </c>
      <c r="C40" s="7">
        <f t="shared" si="2"/>
        <v>2691904129</v>
      </c>
      <c r="D40">
        <v>5.4</v>
      </c>
      <c r="E40" s="3">
        <v>51141074</v>
      </c>
      <c r="F40" s="7">
        <f t="shared" si="3"/>
        <v>8744681733</v>
      </c>
      <c r="G40" s="7"/>
      <c r="H40" s="2">
        <v>5.57</v>
      </c>
      <c r="I40" s="7">
        <v>5044138</v>
      </c>
      <c r="J40" s="7">
        <f t="shared" si="4"/>
        <v>3094415086</v>
      </c>
      <c r="K40" s="2">
        <v>5.35</v>
      </c>
      <c r="L40" s="7">
        <v>156988603</v>
      </c>
      <c r="M40" s="7">
        <f t="shared" si="5"/>
        <v>3942698159</v>
      </c>
      <c r="N40" s="7"/>
      <c r="O40" s="3">
        <f t="shared" si="6"/>
        <v>612908752.46000004</v>
      </c>
      <c r="P40" s="3">
        <f t="shared" si="7"/>
        <v>14487676571.649998</v>
      </c>
      <c r="Q40" s="2">
        <f t="shared" si="8"/>
        <v>5.3819437384762816</v>
      </c>
      <c r="R40" s="3">
        <f t="shared" si="9"/>
        <v>276161799.60000002</v>
      </c>
      <c r="S40" s="3">
        <f t="shared" si="10"/>
        <v>49762638384.94001</v>
      </c>
      <c r="T40" s="2">
        <f t="shared" si="11"/>
        <v>5.6906174409012094</v>
      </c>
      <c r="U40" s="3"/>
      <c r="W40" s="3">
        <f t="shared" si="12"/>
        <v>28095848.66</v>
      </c>
      <c r="X40" s="3">
        <f t="shared" si="13"/>
        <v>16596154169.530001</v>
      </c>
      <c r="Y40" s="2">
        <f t="shared" si="0"/>
        <v>5.3632604897176357</v>
      </c>
      <c r="Z40" s="3">
        <f t="shared" si="14"/>
        <v>839889026.04999995</v>
      </c>
      <c r="AA40" s="3">
        <f t="shared" si="15"/>
        <v>22148342544.199993</v>
      </c>
      <c r="AB40" s="2">
        <f t="shared" si="1"/>
        <v>5.6175597651679103</v>
      </c>
    </row>
    <row r="41" spans="1:28">
      <c r="A41">
        <v>5.58</v>
      </c>
      <c r="B41" s="3">
        <v>48744955</v>
      </c>
      <c r="C41" s="7">
        <f t="shared" si="2"/>
        <v>2740649084</v>
      </c>
      <c r="D41">
        <v>5.39</v>
      </c>
      <c r="E41" s="3">
        <v>6022026</v>
      </c>
      <c r="F41" s="7">
        <f t="shared" si="3"/>
        <v>8750703759</v>
      </c>
      <c r="G41" s="7"/>
      <c r="H41" s="2">
        <v>5.57</v>
      </c>
      <c r="I41" s="7">
        <v>110037478</v>
      </c>
      <c r="J41" s="7">
        <f t="shared" si="4"/>
        <v>3204452564</v>
      </c>
      <c r="K41" s="2">
        <v>5.35</v>
      </c>
      <c r="L41" s="7">
        <v>53975627</v>
      </c>
      <c r="M41" s="7">
        <f t="shared" si="5"/>
        <v>3996673786</v>
      </c>
      <c r="N41" s="7"/>
      <c r="O41" s="3">
        <f t="shared" si="6"/>
        <v>271996848.89999998</v>
      </c>
      <c r="P41" s="3">
        <f t="shared" si="7"/>
        <v>14759673420.549997</v>
      </c>
      <c r="Q41" s="2">
        <f t="shared" si="8"/>
        <v>5.3854663505508453</v>
      </c>
      <c r="R41" s="3">
        <f t="shared" si="9"/>
        <v>32458720.139999997</v>
      </c>
      <c r="S41" s="3">
        <f t="shared" si="10"/>
        <v>49795097105.080009</v>
      </c>
      <c r="T41" s="2">
        <f t="shared" si="11"/>
        <v>5.6904105631351438</v>
      </c>
      <c r="U41" s="3"/>
      <c r="W41" s="3">
        <f t="shared" si="12"/>
        <v>612908752.46000004</v>
      </c>
      <c r="X41" s="3">
        <f t="shared" si="13"/>
        <v>17209062921.990002</v>
      </c>
      <c r="Y41" s="2">
        <f t="shared" si="0"/>
        <v>5.3703597036582629</v>
      </c>
      <c r="Z41" s="3">
        <f t="shared" si="14"/>
        <v>288769604.44999999</v>
      </c>
      <c r="AA41" s="3">
        <f t="shared" si="15"/>
        <v>22437112148.649994</v>
      </c>
      <c r="AB41" s="2">
        <f t="shared" si="1"/>
        <v>5.6139463338852531</v>
      </c>
    </row>
    <row r="42" spans="1:28">
      <c r="A42">
        <v>5.59</v>
      </c>
      <c r="B42" s="3">
        <v>764568767</v>
      </c>
      <c r="C42" s="7">
        <f t="shared" si="2"/>
        <v>3505217851</v>
      </c>
      <c r="D42">
        <v>5.39</v>
      </c>
      <c r="E42" s="3">
        <v>24633251</v>
      </c>
      <c r="F42" s="7">
        <f t="shared" si="3"/>
        <v>8775337010</v>
      </c>
      <c r="G42" s="7"/>
      <c r="H42" s="2">
        <v>5.58</v>
      </c>
      <c r="I42" s="7">
        <v>48744955</v>
      </c>
      <c r="J42" s="7">
        <f t="shared" si="4"/>
        <v>3253197519</v>
      </c>
      <c r="K42" s="2">
        <v>5.35</v>
      </c>
      <c r="L42" s="7">
        <v>98530356</v>
      </c>
      <c r="M42" s="7">
        <f t="shared" si="5"/>
        <v>4095204142</v>
      </c>
      <c r="N42" s="7"/>
      <c r="O42" s="3">
        <f t="shared" si="6"/>
        <v>4273939407.5299997</v>
      </c>
      <c r="P42" s="3">
        <f t="shared" si="7"/>
        <v>19033612828.079998</v>
      </c>
      <c r="Q42" s="2">
        <f t="shared" si="8"/>
        <v>5.4300798515704001</v>
      </c>
      <c r="R42" s="3">
        <f t="shared" si="9"/>
        <v>132773222.88999999</v>
      </c>
      <c r="S42" s="3">
        <f t="shared" si="10"/>
        <v>49927870327.970009</v>
      </c>
      <c r="T42" s="2">
        <f t="shared" si="11"/>
        <v>5.689567280558494</v>
      </c>
      <c r="U42" s="3"/>
      <c r="W42" s="3">
        <f t="shared" si="12"/>
        <v>271996848.89999998</v>
      </c>
      <c r="X42" s="3">
        <f t="shared" si="13"/>
        <v>17481059770.890003</v>
      </c>
      <c r="Y42" s="2">
        <f t="shared" si="0"/>
        <v>5.3735008922125038</v>
      </c>
      <c r="Z42" s="3">
        <f t="shared" si="14"/>
        <v>527137404.59999996</v>
      </c>
      <c r="AA42" s="3">
        <f t="shared" si="15"/>
        <v>22964249553.249992</v>
      </c>
      <c r="AB42" s="2">
        <f t="shared" si="1"/>
        <v>5.607595801569687</v>
      </c>
    </row>
    <row r="43" spans="1:28">
      <c r="A43">
        <v>5.6</v>
      </c>
      <c r="B43" s="3">
        <v>94177507</v>
      </c>
      <c r="C43" s="7">
        <f t="shared" si="2"/>
        <v>3599395358</v>
      </c>
      <c r="D43">
        <v>5.38</v>
      </c>
      <c r="E43" s="3">
        <v>11290320</v>
      </c>
      <c r="F43" s="7">
        <f t="shared" si="3"/>
        <v>8786627330</v>
      </c>
      <c r="G43" s="7"/>
      <c r="H43" s="2">
        <v>5.58</v>
      </c>
      <c r="I43" s="7">
        <v>76510291</v>
      </c>
      <c r="J43" s="7">
        <f t="shared" si="4"/>
        <v>3329707810</v>
      </c>
      <c r="K43" s="2">
        <v>5.35</v>
      </c>
      <c r="L43" s="7">
        <v>57929409</v>
      </c>
      <c r="M43" s="7">
        <f t="shared" si="5"/>
        <v>4153133551</v>
      </c>
      <c r="N43" s="7"/>
      <c r="O43" s="3">
        <f t="shared" si="6"/>
        <v>527394039.19999999</v>
      </c>
      <c r="P43" s="3">
        <f t="shared" si="7"/>
        <v>19561006867.279999</v>
      </c>
      <c r="Q43" s="2">
        <f t="shared" si="8"/>
        <v>5.4345257805047149</v>
      </c>
      <c r="R43" s="3">
        <f t="shared" si="9"/>
        <v>60741921.600000001</v>
      </c>
      <c r="S43" s="3">
        <f t="shared" si="10"/>
        <v>49988612249.570007</v>
      </c>
      <c r="T43" s="2">
        <f t="shared" si="11"/>
        <v>5.6891695040820638</v>
      </c>
      <c r="U43" s="3"/>
      <c r="W43" s="3">
        <f t="shared" si="12"/>
        <v>426927423.78000003</v>
      </c>
      <c r="X43" s="3">
        <f t="shared" si="13"/>
        <v>17907987194.670002</v>
      </c>
      <c r="Y43" s="2">
        <f t="shared" si="0"/>
        <v>5.3782458451421906</v>
      </c>
      <c r="Z43" s="3">
        <f t="shared" si="14"/>
        <v>309922338.14999998</v>
      </c>
      <c r="AA43" s="3">
        <f t="shared" si="15"/>
        <v>23274171891.399994</v>
      </c>
      <c r="AB43" s="2">
        <f t="shared" si="1"/>
        <v>5.604002762154372</v>
      </c>
    </row>
    <row r="44" spans="1:28">
      <c r="A44">
        <v>5.6</v>
      </c>
      <c r="B44" s="3">
        <v>129632252</v>
      </c>
      <c r="C44" s="7">
        <f t="shared" si="2"/>
        <v>3729027610</v>
      </c>
      <c r="D44">
        <v>5.38</v>
      </c>
      <c r="E44" s="3">
        <v>22030038</v>
      </c>
      <c r="F44" s="7">
        <f t="shared" si="3"/>
        <v>8808657368</v>
      </c>
      <c r="G44" s="7"/>
      <c r="H44" s="2">
        <v>5.6</v>
      </c>
      <c r="I44" s="7">
        <v>94177507</v>
      </c>
      <c r="J44" s="7">
        <f t="shared" si="4"/>
        <v>3423885317</v>
      </c>
      <c r="K44" s="2">
        <v>5.34</v>
      </c>
      <c r="L44" s="7">
        <v>137633199</v>
      </c>
      <c r="M44" s="7">
        <f t="shared" si="5"/>
        <v>4290766750</v>
      </c>
      <c r="N44" s="7"/>
      <c r="O44" s="3">
        <f t="shared" si="6"/>
        <v>725940611.19999993</v>
      </c>
      <c r="P44" s="3">
        <f t="shared" si="7"/>
        <v>20286947478.48</v>
      </c>
      <c r="Q44" s="2">
        <f t="shared" si="8"/>
        <v>5.4402781636899702</v>
      </c>
      <c r="R44" s="3">
        <f t="shared" si="9"/>
        <v>118521604.44</v>
      </c>
      <c r="S44" s="3">
        <f t="shared" si="10"/>
        <v>50107133854.01001</v>
      </c>
      <c r="T44" s="2">
        <f t="shared" si="11"/>
        <v>5.688396285685795</v>
      </c>
      <c r="U44" s="3"/>
      <c r="W44" s="3">
        <f t="shared" si="12"/>
        <v>527394039.19999999</v>
      </c>
      <c r="X44" s="3">
        <f t="shared" si="13"/>
        <v>18435381233.870003</v>
      </c>
      <c r="Y44" s="2">
        <f t="shared" si="0"/>
        <v>5.3843454225339062</v>
      </c>
      <c r="Z44" s="3">
        <f t="shared" si="14"/>
        <v>734961282.65999997</v>
      </c>
      <c r="AA44" s="3">
        <f t="shared" si="15"/>
        <v>24009133174.059994</v>
      </c>
      <c r="AB44" s="2">
        <f t="shared" si="1"/>
        <v>5.595534451752707</v>
      </c>
    </row>
    <row r="45" spans="1:28">
      <c r="A45">
        <v>5.64</v>
      </c>
      <c r="B45" s="3">
        <v>5438047</v>
      </c>
      <c r="C45" s="7">
        <f t="shared" si="2"/>
        <v>3734465657</v>
      </c>
      <c r="D45">
        <v>5.38</v>
      </c>
      <c r="E45" s="3">
        <v>51468213</v>
      </c>
      <c r="F45" s="7">
        <f t="shared" si="3"/>
        <v>8860125581</v>
      </c>
      <c r="G45" s="7"/>
      <c r="H45" s="2">
        <v>5.6</v>
      </c>
      <c r="I45" s="7">
        <v>129625252</v>
      </c>
      <c r="J45" s="7">
        <f t="shared" si="4"/>
        <v>3553510569</v>
      </c>
      <c r="K45" s="2">
        <v>5.34</v>
      </c>
      <c r="L45" s="7">
        <v>94945029</v>
      </c>
      <c r="M45" s="7">
        <f t="shared" si="5"/>
        <v>4385711779</v>
      </c>
      <c r="N45" s="7"/>
      <c r="O45" s="3">
        <f t="shared" si="6"/>
        <v>30670585.079999998</v>
      </c>
      <c r="P45" s="3">
        <f t="shared" si="7"/>
        <v>20317618063.560001</v>
      </c>
      <c r="Q45" s="2">
        <f t="shared" si="8"/>
        <v>5.4405689942484861</v>
      </c>
      <c r="R45" s="3">
        <f t="shared" si="9"/>
        <v>276898985.94</v>
      </c>
      <c r="S45" s="3">
        <f t="shared" si="10"/>
        <v>50384032839.950012</v>
      </c>
      <c r="T45" s="2">
        <f t="shared" si="11"/>
        <v>5.6866048205902979</v>
      </c>
      <c r="U45" s="3"/>
      <c r="W45" s="3">
        <f t="shared" si="12"/>
        <v>725901411.19999993</v>
      </c>
      <c r="X45" s="3">
        <f t="shared" si="13"/>
        <v>19161282645.070004</v>
      </c>
      <c r="Y45" s="2">
        <f t="shared" si="0"/>
        <v>5.3922120880203872</v>
      </c>
      <c r="Z45" s="3">
        <f t="shared" si="14"/>
        <v>507006454.86000001</v>
      </c>
      <c r="AA45" s="3">
        <f t="shared" si="15"/>
        <v>24516139628.919994</v>
      </c>
      <c r="AB45" s="2">
        <f t="shared" si="1"/>
        <v>5.5900024589645962</v>
      </c>
    </row>
    <row r="46" spans="1:28">
      <c r="A46">
        <v>5.64</v>
      </c>
      <c r="B46" s="3">
        <v>8020683</v>
      </c>
      <c r="C46" s="7">
        <f t="shared" si="2"/>
        <v>3742486340</v>
      </c>
      <c r="D46">
        <v>5.36</v>
      </c>
      <c r="E46" s="3">
        <v>6600475</v>
      </c>
      <c r="F46" s="7">
        <f t="shared" si="3"/>
        <v>8866726056</v>
      </c>
      <c r="G46" s="7"/>
      <c r="H46" s="2">
        <v>5.64</v>
      </c>
      <c r="I46" s="7">
        <v>5438047</v>
      </c>
      <c r="J46" s="7">
        <f t="shared" si="4"/>
        <v>3558948616</v>
      </c>
      <c r="K46" s="2">
        <v>5.33</v>
      </c>
      <c r="L46" s="7">
        <v>80345952</v>
      </c>
      <c r="M46" s="7">
        <f t="shared" si="5"/>
        <v>4466057731</v>
      </c>
      <c r="N46" s="7"/>
      <c r="O46" s="3">
        <f t="shared" si="6"/>
        <v>45236652.119999997</v>
      </c>
      <c r="P46" s="3">
        <f t="shared" si="7"/>
        <v>20362854715.68</v>
      </c>
      <c r="Q46" s="2">
        <f t="shared" si="8"/>
        <v>5.4409964033910141</v>
      </c>
      <c r="R46" s="3">
        <f t="shared" si="9"/>
        <v>35378546</v>
      </c>
      <c r="S46" s="3">
        <f t="shared" si="10"/>
        <v>50419411385.950012</v>
      </c>
      <c r="T46" s="2">
        <f t="shared" si="11"/>
        <v>5.686361692863156</v>
      </c>
      <c r="U46" s="3"/>
      <c r="W46" s="3">
        <f t="shared" si="12"/>
        <v>30670585.079999998</v>
      </c>
      <c r="X46" s="3">
        <f t="shared" si="13"/>
        <v>19191953230.150005</v>
      </c>
      <c r="Y46" s="2">
        <f t="shared" si="0"/>
        <v>5.392590706105886</v>
      </c>
      <c r="Z46" s="3">
        <f t="shared" si="14"/>
        <v>428243924.16000003</v>
      </c>
      <c r="AA46" s="3">
        <f t="shared" si="15"/>
        <v>24944383553.079994</v>
      </c>
      <c r="AB46" s="2">
        <f t="shared" si="1"/>
        <v>5.5853249231273754</v>
      </c>
    </row>
    <row r="47" spans="1:28">
      <c r="A47">
        <v>5.64</v>
      </c>
      <c r="B47" s="3">
        <v>17733550</v>
      </c>
      <c r="C47" s="7">
        <f t="shared" si="2"/>
        <v>3760219890</v>
      </c>
      <c r="D47">
        <v>5.35</v>
      </c>
      <c r="E47" s="3">
        <v>9343299</v>
      </c>
      <c r="F47" s="7">
        <f t="shared" si="3"/>
        <v>8876069355</v>
      </c>
      <c r="G47" s="7"/>
      <c r="H47" s="2">
        <v>5.64</v>
      </c>
      <c r="I47" s="7">
        <v>8020683</v>
      </c>
      <c r="J47" s="7">
        <f t="shared" si="4"/>
        <v>3566969299</v>
      </c>
      <c r="K47" s="2">
        <v>5.32</v>
      </c>
      <c r="L47" s="7">
        <v>12562652</v>
      </c>
      <c r="M47" s="7">
        <f t="shared" si="5"/>
        <v>4478620383</v>
      </c>
      <c r="N47" s="7"/>
      <c r="O47" s="3">
        <f t="shared" si="6"/>
        <v>100017222</v>
      </c>
      <c r="P47" s="3">
        <f t="shared" si="7"/>
        <v>20462871937.68</v>
      </c>
      <c r="Q47" s="2">
        <f t="shared" si="8"/>
        <v>5.4419349230345144</v>
      </c>
      <c r="R47" s="3">
        <f t="shared" si="9"/>
        <v>49986649.649999999</v>
      </c>
      <c r="S47" s="3">
        <f t="shared" si="10"/>
        <v>50469398035.600014</v>
      </c>
      <c r="T47" s="2">
        <f t="shared" si="11"/>
        <v>5.6860076253426275</v>
      </c>
      <c r="U47" s="3"/>
      <c r="W47" s="3">
        <f t="shared" si="12"/>
        <v>45236652.119999997</v>
      </c>
      <c r="X47" s="3">
        <f t="shared" si="13"/>
        <v>19237189882.270004</v>
      </c>
      <c r="Y47" s="2">
        <f t="shared" si="0"/>
        <v>5.3931470303551956</v>
      </c>
      <c r="Z47" s="3">
        <f t="shared" si="14"/>
        <v>66833308.640000001</v>
      </c>
      <c r="AA47" s="3">
        <f t="shared" si="15"/>
        <v>25011216861.719994</v>
      </c>
      <c r="AB47" s="2">
        <f t="shared" si="1"/>
        <v>5.5845806795007373</v>
      </c>
    </row>
    <row r="48" spans="1:28">
      <c r="A48">
        <v>5.65</v>
      </c>
      <c r="B48" s="3">
        <v>6654262</v>
      </c>
      <c r="C48" s="7">
        <f t="shared" si="2"/>
        <v>3766874152</v>
      </c>
      <c r="D48">
        <v>5.35</v>
      </c>
      <c r="E48" s="3">
        <v>63697950</v>
      </c>
      <c r="F48" s="7">
        <f t="shared" si="3"/>
        <v>8939767305</v>
      </c>
      <c r="G48" s="7"/>
      <c r="H48" s="2">
        <v>5.65</v>
      </c>
      <c r="I48" s="7">
        <v>6654262</v>
      </c>
      <c r="J48" s="7">
        <f t="shared" si="4"/>
        <v>3573623561</v>
      </c>
      <c r="K48" s="2">
        <v>5.3</v>
      </c>
      <c r="L48" s="7">
        <v>24531078</v>
      </c>
      <c r="M48" s="7">
        <f t="shared" si="5"/>
        <v>4503151461</v>
      </c>
      <c r="N48" s="7"/>
      <c r="O48" s="3">
        <f t="shared" si="6"/>
        <v>37596580.300000004</v>
      </c>
      <c r="P48" s="3">
        <f t="shared" si="7"/>
        <v>20500468517.98</v>
      </c>
      <c r="Q48" s="2">
        <f t="shared" si="8"/>
        <v>5.4423024743461088</v>
      </c>
      <c r="R48" s="3">
        <f t="shared" si="9"/>
        <v>340784032.5</v>
      </c>
      <c r="S48" s="3">
        <f t="shared" si="10"/>
        <v>50810182068.100014</v>
      </c>
      <c r="T48" s="2">
        <f t="shared" si="11"/>
        <v>5.6836134917831638</v>
      </c>
      <c r="U48" s="3"/>
      <c r="W48" s="3">
        <f t="shared" si="12"/>
        <v>37596580.300000004</v>
      </c>
      <c r="X48" s="3">
        <f t="shared" si="13"/>
        <v>19274786462.570004</v>
      </c>
      <c r="Y48" s="2">
        <f t="shared" si="0"/>
        <v>5.3936253031576662</v>
      </c>
      <c r="Z48" s="3">
        <f t="shared" si="14"/>
        <v>130014713.39999999</v>
      </c>
      <c r="AA48" s="3">
        <f t="shared" si="15"/>
        <v>25141231575.119995</v>
      </c>
      <c r="AB48" s="2">
        <f t="shared" si="1"/>
        <v>5.5830304161115123</v>
      </c>
    </row>
    <row r="49" spans="1:28">
      <c r="A49">
        <v>5.65</v>
      </c>
      <c r="B49" s="3">
        <v>90919137</v>
      </c>
      <c r="C49" s="7">
        <f t="shared" si="2"/>
        <v>3857793289</v>
      </c>
      <c r="D49">
        <v>5.35</v>
      </c>
      <c r="E49" s="3">
        <v>65698146</v>
      </c>
      <c r="F49" s="7">
        <f t="shared" si="3"/>
        <v>9005465451</v>
      </c>
      <c r="G49" s="7"/>
      <c r="H49" s="2">
        <v>5.65</v>
      </c>
      <c r="I49" s="7">
        <v>90919137</v>
      </c>
      <c r="J49" s="7">
        <f t="shared" si="4"/>
        <v>3664542698</v>
      </c>
      <c r="K49" s="2">
        <v>5.29</v>
      </c>
      <c r="L49" s="7">
        <v>5549503</v>
      </c>
      <c r="M49" s="7">
        <f t="shared" si="5"/>
        <v>4508700964</v>
      </c>
      <c r="N49" s="7"/>
      <c r="O49" s="3">
        <f t="shared" si="6"/>
        <v>513693124.05000001</v>
      </c>
      <c r="P49" s="3">
        <f t="shared" si="7"/>
        <v>21014161642.029999</v>
      </c>
      <c r="Q49" s="2">
        <f t="shared" si="8"/>
        <v>5.4471974177437579</v>
      </c>
      <c r="R49" s="3">
        <f t="shared" si="9"/>
        <v>351485081.09999996</v>
      </c>
      <c r="S49" s="3">
        <f t="shared" si="10"/>
        <v>51161667149.200012</v>
      </c>
      <c r="T49" s="2">
        <f t="shared" si="11"/>
        <v>5.6811796600162214</v>
      </c>
      <c r="U49" s="3"/>
      <c r="W49" s="3">
        <f t="shared" si="12"/>
        <v>513693124.05000001</v>
      </c>
      <c r="X49" s="3">
        <f t="shared" si="13"/>
        <v>19788479586.620003</v>
      </c>
      <c r="Y49" s="2">
        <f t="shared" si="0"/>
        <v>5.3999860876010466</v>
      </c>
      <c r="Z49" s="3">
        <f t="shared" si="14"/>
        <v>29356870.870000001</v>
      </c>
      <c r="AA49" s="3">
        <f t="shared" si="15"/>
        <v>25170588445.989994</v>
      </c>
      <c r="AB49" s="2">
        <f t="shared" si="1"/>
        <v>5.5826697416763951</v>
      </c>
    </row>
    <row r="50" spans="1:28">
      <c r="A50">
        <v>5.68</v>
      </c>
      <c r="B50" s="3">
        <v>154724787</v>
      </c>
      <c r="C50" s="7">
        <f t="shared" si="2"/>
        <v>4012518076</v>
      </c>
      <c r="D50">
        <v>5.35</v>
      </c>
      <c r="E50" s="3">
        <v>98530356</v>
      </c>
      <c r="F50" s="7">
        <f t="shared" si="3"/>
        <v>9103995807</v>
      </c>
      <c r="G50" s="7"/>
      <c r="H50" s="2">
        <v>5.68</v>
      </c>
      <c r="I50" s="7">
        <v>154724787</v>
      </c>
      <c r="J50" s="7">
        <f t="shared" si="4"/>
        <v>3819267485</v>
      </c>
      <c r="K50" s="2">
        <v>5.29</v>
      </c>
      <c r="L50" s="7">
        <v>202566856</v>
      </c>
      <c r="M50" s="7">
        <f t="shared" si="5"/>
        <v>4711267820</v>
      </c>
      <c r="N50" s="7"/>
      <c r="O50" s="3">
        <f t="shared" si="6"/>
        <v>878836790.15999997</v>
      </c>
      <c r="P50" s="3">
        <f t="shared" si="7"/>
        <v>21892998432.189999</v>
      </c>
      <c r="Q50" s="2">
        <f t="shared" si="8"/>
        <v>5.4561744065748101</v>
      </c>
      <c r="R50" s="3">
        <f t="shared" si="9"/>
        <v>527137404.59999996</v>
      </c>
      <c r="S50" s="3">
        <f t="shared" si="10"/>
        <v>51688804553.800011</v>
      </c>
      <c r="T50" s="2">
        <f t="shared" si="11"/>
        <v>5.6775953822448866</v>
      </c>
      <c r="U50" s="3"/>
      <c r="W50" s="3">
        <f t="shared" si="12"/>
        <v>878836790.15999997</v>
      </c>
      <c r="X50" s="3">
        <f t="shared" si="13"/>
        <v>20667316376.780003</v>
      </c>
      <c r="Y50" s="2">
        <f t="shared" si="0"/>
        <v>5.4113299102380106</v>
      </c>
      <c r="Z50" s="3">
        <f t="shared" si="14"/>
        <v>1071578668.24</v>
      </c>
      <c r="AA50" s="3">
        <f t="shared" si="15"/>
        <v>26242167114.229996</v>
      </c>
      <c r="AB50" s="2">
        <f t="shared" si="1"/>
        <v>5.5700860398613461</v>
      </c>
    </row>
    <row r="51" spans="1:28">
      <c r="A51">
        <v>5.69</v>
      </c>
      <c r="B51" s="3">
        <v>12180552</v>
      </c>
      <c r="C51" s="7">
        <f t="shared" si="2"/>
        <v>4024698628</v>
      </c>
      <c r="D51">
        <v>5.35</v>
      </c>
      <c r="E51" s="3">
        <v>157778926</v>
      </c>
      <c r="F51" s="7">
        <f t="shared" si="3"/>
        <v>9261774733</v>
      </c>
      <c r="G51" s="7"/>
      <c r="H51" s="2">
        <v>5.69</v>
      </c>
      <c r="I51" s="7">
        <v>12180552</v>
      </c>
      <c r="J51" s="7">
        <f t="shared" si="4"/>
        <v>3831448037</v>
      </c>
      <c r="K51" s="2">
        <v>5.28</v>
      </c>
      <c r="L51" s="7">
        <v>9918872</v>
      </c>
      <c r="M51" s="7">
        <f t="shared" si="5"/>
        <v>4721186692</v>
      </c>
      <c r="N51" s="7"/>
      <c r="O51" s="3">
        <f t="shared" si="6"/>
        <v>69307340.88000001</v>
      </c>
      <c r="P51" s="3">
        <f t="shared" si="7"/>
        <v>21962305773.07</v>
      </c>
      <c r="Q51" s="2">
        <f t="shared" si="8"/>
        <v>5.4568820682068715</v>
      </c>
      <c r="R51" s="3">
        <f t="shared" si="9"/>
        <v>844117254.0999999</v>
      </c>
      <c r="S51" s="3">
        <f t="shared" si="10"/>
        <v>52532921807.900009</v>
      </c>
      <c r="T51" s="2">
        <f t="shared" si="11"/>
        <v>5.6720146324357819</v>
      </c>
      <c r="U51" s="3"/>
      <c r="W51" s="3">
        <f t="shared" si="12"/>
        <v>69307340.88000001</v>
      </c>
      <c r="X51" s="3">
        <f t="shared" si="13"/>
        <v>20736623717.660004</v>
      </c>
      <c r="Y51" s="2">
        <f t="shared" si="0"/>
        <v>5.4122158299963923</v>
      </c>
      <c r="Z51" s="3">
        <f t="shared" si="14"/>
        <v>52371644.160000004</v>
      </c>
      <c r="AA51" s="3">
        <f t="shared" si="15"/>
        <v>26294538758.389996</v>
      </c>
      <c r="AB51" s="2">
        <f t="shared" si="1"/>
        <v>5.5694765900585566</v>
      </c>
    </row>
    <row r="52" spans="1:28">
      <c r="A52">
        <v>5.69</v>
      </c>
      <c r="B52" s="3">
        <v>123583646</v>
      </c>
      <c r="C52" s="7">
        <f t="shared" si="2"/>
        <v>4148282274</v>
      </c>
      <c r="D52">
        <v>5.34</v>
      </c>
      <c r="E52" s="3">
        <v>19982990</v>
      </c>
      <c r="F52" s="7">
        <f t="shared" si="3"/>
        <v>9281757723</v>
      </c>
      <c r="G52" s="7"/>
      <c r="H52" s="2">
        <v>5.69</v>
      </c>
      <c r="I52" s="7">
        <v>123583646</v>
      </c>
      <c r="J52" s="7">
        <f t="shared" si="4"/>
        <v>3955031683</v>
      </c>
      <c r="K52" s="2">
        <v>5.28</v>
      </c>
      <c r="L52" s="7">
        <v>16829158</v>
      </c>
      <c r="M52" s="7">
        <f t="shared" si="5"/>
        <v>4738015850</v>
      </c>
      <c r="N52" s="7"/>
      <c r="O52" s="3">
        <f t="shared" si="6"/>
        <v>703190945.74000001</v>
      </c>
      <c r="P52" s="3">
        <f t="shared" si="7"/>
        <v>22665496718.810001</v>
      </c>
      <c r="Q52" s="2">
        <f t="shared" si="8"/>
        <v>5.4638270063899714</v>
      </c>
      <c r="R52" s="3">
        <f t="shared" si="9"/>
        <v>106709166.59999999</v>
      </c>
      <c r="S52" s="3">
        <f t="shared" si="10"/>
        <v>52639630974.500008</v>
      </c>
      <c r="T52" s="2">
        <f t="shared" si="11"/>
        <v>5.6712998276242557</v>
      </c>
      <c r="U52" s="3"/>
      <c r="W52" s="3">
        <f t="shared" si="12"/>
        <v>703190945.74000001</v>
      </c>
      <c r="X52" s="3">
        <f t="shared" si="13"/>
        <v>21439814663.400005</v>
      </c>
      <c r="Y52" s="2">
        <f t="shared" si="0"/>
        <v>5.4208958061082635</v>
      </c>
      <c r="Z52" s="3">
        <f t="shared" si="14"/>
        <v>88857954.24000001</v>
      </c>
      <c r="AA52" s="3">
        <f t="shared" si="15"/>
        <v>26383396712.629997</v>
      </c>
      <c r="AB52" s="2">
        <f t="shared" si="1"/>
        <v>5.5684483859694129</v>
      </c>
    </row>
    <row r="53" spans="1:28">
      <c r="A53">
        <v>5.7</v>
      </c>
      <c r="B53" s="3">
        <v>6524936</v>
      </c>
      <c r="C53" s="7">
        <f t="shared" si="2"/>
        <v>4154807210</v>
      </c>
      <c r="D53">
        <v>5.34</v>
      </c>
      <c r="E53" s="3">
        <v>97257141</v>
      </c>
      <c r="F53" s="7">
        <f t="shared" si="3"/>
        <v>9379014864</v>
      </c>
      <c r="G53" s="7"/>
      <c r="H53" s="2">
        <v>5.7</v>
      </c>
      <c r="I53" s="7">
        <v>6182319</v>
      </c>
      <c r="J53" s="7">
        <f t="shared" si="4"/>
        <v>3961214002</v>
      </c>
      <c r="K53" s="2">
        <v>5.26</v>
      </c>
      <c r="L53" s="7">
        <v>8838245</v>
      </c>
      <c r="M53" s="7">
        <f t="shared" si="5"/>
        <v>4746854095</v>
      </c>
      <c r="N53" s="7"/>
      <c r="O53" s="3">
        <f t="shared" si="6"/>
        <v>37192135.200000003</v>
      </c>
      <c r="P53" s="3">
        <f t="shared" si="7"/>
        <v>22702688854.010002</v>
      </c>
      <c r="Q53" s="2">
        <f t="shared" si="8"/>
        <v>5.4641979053487786</v>
      </c>
      <c r="R53" s="3">
        <f t="shared" si="9"/>
        <v>519353132.94</v>
      </c>
      <c r="S53" s="3">
        <f t="shared" si="10"/>
        <v>53158984107.44001</v>
      </c>
      <c r="T53" s="2">
        <f t="shared" si="11"/>
        <v>5.6678643629709047</v>
      </c>
      <c r="U53" s="3"/>
      <c r="W53" s="3">
        <f t="shared" si="12"/>
        <v>35239218.300000004</v>
      </c>
      <c r="X53" s="3">
        <f t="shared" si="13"/>
        <v>21475053881.700005</v>
      </c>
      <c r="Y53" s="2">
        <f t="shared" si="0"/>
        <v>5.4213314077091876</v>
      </c>
      <c r="Z53" s="3">
        <f t="shared" si="14"/>
        <v>46489168.699999996</v>
      </c>
      <c r="AA53" s="3">
        <f t="shared" si="15"/>
        <v>26429885881.329998</v>
      </c>
      <c r="AB53" s="2">
        <f t="shared" si="1"/>
        <v>5.5678740808927261</v>
      </c>
    </row>
    <row r="54" spans="1:28">
      <c r="A54">
        <v>5.7</v>
      </c>
      <c r="B54" s="3">
        <v>21447244</v>
      </c>
      <c r="C54" s="7">
        <f t="shared" si="2"/>
        <v>4176254454</v>
      </c>
      <c r="D54">
        <v>5.34</v>
      </c>
      <c r="E54" s="3">
        <v>138237892</v>
      </c>
      <c r="F54" s="7">
        <f t="shared" si="3"/>
        <v>9517252756</v>
      </c>
      <c r="G54" s="7"/>
      <c r="H54" s="2">
        <v>5.7</v>
      </c>
      <c r="I54" s="7">
        <v>6524936</v>
      </c>
      <c r="J54" s="7">
        <f t="shared" si="4"/>
        <v>3967738938</v>
      </c>
      <c r="K54" s="2">
        <v>5.26</v>
      </c>
      <c r="L54" s="7">
        <v>10000000</v>
      </c>
      <c r="M54" s="7">
        <f t="shared" si="5"/>
        <v>4756854095</v>
      </c>
      <c r="N54" s="7"/>
      <c r="O54" s="3">
        <f t="shared" si="6"/>
        <v>122249290.8</v>
      </c>
      <c r="P54" s="3">
        <f t="shared" si="7"/>
        <v>22824938144.810001</v>
      </c>
      <c r="Q54" s="2">
        <f t="shared" si="8"/>
        <v>5.4654088720452281</v>
      </c>
      <c r="R54" s="3">
        <f t="shared" si="9"/>
        <v>738190343.27999997</v>
      </c>
      <c r="S54" s="3">
        <f t="shared" si="10"/>
        <v>53897174450.720009</v>
      </c>
      <c r="T54" s="2">
        <f t="shared" si="11"/>
        <v>5.6631021401361226</v>
      </c>
      <c r="U54" s="3"/>
      <c r="W54" s="3">
        <f t="shared" si="12"/>
        <v>37192135.200000003</v>
      </c>
      <c r="X54" s="3">
        <f t="shared" si="13"/>
        <v>21512246016.900005</v>
      </c>
      <c r="Y54" s="2">
        <f t="shared" si="0"/>
        <v>5.4217896774588663</v>
      </c>
      <c r="Z54" s="3">
        <f t="shared" si="14"/>
        <v>52600000</v>
      </c>
      <c r="AA54" s="3">
        <f t="shared" si="15"/>
        <v>26482485881.329998</v>
      </c>
      <c r="AB54" s="2">
        <f t="shared" si="1"/>
        <v>5.5672268588532354</v>
      </c>
    </row>
    <row r="55" spans="1:28">
      <c r="A55">
        <v>5.7</v>
      </c>
      <c r="B55" s="3">
        <v>51667294</v>
      </c>
      <c r="C55" s="7">
        <f t="shared" si="2"/>
        <v>4227921748</v>
      </c>
      <c r="D55">
        <v>5.33</v>
      </c>
      <c r="E55" s="3">
        <v>80345952</v>
      </c>
      <c r="F55" s="7">
        <f t="shared" si="3"/>
        <v>9597598708</v>
      </c>
      <c r="G55" s="7"/>
      <c r="H55" s="2">
        <v>5.7</v>
      </c>
      <c r="I55" s="7">
        <v>8716835</v>
      </c>
      <c r="J55" s="7">
        <f t="shared" si="4"/>
        <v>3976455773</v>
      </c>
      <c r="K55" s="2">
        <v>5.26</v>
      </c>
      <c r="L55" s="7">
        <v>122588360</v>
      </c>
      <c r="M55" s="7">
        <f t="shared" si="5"/>
        <v>4879442455</v>
      </c>
      <c r="N55" s="7"/>
      <c r="O55" s="3">
        <f t="shared" si="6"/>
        <v>294503575.80000001</v>
      </c>
      <c r="P55" s="3">
        <f t="shared" si="7"/>
        <v>23119441720.610001</v>
      </c>
      <c r="Q55" s="2">
        <f t="shared" si="8"/>
        <v>5.4682756916081887</v>
      </c>
      <c r="R55" s="3">
        <f t="shared" si="9"/>
        <v>428243924.16000003</v>
      </c>
      <c r="S55" s="3">
        <f t="shared" si="10"/>
        <v>54325418374.880013</v>
      </c>
      <c r="T55" s="2">
        <f t="shared" si="11"/>
        <v>5.6603135875640964</v>
      </c>
      <c r="U55" s="3"/>
      <c r="W55" s="3">
        <f t="shared" si="12"/>
        <v>49685959.5</v>
      </c>
      <c r="X55" s="3">
        <f t="shared" si="13"/>
        <v>21561931976.400005</v>
      </c>
      <c r="Y55" s="2">
        <f t="shared" si="0"/>
        <v>5.422399545546261</v>
      </c>
      <c r="Z55" s="3">
        <f t="shared" si="14"/>
        <v>644814773.60000002</v>
      </c>
      <c r="AA55" s="3">
        <f t="shared" si="15"/>
        <v>27127300654.929996</v>
      </c>
      <c r="AB55" s="2">
        <f t="shared" si="1"/>
        <v>5.5595082645420799</v>
      </c>
    </row>
    <row r="56" spans="1:28">
      <c r="A56">
        <v>5.7</v>
      </c>
      <c r="B56" s="3">
        <v>53883166</v>
      </c>
      <c r="C56" s="7">
        <f t="shared" si="2"/>
        <v>4281804914</v>
      </c>
      <c r="D56">
        <v>5.32</v>
      </c>
      <c r="E56" s="3">
        <v>12562652</v>
      </c>
      <c r="F56" s="7">
        <f t="shared" si="3"/>
        <v>9610161360</v>
      </c>
      <c r="G56" s="7"/>
      <c r="H56" s="2">
        <v>5.7</v>
      </c>
      <c r="I56" s="7">
        <v>21447244</v>
      </c>
      <c r="J56" s="7">
        <f t="shared" si="4"/>
        <v>3997903017</v>
      </c>
      <c r="K56" s="2">
        <v>5.25</v>
      </c>
      <c r="L56" s="7">
        <v>34912219</v>
      </c>
      <c r="M56" s="7">
        <f t="shared" si="5"/>
        <v>4914354674</v>
      </c>
      <c r="N56" s="7"/>
      <c r="O56" s="3">
        <f t="shared" si="6"/>
        <v>307134046.19999999</v>
      </c>
      <c r="P56" s="3">
        <f t="shared" si="7"/>
        <v>23426575766.810001</v>
      </c>
      <c r="Q56" s="2">
        <f t="shared" si="8"/>
        <v>5.4711917607953868</v>
      </c>
      <c r="R56" s="3">
        <f t="shared" si="9"/>
        <v>66833308.640000001</v>
      </c>
      <c r="S56" s="3">
        <f t="shared" si="10"/>
        <v>54392251683.520012</v>
      </c>
      <c r="T56" s="2">
        <f t="shared" si="11"/>
        <v>5.659868720822395</v>
      </c>
      <c r="U56" s="3"/>
      <c r="W56" s="3">
        <f t="shared" si="12"/>
        <v>122249290.8</v>
      </c>
      <c r="X56" s="3">
        <f t="shared" si="13"/>
        <v>21684181267.200005</v>
      </c>
      <c r="Y56" s="2">
        <f t="shared" si="0"/>
        <v>5.4238887674348017</v>
      </c>
      <c r="Z56" s="3">
        <f t="shared" si="14"/>
        <v>183289149.75</v>
      </c>
      <c r="AA56" s="3">
        <f t="shared" si="15"/>
        <v>27310589804.679996</v>
      </c>
      <c r="AB56" s="2">
        <f t="shared" si="1"/>
        <v>5.5573094773094098</v>
      </c>
    </row>
    <row r="57" spans="1:28">
      <c r="A57">
        <v>5.7</v>
      </c>
      <c r="B57" s="3">
        <v>326376711</v>
      </c>
      <c r="C57" s="7">
        <f t="shared" si="2"/>
        <v>4608181625</v>
      </c>
      <c r="D57">
        <v>5.31</v>
      </c>
      <c r="E57" s="3">
        <v>8500000</v>
      </c>
      <c r="F57" s="7">
        <f t="shared" si="3"/>
        <v>9618661360</v>
      </c>
      <c r="G57" s="7"/>
      <c r="H57" s="2">
        <v>5.7</v>
      </c>
      <c r="I57" s="7">
        <v>51667294</v>
      </c>
      <c r="J57" s="7">
        <f t="shared" si="4"/>
        <v>4049570311</v>
      </c>
      <c r="K57" s="2">
        <v>5.22</v>
      </c>
      <c r="L57" s="7">
        <v>760982842</v>
      </c>
      <c r="M57" s="7">
        <f t="shared" si="5"/>
        <v>5675337516</v>
      </c>
      <c r="N57" s="7"/>
      <c r="O57" s="3">
        <f t="shared" si="6"/>
        <v>1860347252.7</v>
      </c>
      <c r="P57" s="3">
        <f t="shared" si="7"/>
        <v>25286923019.510002</v>
      </c>
      <c r="Q57" s="2">
        <f t="shared" si="8"/>
        <v>5.4873972159267925</v>
      </c>
      <c r="R57" s="3">
        <f t="shared" si="9"/>
        <v>45135000</v>
      </c>
      <c r="S57" s="3">
        <f t="shared" si="10"/>
        <v>54437386683.520012</v>
      </c>
      <c r="T57" s="2">
        <f t="shared" si="11"/>
        <v>5.6595595422355123</v>
      </c>
      <c r="U57" s="3"/>
      <c r="W57" s="3">
        <f t="shared" si="12"/>
        <v>294503575.80000001</v>
      </c>
      <c r="X57" s="3">
        <f t="shared" si="13"/>
        <v>21978684843.000004</v>
      </c>
      <c r="Y57" s="2">
        <f t="shared" si="0"/>
        <v>5.427411590631845</v>
      </c>
      <c r="Z57" s="3">
        <f t="shared" si="14"/>
        <v>3972330435.2399998</v>
      </c>
      <c r="AA57" s="3">
        <f t="shared" si="15"/>
        <v>31282920239.919998</v>
      </c>
      <c r="AB57" s="2">
        <f t="shared" si="1"/>
        <v>5.5120810263225231</v>
      </c>
    </row>
    <row r="58" spans="1:28">
      <c r="A58">
        <v>5.72</v>
      </c>
      <c r="B58" s="3">
        <v>27295561</v>
      </c>
      <c r="C58" s="7">
        <f t="shared" si="2"/>
        <v>4635477186</v>
      </c>
      <c r="D58">
        <v>5.3</v>
      </c>
      <c r="E58" s="3">
        <v>24531078</v>
      </c>
      <c r="F58" s="7">
        <f t="shared" si="3"/>
        <v>9643192438</v>
      </c>
      <c r="G58" s="7"/>
      <c r="H58" s="2">
        <v>5.7</v>
      </c>
      <c r="I58" s="7">
        <v>53883166</v>
      </c>
      <c r="J58" s="7">
        <f t="shared" si="4"/>
        <v>4103453477</v>
      </c>
      <c r="K58" s="2">
        <v>5.22</v>
      </c>
      <c r="L58" s="7">
        <v>278409818</v>
      </c>
      <c r="M58" s="7">
        <f t="shared" si="5"/>
        <v>5953747334</v>
      </c>
      <c r="N58" s="7"/>
      <c r="O58" s="3">
        <f t="shared" si="6"/>
        <v>156130608.91999999</v>
      </c>
      <c r="P58" s="3">
        <f t="shared" si="7"/>
        <v>25443053628.43</v>
      </c>
      <c r="Q58" s="2">
        <f t="shared" si="8"/>
        <v>5.4887668750204917</v>
      </c>
      <c r="R58" s="3">
        <f t="shared" si="9"/>
        <v>130014713.39999999</v>
      </c>
      <c r="S58" s="3">
        <f t="shared" si="10"/>
        <v>54567401396.920013</v>
      </c>
      <c r="T58" s="2">
        <f t="shared" si="11"/>
        <v>5.6586448676365215</v>
      </c>
      <c r="U58" s="3"/>
      <c r="W58" s="3">
        <f t="shared" si="12"/>
        <v>307134046.19999999</v>
      </c>
      <c r="X58" s="3">
        <f t="shared" si="13"/>
        <v>22285818889.200005</v>
      </c>
      <c r="Y58" s="2">
        <f t="shared" si="0"/>
        <v>5.4309909967574379</v>
      </c>
      <c r="Z58" s="3">
        <f t="shared" si="14"/>
        <v>1453299249.96</v>
      </c>
      <c r="AA58" s="3">
        <f t="shared" si="15"/>
        <v>32736219489.879997</v>
      </c>
      <c r="AB58" s="2">
        <f t="shared" si="1"/>
        <v>5.4984226997564418</v>
      </c>
    </row>
    <row r="59" spans="1:28">
      <c r="A59">
        <v>5.73</v>
      </c>
      <c r="B59" s="3">
        <v>16346848</v>
      </c>
      <c r="C59" s="7">
        <f t="shared" si="2"/>
        <v>4651824034</v>
      </c>
      <c r="D59">
        <v>5.29</v>
      </c>
      <c r="E59" s="3">
        <v>5549503</v>
      </c>
      <c r="F59" s="7">
        <f t="shared" si="3"/>
        <v>9648741941</v>
      </c>
      <c r="G59" s="7"/>
      <c r="H59" s="2">
        <v>5.7</v>
      </c>
      <c r="I59" s="7">
        <v>326376711</v>
      </c>
      <c r="J59" s="7">
        <f t="shared" si="4"/>
        <v>4429830188</v>
      </c>
      <c r="K59" s="2">
        <v>5.21</v>
      </c>
      <c r="L59" s="7">
        <v>198902312</v>
      </c>
      <c r="M59" s="7">
        <f t="shared" si="5"/>
        <v>6152649646</v>
      </c>
      <c r="N59" s="7"/>
      <c r="O59" s="3">
        <f t="shared" si="6"/>
        <v>93667439.040000007</v>
      </c>
      <c r="P59" s="3">
        <f t="shared" si="7"/>
        <v>25536721067.470001</v>
      </c>
      <c r="Q59" s="2">
        <f t="shared" si="8"/>
        <v>5.4896145857674545</v>
      </c>
      <c r="R59" s="3">
        <f t="shared" si="9"/>
        <v>29356870.870000001</v>
      </c>
      <c r="S59" s="3">
        <f t="shared" si="10"/>
        <v>54596758267.790016</v>
      </c>
      <c r="T59" s="2">
        <f t="shared" si="11"/>
        <v>5.6584328404301365</v>
      </c>
      <c r="U59" s="3"/>
      <c r="W59" s="3">
        <f t="shared" si="12"/>
        <v>1860347252.7</v>
      </c>
      <c r="X59" s="3">
        <f t="shared" si="13"/>
        <v>24146166141.900005</v>
      </c>
      <c r="Y59" s="2">
        <f t="shared" si="0"/>
        <v>5.450810779905229</v>
      </c>
      <c r="Z59" s="3">
        <f t="shared" si="14"/>
        <v>1036281045.52</v>
      </c>
      <c r="AA59" s="3">
        <f t="shared" si="15"/>
        <v>33772500535.399998</v>
      </c>
      <c r="AB59" s="2">
        <f t="shared" si="1"/>
        <v>5.4890985963025525</v>
      </c>
    </row>
    <row r="60" spans="1:28">
      <c r="A60">
        <v>5.75</v>
      </c>
      <c r="B60" s="3">
        <v>14971462</v>
      </c>
      <c r="C60" s="7">
        <f t="shared" si="2"/>
        <v>4666795496</v>
      </c>
      <c r="D60">
        <v>5.29</v>
      </c>
      <c r="E60" s="3">
        <v>47000594</v>
      </c>
      <c r="F60" s="7">
        <f t="shared" si="3"/>
        <v>9695742535</v>
      </c>
      <c r="G60" s="7"/>
      <c r="H60" s="2">
        <v>5.72</v>
      </c>
      <c r="I60" s="7">
        <v>27290560</v>
      </c>
      <c r="J60" s="7">
        <f t="shared" si="4"/>
        <v>4457120748</v>
      </c>
      <c r="K60" s="2">
        <v>5.2</v>
      </c>
      <c r="L60" s="7">
        <v>39882370</v>
      </c>
      <c r="M60" s="7">
        <f t="shared" si="5"/>
        <v>6192532016</v>
      </c>
      <c r="N60" s="7"/>
      <c r="O60" s="3">
        <f t="shared" si="6"/>
        <v>86085906.5</v>
      </c>
      <c r="P60" s="3">
        <f t="shared" si="7"/>
        <v>25622806973.970001</v>
      </c>
      <c r="Q60" s="2">
        <f t="shared" si="8"/>
        <v>5.4904499234928554</v>
      </c>
      <c r="R60" s="3">
        <f t="shared" si="9"/>
        <v>248633142.25999999</v>
      </c>
      <c r="S60" s="3">
        <f t="shared" si="10"/>
        <v>54845391410.050018</v>
      </c>
      <c r="T60" s="2">
        <f t="shared" si="11"/>
        <v>5.6566468439180779</v>
      </c>
      <c r="U60" s="3"/>
      <c r="W60" s="3">
        <f t="shared" si="12"/>
        <v>156102003.19999999</v>
      </c>
      <c r="X60" s="3">
        <f t="shared" si="13"/>
        <v>24302268145.100006</v>
      </c>
      <c r="Y60" s="2">
        <f t="shared" si="0"/>
        <v>5.4524590019251606</v>
      </c>
      <c r="Z60" s="3">
        <f t="shared" si="14"/>
        <v>207388324</v>
      </c>
      <c r="AA60" s="3">
        <f t="shared" si="15"/>
        <v>33979888859.399998</v>
      </c>
      <c r="AB60" s="2">
        <f t="shared" si="1"/>
        <v>5.4872366863189743</v>
      </c>
    </row>
    <row r="61" spans="1:28">
      <c r="A61">
        <v>5.75</v>
      </c>
      <c r="B61" s="3">
        <v>26506831</v>
      </c>
      <c r="C61" s="7">
        <f t="shared" si="2"/>
        <v>4693302327</v>
      </c>
      <c r="D61">
        <v>5.29</v>
      </c>
      <c r="E61" s="3">
        <v>202599468</v>
      </c>
      <c r="F61" s="7">
        <f t="shared" si="3"/>
        <v>9898342003</v>
      </c>
      <c r="G61" s="7"/>
      <c r="H61" s="2">
        <v>5.73</v>
      </c>
      <c r="I61" s="7">
        <v>16346848</v>
      </c>
      <c r="J61" s="7">
        <f t="shared" si="4"/>
        <v>4473467596</v>
      </c>
      <c r="K61" s="2">
        <v>5.2</v>
      </c>
      <c r="L61" s="7">
        <v>20000000</v>
      </c>
      <c r="M61" s="7">
        <f t="shared" si="5"/>
        <v>6212532016</v>
      </c>
      <c r="N61" s="7"/>
      <c r="O61" s="3">
        <f t="shared" si="6"/>
        <v>152414278.25</v>
      </c>
      <c r="P61" s="3">
        <f t="shared" si="7"/>
        <v>25775221252.220001</v>
      </c>
      <c r="Q61" s="2">
        <f t="shared" si="8"/>
        <v>5.4919158103108501</v>
      </c>
      <c r="R61" s="3">
        <f t="shared" si="9"/>
        <v>1071751185.72</v>
      </c>
      <c r="S61" s="3">
        <f t="shared" si="10"/>
        <v>55917142595.77002</v>
      </c>
      <c r="T61" s="2">
        <f t="shared" si="11"/>
        <v>5.6491423087646995</v>
      </c>
      <c r="U61" s="3"/>
      <c r="W61" s="3">
        <f t="shared" si="12"/>
        <v>93667439.040000007</v>
      </c>
      <c r="X61" s="3">
        <f t="shared" si="13"/>
        <v>24395935584.140007</v>
      </c>
      <c r="Y61" s="2">
        <f t="shared" si="0"/>
        <v>5.4534731862043442</v>
      </c>
      <c r="Z61" s="3">
        <f t="shared" si="14"/>
        <v>104000000</v>
      </c>
      <c r="AA61" s="3">
        <f t="shared" si="15"/>
        <v>34083888859.399998</v>
      </c>
      <c r="AB61" s="2">
        <f t="shared" si="1"/>
        <v>5.4863119854544022</v>
      </c>
    </row>
    <row r="62" spans="1:28">
      <c r="A62">
        <v>5.75</v>
      </c>
      <c r="B62" s="3">
        <v>30000000</v>
      </c>
      <c r="C62" s="7">
        <f t="shared" si="2"/>
        <v>4723302327</v>
      </c>
      <c r="D62">
        <v>5.28</v>
      </c>
      <c r="E62" s="3">
        <v>9925087</v>
      </c>
      <c r="F62" s="7">
        <f t="shared" si="3"/>
        <v>9908267090</v>
      </c>
      <c r="G62" s="7"/>
      <c r="H62" s="2">
        <v>5.75</v>
      </c>
      <c r="I62" s="7">
        <v>14971462</v>
      </c>
      <c r="J62" s="7">
        <f t="shared" si="4"/>
        <v>4488439058</v>
      </c>
      <c r="K62" s="2">
        <v>5.2</v>
      </c>
      <c r="L62" s="7">
        <v>192479631</v>
      </c>
      <c r="M62" s="7">
        <f t="shared" si="5"/>
        <v>6405011647</v>
      </c>
      <c r="N62" s="7"/>
      <c r="O62" s="3">
        <f t="shared" si="6"/>
        <v>172500000</v>
      </c>
      <c r="P62" s="3">
        <f t="shared" si="7"/>
        <v>25947721252.220001</v>
      </c>
      <c r="Q62" s="2">
        <f t="shared" si="8"/>
        <v>5.4935550290511825</v>
      </c>
      <c r="R62" s="3">
        <f t="shared" si="9"/>
        <v>52404459.359999999</v>
      </c>
      <c r="S62" s="3">
        <f t="shared" si="10"/>
        <v>55969547055.13002</v>
      </c>
      <c r="T62" s="2">
        <f t="shared" si="11"/>
        <v>5.6487725398135202</v>
      </c>
      <c r="U62" s="3"/>
      <c r="W62" s="3">
        <f t="shared" si="12"/>
        <v>86085906.5</v>
      </c>
      <c r="X62" s="3">
        <f t="shared" si="13"/>
        <v>24482021490.640007</v>
      </c>
      <c r="Y62" s="2">
        <f t="shared" si="0"/>
        <v>5.4544622694618763</v>
      </c>
      <c r="Z62" s="3">
        <f t="shared" si="14"/>
        <v>1000894081.2</v>
      </c>
      <c r="AA62" s="3">
        <f t="shared" si="15"/>
        <v>35084782940.599998</v>
      </c>
      <c r="AB62" s="2">
        <f t="shared" si="1"/>
        <v>5.4777079065942251</v>
      </c>
    </row>
    <row r="63" spans="1:28">
      <c r="A63">
        <v>5.75</v>
      </c>
      <c r="B63" s="3">
        <v>194261836</v>
      </c>
      <c r="C63" s="7">
        <f t="shared" si="2"/>
        <v>4917564163</v>
      </c>
      <c r="D63">
        <v>5.26</v>
      </c>
      <c r="E63" s="3">
        <v>8838245</v>
      </c>
      <c r="F63" s="7">
        <f t="shared" si="3"/>
        <v>9917105335</v>
      </c>
      <c r="G63" s="7"/>
      <c r="H63" s="2">
        <v>5.75</v>
      </c>
      <c r="I63" s="7">
        <v>30000000</v>
      </c>
      <c r="J63" s="7">
        <f t="shared" si="4"/>
        <v>4518439058</v>
      </c>
      <c r="K63" s="2">
        <v>5.2</v>
      </c>
      <c r="L63" s="7">
        <v>148392085</v>
      </c>
      <c r="M63" s="7">
        <f t="shared" si="5"/>
        <v>6553403732</v>
      </c>
      <c r="N63" s="7"/>
      <c r="O63" s="3">
        <f t="shared" si="6"/>
        <v>1117005557</v>
      </c>
      <c r="P63" s="3">
        <f t="shared" si="7"/>
        <v>27064726809.220001</v>
      </c>
      <c r="Q63" s="2">
        <f t="shared" si="8"/>
        <v>5.5036855467705674</v>
      </c>
      <c r="R63" s="3">
        <f t="shared" si="9"/>
        <v>46489168.699999996</v>
      </c>
      <c r="S63" s="3">
        <f t="shared" si="10"/>
        <v>56016036223.830017</v>
      </c>
      <c r="T63" s="2">
        <f t="shared" si="11"/>
        <v>5.6484260609933328</v>
      </c>
      <c r="U63" s="3"/>
      <c r="W63" s="3">
        <f t="shared" si="12"/>
        <v>172500000</v>
      </c>
      <c r="X63" s="3">
        <f t="shared" si="13"/>
        <v>24654521490.640007</v>
      </c>
      <c r="Y63" s="2">
        <f t="shared" si="0"/>
        <v>5.4564244807039302</v>
      </c>
      <c r="Z63" s="3">
        <f t="shared" si="14"/>
        <v>771638842</v>
      </c>
      <c r="AA63" s="3">
        <f t="shared" si="15"/>
        <v>35856421782.599998</v>
      </c>
      <c r="AB63" s="2">
        <f t="shared" si="1"/>
        <v>5.4714196238993438</v>
      </c>
    </row>
    <row r="64" spans="1:28">
      <c r="A64">
        <v>5.76</v>
      </c>
      <c r="B64" s="3">
        <v>56063449</v>
      </c>
      <c r="C64" s="7">
        <f t="shared" si="2"/>
        <v>4973627612</v>
      </c>
      <c r="D64">
        <v>5.26</v>
      </c>
      <c r="E64" s="3">
        <v>10000000</v>
      </c>
      <c r="F64" s="7">
        <f t="shared" si="3"/>
        <v>9927105335</v>
      </c>
      <c r="G64" s="7"/>
      <c r="H64" s="2">
        <v>5.75</v>
      </c>
      <c r="I64" s="7">
        <v>124194637</v>
      </c>
      <c r="J64" s="7">
        <f t="shared" si="4"/>
        <v>4642633695</v>
      </c>
      <c r="K64" s="2">
        <v>5.2</v>
      </c>
      <c r="L64" s="7">
        <v>150000000</v>
      </c>
      <c r="M64" s="7">
        <f t="shared" si="5"/>
        <v>6703403732</v>
      </c>
      <c r="N64" s="7"/>
      <c r="O64" s="3">
        <f t="shared" si="6"/>
        <v>322925466.24000001</v>
      </c>
      <c r="P64" s="3">
        <f t="shared" si="7"/>
        <v>27387652275.460003</v>
      </c>
      <c r="Q64" s="2">
        <f t="shared" si="8"/>
        <v>5.5065747603180233</v>
      </c>
      <c r="R64" s="3">
        <f t="shared" si="9"/>
        <v>52600000</v>
      </c>
      <c r="S64" s="3">
        <f t="shared" si="10"/>
        <v>56068636223.830017</v>
      </c>
      <c r="T64" s="2">
        <f t="shared" si="11"/>
        <v>5.6480347827224922</v>
      </c>
      <c r="U64" s="3"/>
      <c r="W64" s="3">
        <f t="shared" si="12"/>
        <v>714119162.75</v>
      </c>
      <c r="X64" s="3">
        <f t="shared" si="13"/>
        <v>25368640653.390007</v>
      </c>
      <c r="Y64" s="2">
        <f t="shared" si="0"/>
        <v>5.4642778905239489</v>
      </c>
      <c r="Z64" s="3">
        <f t="shared" si="14"/>
        <v>780000000</v>
      </c>
      <c r="AA64" s="3">
        <f t="shared" si="15"/>
        <v>36636421782.599998</v>
      </c>
      <c r="AB64" s="2">
        <f t="shared" si="1"/>
        <v>5.4653461505994221</v>
      </c>
    </row>
    <row r="65" spans="1:28">
      <c r="A65">
        <v>5.77</v>
      </c>
      <c r="B65" s="3">
        <v>5074897</v>
      </c>
      <c r="C65" s="7">
        <f t="shared" si="2"/>
        <v>4978702509</v>
      </c>
      <c r="D65">
        <v>5.26</v>
      </c>
      <c r="E65" s="3">
        <v>40976430</v>
      </c>
      <c r="F65" s="7">
        <f t="shared" si="3"/>
        <v>9968081765</v>
      </c>
      <c r="G65" s="7"/>
      <c r="H65" s="2">
        <v>5.76</v>
      </c>
      <c r="I65" s="7">
        <v>5143581</v>
      </c>
      <c r="J65" s="7">
        <f t="shared" si="4"/>
        <v>4647777276</v>
      </c>
      <c r="K65" s="2">
        <v>5.19</v>
      </c>
      <c r="L65" s="7">
        <v>7293744</v>
      </c>
      <c r="M65" s="7">
        <f t="shared" si="5"/>
        <v>6710697476</v>
      </c>
      <c r="N65" s="7"/>
      <c r="O65" s="3">
        <f t="shared" si="6"/>
        <v>29282155.689999998</v>
      </c>
      <c r="P65" s="3">
        <f t="shared" si="7"/>
        <v>27416934431.150002</v>
      </c>
      <c r="Q65" s="2">
        <f t="shared" si="8"/>
        <v>5.5068432752486034</v>
      </c>
      <c r="R65" s="3">
        <f t="shared" si="9"/>
        <v>215536021.79999998</v>
      </c>
      <c r="S65" s="3">
        <f t="shared" si="10"/>
        <v>56284172245.63002</v>
      </c>
      <c r="T65" s="2">
        <f t="shared" si="11"/>
        <v>5.6464396633718845</v>
      </c>
      <c r="U65" s="3"/>
      <c r="W65" s="3">
        <f t="shared" si="12"/>
        <v>29627026.559999999</v>
      </c>
      <c r="X65" s="3">
        <f t="shared" si="13"/>
        <v>25398267679.950008</v>
      </c>
      <c r="Y65" s="2">
        <f t="shared" si="0"/>
        <v>5.4646051589219935</v>
      </c>
      <c r="Z65" s="3">
        <f t="shared" si="14"/>
        <v>37854531.359999999</v>
      </c>
      <c r="AA65" s="3">
        <f t="shared" si="15"/>
        <v>36674276313.959999</v>
      </c>
      <c r="AB65" s="2">
        <f t="shared" si="1"/>
        <v>5.4650468815083864</v>
      </c>
    </row>
    <row r="66" spans="1:28">
      <c r="A66">
        <v>5.77</v>
      </c>
      <c r="B66" s="3">
        <v>8598379</v>
      </c>
      <c r="C66" s="7">
        <f t="shared" si="2"/>
        <v>4987300888</v>
      </c>
      <c r="D66">
        <v>5.26</v>
      </c>
      <c r="E66" s="3">
        <v>133204119</v>
      </c>
      <c r="F66" s="7">
        <f t="shared" si="3"/>
        <v>10101285884</v>
      </c>
      <c r="G66" s="7"/>
      <c r="H66" s="2">
        <v>5.76</v>
      </c>
      <c r="I66" s="7">
        <v>6075000</v>
      </c>
      <c r="J66" s="7">
        <f t="shared" si="4"/>
        <v>4653852276</v>
      </c>
      <c r="K66" s="2">
        <v>5.18</v>
      </c>
      <c r="L66" s="7">
        <v>13852901</v>
      </c>
      <c r="M66" s="7">
        <f t="shared" si="5"/>
        <v>6724550377</v>
      </c>
      <c r="N66" s="7"/>
      <c r="O66" s="3">
        <f t="shared" si="6"/>
        <v>49612646.829999998</v>
      </c>
      <c r="P66" s="3">
        <f t="shared" si="7"/>
        <v>27466547077.980003</v>
      </c>
      <c r="Q66" s="2">
        <f t="shared" si="8"/>
        <v>5.5072969718084517</v>
      </c>
      <c r="R66" s="3">
        <f t="shared" si="9"/>
        <v>700653665.93999994</v>
      </c>
      <c r="S66" s="3">
        <f t="shared" si="10"/>
        <v>56984825911.570023</v>
      </c>
      <c r="T66" s="2">
        <f t="shared" si="11"/>
        <v>5.6413437423676447</v>
      </c>
      <c r="U66" s="3"/>
      <c r="W66" s="3">
        <f t="shared" si="12"/>
        <v>34992000</v>
      </c>
      <c r="X66" s="3">
        <f t="shared" si="13"/>
        <v>25433259679.950008</v>
      </c>
      <c r="Y66" s="2">
        <f t="shared" si="0"/>
        <v>5.464990758539928</v>
      </c>
      <c r="Z66" s="3">
        <f t="shared" si="14"/>
        <v>71758027.179999992</v>
      </c>
      <c r="AA66" s="3">
        <f t="shared" si="15"/>
        <v>36746034341.139999</v>
      </c>
      <c r="AB66" s="2">
        <f t="shared" si="1"/>
        <v>5.4644596710618112</v>
      </c>
    </row>
    <row r="67" spans="1:28">
      <c r="A67">
        <v>5.77</v>
      </c>
      <c r="B67" s="3">
        <v>74070364</v>
      </c>
      <c r="C67" s="7">
        <f t="shared" si="2"/>
        <v>5061371252</v>
      </c>
      <c r="D67">
        <v>5.25</v>
      </c>
      <c r="E67" s="3">
        <v>34912219</v>
      </c>
      <c r="F67" s="7">
        <f t="shared" si="3"/>
        <v>10136198103</v>
      </c>
      <c r="G67" s="7"/>
      <c r="H67" s="2">
        <v>5.76</v>
      </c>
      <c r="I67" s="7">
        <v>12144081</v>
      </c>
      <c r="J67" s="7">
        <f t="shared" si="4"/>
        <v>4665996357</v>
      </c>
      <c r="K67" s="2">
        <v>5.18</v>
      </c>
      <c r="L67" s="7">
        <v>1000000000</v>
      </c>
      <c r="M67" s="7">
        <f t="shared" si="5"/>
        <v>7724550377</v>
      </c>
      <c r="N67" s="7"/>
      <c r="O67" s="3">
        <f t="shared" si="6"/>
        <v>427386000.27999997</v>
      </c>
      <c r="P67" s="3">
        <f t="shared" si="7"/>
        <v>27893933078.260002</v>
      </c>
      <c r="Q67" s="2">
        <f t="shared" si="8"/>
        <v>5.5111414850743694</v>
      </c>
      <c r="R67" s="3">
        <f t="shared" si="9"/>
        <v>183289149.75</v>
      </c>
      <c r="S67" s="3">
        <f t="shared" si="10"/>
        <v>57168115061.320023</v>
      </c>
      <c r="T67" s="2">
        <f t="shared" si="11"/>
        <v>5.6399958327965232</v>
      </c>
      <c r="U67" s="3"/>
      <c r="W67" s="3">
        <f t="shared" si="12"/>
        <v>69949906.560000002</v>
      </c>
      <c r="X67" s="3">
        <f t="shared" si="13"/>
        <v>25503209586.51001</v>
      </c>
      <c r="Y67" s="2">
        <f t="shared" si="0"/>
        <v>5.4657585722821453</v>
      </c>
      <c r="Z67" s="3">
        <f t="shared" si="14"/>
        <v>5180000000</v>
      </c>
      <c r="AA67" s="3">
        <f t="shared" si="15"/>
        <v>41926034341.139999</v>
      </c>
      <c r="AB67" s="2">
        <f t="shared" si="1"/>
        <v>5.4276342693000732</v>
      </c>
    </row>
    <row r="68" spans="1:28">
      <c r="A68">
        <v>5.78</v>
      </c>
      <c r="B68" s="3">
        <v>91013267</v>
      </c>
      <c r="C68" s="7">
        <f t="shared" si="2"/>
        <v>5152384519</v>
      </c>
      <c r="D68">
        <v>5.25</v>
      </c>
      <c r="E68" s="3">
        <v>47863157</v>
      </c>
      <c r="F68" s="7">
        <f t="shared" si="3"/>
        <v>10184061260</v>
      </c>
      <c r="G68" s="7"/>
      <c r="H68" s="2">
        <v>5.76</v>
      </c>
      <c r="I68" s="7">
        <v>56063449</v>
      </c>
      <c r="J68" s="7">
        <f t="shared" si="4"/>
        <v>4722059806</v>
      </c>
      <c r="K68" s="2">
        <v>5.17</v>
      </c>
      <c r="L68" s="7">
        <v>263669867</v>
      </c>
      <c r="M68" s="7">
        <f t="shared" si="5"/>
        <v>7988220244</v>
      </c>
      <c r="N68" s="7"/>
      <c r="O68" s="3">
        <f t="shared" si="6"/>
        <v>526056683.26000005</v>
      </c>
      <c r="P68" s="3">
        <f t="shared" si="7"/>
        <v>28419989761.52</v>
      </c>
      <c r="Q68" s="2">
        <f t="shared" si="8"/>
        <v>5.5158906825991103</v>
      </c>
      <c r="R68" s="3">
        <f t="shared" si="9"/>
        <v>251281574.25</v>
      </c>
      <c r="S68" s="3">
        <f t="shared" si="10"/>
        <v>57419396635.570023</v>
      </c>
      <c r="T68" s="2">
        <f t="shared" si="11"/>
        <v>5.6381629263265074</v>
      </c>
      <c r="U68" s="3"/>
      <c r="W68" s="3">
        <f t="shared" si="12"/>
        <v>322925466.24000001</v>
      </c>
      <c r="X68" s="3">
        <f t="shared" si="13"/>
        <v>25826135052.750011</v>
      </c>
      <c r="Y68" s="2">
        <f t="shared" si="0"/>
        <v>5.4692520031056153</v>
      </c>
      <c r="Z68" s="3">
        <f t="shared" si="14"/>
        <v>1363173212.3899999</v>
      </c>
      <c r="AA68" s="3">
        <f t="shared" si="15"/>
        <v>43289207553.529999</v>
      </c>
      <c r="AB68" s="2">
        <f t="shared" si="1"/>
        <v>5.4191304484931777</v>
      </c>
    </row>
    <row r="69" spans="1:28">
      <c r="A69">
        <v>5.79</v>
      </c>
      <c r="B69" s="3">
        <v>102773222</v>
      </c>
      <c r="C69" s="7">
        <f t="shared" si="2"/>
        <v>5255157741</v>
      </c>
      <c r="D69">
        <v>5.22</v>
      </c>
      <c r="E69" s="3">
        <v>760982842</v>
      </c>
      <c r="F69" s="7">
        <f t="shared" si="3"/>
        <v>10945044102</v>
      </c>
      <c r="G69" s="7"/>
      <c r="H69" s="2">
        <v>5.76</v>
      </c>
      <c r="I69" s="7">
        <v>217913307</v>
      </c>
      <c r="J69" s="7">
        <f t="shared" si="4"/>
        <v>4939973113</v>
      </c>
      <c r="K69" s="2">
        <v>5.17</v>
      </c>
      <c r="L69" s="7">
        <v>51520263</v>
      </c>
      <c r="M69" s="7">
        <f t="shared" si="5"/>
        <v>8039740507</v>
      </c>
      <c r="N69" s="7"/>
      <c r="O69" s="3">
        <f t="shared" si="6"/>
        <v>595056955.38</v>
      </c>
      <c r="P69" s="3">
        <f t="shared" si="7"/>
        <v>29015046716.900002</v>
      </c>
      <c r="Q69" s="2">
        <f t="shared" si="8"/>
        <v>5.5212513395228262</v>
      </c>
      <c r="R69" s="3">
        <f t="shared" si="9"/>
        <v>3972330435.2399998</v>
      </c>
      <c r="S69" s="3">
        <f t="shared" si="10"/>
        <v>61391727070.81002</v>
      </c>
      <c r="T69" s="2">
        <f t="shared" si="11"/>
        <v>5.6090890542498446</v>
      </c>
      <c r="U69" s="3"/>
      <c r="W69" s="3">
        <f t="shared" si="12"/>
        <v>1255180648.3199999</v>
      </c>
      <c r="X69" s="3">
        <f t="shared" si="13"/>
        <v>27081315701.070011</v>
      </c>
      <c r="Y69" s="2">
        <f t="shared" si="0"/>
        <v>5.4820775501394943</v>
      </c>
      <c r="Z69" s="3">
        <f t="shared" si="14"/>
        <v>266359759.71000001</v>
      </c>
      <c r="AA69" s="3">
        <f t="shared" si="15"/>
        <v>43555567313.239998</v>
      </c>
      <c r="AB69" s="2">
        <f t="shared" si="1"/>
        <v>5.4175339708187424</v>
      </c>
    </row>
    <row r="70" spans="1:28">
      <c r="A70">
        <v>5.8</v>
      </c>
      <c r="B70" s="3">
        <v>7065416</v>
      </c>
      <c r="C70" s="7">
        <f t="shared" si="2"/>
        <v>5262223157</v>
      </c>
      <c r="D70">
        <v>5.21</v>
      </c>
      <c r="E70" s="3">
        <v>198902312</v>
      </c>
      <c r="F70" s="7">
        <f t="shared" si="3"/>
        <v>11143946414</v>
      </c>
      <c r="G70" s="7"/>
      <c r="H70" s="2">
        <v>5.77</v>
      </c>
      <c r="I70" s="7">
        <v>5074897</v>
      </c>
      <c r="J70" s="7">
        <f t="shared" si="4"/>
        <v>4945048010</v>
      </c>
      <c r="K70" s="2">
        <v>5.17</v>
      </c>
      <c r="L70" s="7">
        <v>88532295</v>
      </c>
      <c r="M70" s="7">
        <f t="shared" si="5"/>
        <v>8128272802</v>
      </c>
      <c r="N70" s="7"/>
      <c r="O70" s="3">
        <f t="shared" si="6"/>
        <v>40979412.799999997</v>
      </c>
      <c r="P70" s="3">
        <f t="shared" si="7"/>
        <v>29056026129.700001</v>
      </c>
      <c r="Q70" s="2">
        <f t="shared" si="8"/>
        <v>5.5216256062893532</v>
      </c>
      <c r="R70" s="3">
        <f t="shared" si="9"/>
        <v>1036281045.52</v>
      </c>
      <c r="S70" s="3">
        <f t="shared" si="10"/>
        <v>62428008116.330017</v>
      </c>
      <c r="T70" s="2">
        <f t="shared" si="11"/>
        <v>5.6019659281475453</v>
      </c>
      <c r="U70" s="3"/>
      <c r="W70" s="3">
        <f t="shared" si="12"/>
        <v>29282155.689999998</v>
      </c>
      <c r="X70" s="3">
        <f t="shared" si="13"/>
        <v>27110597856.76001</v>
      </c>
      <c r="Y70" s="2">
        <f t="shared" ref="Y70:Y133" si="16">X70/J70</f>
        <v>5.4823730329687965</v>
      </c>
      <c r="Z70" s="3">
        <f t="shared" si="14"/>
        <v>457711965.14999998</v>
      </c>
      <c r="AA70" s="3">
        <f t="shared" si="15"/>
        <v>44013279278.389999</v>
      </c>
      <c r="AB70" s="2">
        <f t="shared" ref="AB70:AB133" si="17">AA70/M70</f>
        <v>5.414837856765871</v>
      </c>
    </row>
    <row r="71" spans="1:28">
      <c r="A71">
        <v>5.8</v>
      </c>
      <c r="B71" s="3">
        <v>11481571</v>
      </c>
      <c r="C71" s="7">
        <f t="shared" si="2"/>
        <v>5273704728</v>
      </c>
      <c r="D71">
        <v>5.2</v>
      </c>
      <c r="E71" s="3">
        <v>6335560</v>
      </c>
      <c r="F71" s="7">
        <f t="shared" si="3"/>
        <v>11150281974</v>
      </c>
      <c r="G71" s="7"/>
      <c r="H71" s="2">
        <v>5.77</v>
      </c>
      <c r="I71" s="7">
        <v>8598379</v>
      </c>
      <c r="J71" s="7">
        <f t="shared" si="4"/>
        <v>4953646389</v>
      </c>
      <c r="K71" s="2">
        <v>5.15</v>
      </c>
      <c r="L71" s="7">
        <v>21123987</v>
      </c>
      <c r="M71" s="7">
        <f t="shared" si="5"/>
        <v>8149396789</v>
      </c>
      <c r="N71" s="7"/>
      <c r="O71" s="3">
        <f t="shared" si="6"/>
        <v>66593111.799999997</v>
      </c>
      <c r="P71" s="3">
        <f t="shared" si="7"/>
        <v>29122619241.5</v>
      </c>
      <c r="Q71" s="2">
        <f t="shared" si="8"/>
        <v>5.5222316651285981</v>
      </c>
      <c r="R71" s="3">
        <f t="shared" si="9"/>
        <v>32944912</v>
      </c>
      <c r="S71" s="3">
        <f t="shared" si="10"/>
        <v>62460953028.330017</v>
      </c>
      <c r="T71" s="2">
        <f t="shared" si="11"/>
        <v>5.6017375321965126</v>
      </c>
      <c r="U71" s="3"/>
      <c r="W71" s="3">
        <f t="shared" si="12"/>
        <v>49612646.829999998</v>
      </c>
      <c r="X71" s="3">
        <f t="shared" si="13"/>
        <v>27160210503.590012</v>
      </c>
      <c r="Y71" s="2">
        <f t="shared" si="16"/>
        <v>5.4828722865446364</v>
      </c>
      <c r="Z71" s="3">
        <f t="shared" si="14"/>
        <v>108788533.05000001</v>
      </c>
      <c r="AA71" s="3">
        <f t="shared" si="15"/>
        <v>44122067811.440002</v>
      </c>
      <c r="AB71" s="2">
        <f t="shared" si="17"/>
        <v>5.4141513726507551</v>
      </c>
    </row>
    <row r="72" spans="1:28">
      <c r="A72">
        <v>5.8</v>
      </c>
      <c r="B72" s="3">
        <v>15198987</v>
      </c>
      <c r="C72" s="7">
        <f t="shared" ref="C72:C135" si="18">B72+C71</f>
        <v>5288903715</v>
      </c>
      <c r="D72">
        <v>5.2</v>
      </c>
      <c r="E72" s="3">
        <v>149941284</v>
      </c>
      <c r="F72" s="7">
        <f t="shared" ref="F72:F135" si="19">E72+F71</f>
        <v>11300223258</v>
      </c>
      <c r="G72" s="7"/>
      <c r="H72" s="2">
        <v>5.77</v>
      </c>
      <c r="I72" s="7">
        <v>74070364</v>
      </c>
      <c r="J72" s="7">
        <f t="shared" ref="J72:J135" si="20">I72+J71</f>
        <v>5027716753</v>
      </c>
      <c r="K72" s="2">
        <v>5.15</v>
      </c>
      <c r="L72" s="7">
        <v>55329169</v>
      </c>
      <c r="M72" s="7">
        <f t="shared" ref="M72:M135" si="21">L72+M71</f>
        <v>8204725958</v>
      </c>
      <c r="N72" s="7"/>
      <c r="O72" s="3">
        <f t="shared" ref="O72:O135" si="22">A72*B72</f>
        <v>88154124.599999994</v>
      </c>
      <c r="P72" s="3">
        <f t="shared" ref="P72:P135" si="23">O72+P71</f>
        <v>29210773366.099998</v>
      </c>
      <c r="Q72" s="2">
        <f t="shared" ref="Q72:Q135" si="24">P72/C72</f>
        <v>5.5230299018782567</v>
      </c>
      <c r="R72" s="3">
        <f t="shared" ref="R72:R135" si="25">D72*E72</f>
        <v>779694676.80000007</v>
      </c>
      <c r="S72" s="3">
        <f t="shared" ref="S72:S135" si="26">R72+S71</f>
        <v>63240647705.13002</v>
      </c>
      <c r="T72" s="2">
        <f t="shared" ref="T72:T135" si="27">S72/F72</f>
        <v>5.5964069258860674</v>
      </c>
      <c r="U72" s="3"/>
      <c r="W72" s="3">
        <f t="shared" ref="W72:W135" si="28">H72*I72</f>
        <v>427386000.27999997</v>
      </c>
      <c r="X72" s="3">
        <f t="shared" ref="X72:X135" si="29">W72+X71</f>
        <v>27587596503.87001</v>
      </c>
      <c r="Y72" s="2">
        <f t="shared" si="16"/>
        <v>5.4871023685669451</v>
      </c>
      <c r="Z72" s="3">
        <f t="shared" ref="Z72:Z135" si="30">K72*L72</f>
        <v>284945220.35000002</v>
      </c>
      <c r="AA72" s="3">
        <f t="shared" ref="AA72:AA135" si="31">Z72+AA71</f>
        <v>44407013031.790001</v>
      </c>
      <c r="AB72" s="2">
        <f t="shared" si="17"/>
        <v>5.4123700485682935</v>
      </c>
    </row>
    <row r="73" spans="1:28">
      <c r="A73">
        <v>5.8</v>
      </c>
      <c r="B73" s="3">
        <v>104877196</v>
      </c>
      <c r="C73" s="7">
        <f t="shared" si="18"/>
        <v>5393780911</v>
      </c>
      <c r="D73">
        <v>5.2</v>
      </c>
      <c r="E73" s="3">
        <v>150000000</v>
      </c>
      <c r="F73" s="7">
        <f t="shared" si="19"/>
        <v>11450223258</v>
      </c>
      <c r="G73" s="7"/>
      <c r="H73" s="2">
        <v>5.77</v>
      </c>
      <c r="I73" s="7">
        <v>91975624</v>
      </c>
      <c r="J73" s="7">
        <f t="shared" si="20"/>
        <v>5119692377</v>
      </c>
      <c r="K73" s="2">
        <v>5.14</v>
      </c>
      <c r="L73" s="7">
        <v>9818846</v>
      </c>
      <c r="M73" s="7">
        <f t="shared" si="21"/>
        <v>8214544804</v>
      </c>
      <c r="N73" s="7"/>
      <c r="O73" s="3">
        <f t="shared" si="22"/>
        <v>608287736.79999995</v>
      </c>
      <c r="P73" s="3">
        <f t="shared" si="23"/>
        <v>29819061102.899998</v>
      </c>
      <c r="Q73" s="2">
        <f t="shared" si="24"/>
        <v>5.528415335166363</v>
      </c>
      <c r="R73" s="3">
        <f t="shared" si="25"/>
        <v>780000000</v>
      </c>
      <c r="S73" s="3">
        <f t="shared" si="26"/>
        <v>64020647705.13002</v>
      </c>
      <c r="T73" s="2">
        <f t="shared" si="27"/>
        <v>5.591213923309339</v>
      </c>
      <c r="U73" s="3"/>
      <c r="W73" s="3">
        <f t="shared" si="28"/>
        <v>530699350.47999996</v>
      </c>
      <c r="X73" s="3">
        <f t="shared" si="29"/>
        <v>28118295854.35001</v>
      </c>
      <c r="Y73" s="2">
        <f t="shared" si="16"/>
        <v>5.4921846438802175</v>
      </c>
      <c r="Z73" s="3">
        <f t="shared" si="30"/>
        <v>50468868.439999998</v>
      </c>
      <c r="AA73" s="3">
        <f t="shared" si="31"/>
        <v>44457481900.230003</v>
      </c>
      <c r="AB73" s="2">
        <f t="shared" si="17"/>
        <v>5.4120444846294857</v>
      </c>
    </row>
    <row r="74" spans="1:28">
      <c r="A74">
        <v>5.8</v>
      </c>
      <c r="B74" s="3">
        <v>141694637</v>
      </c>
      <c r="C74" s="7">
        <f t="shared" si="18"/>
        <v>5535475548</v>
      </c>
      <c r="D74">
        <v>5.2</v>
      </c>
      <c r="E74" s="3">
        <v>192479631</v>
      </c>
      <c r="F74" s="7">
        <f t="shared" si="19"/>
        <v>11642702889</v>
      </c>
      <c r="G74" s="7"/>
      <c r="H74" s="2">
        <v>5.77</v>
      </c>
      <c r="I74" s="7">
        <v>416481280</v>
      </c>
      <c r="J74" s="7">
        <f t="shared" si="20"/>
        <v>5536173657</v>
      </c>
      <c r="K74" s="2">
        <v>5.13</v>
      </c>
      <c r="L74" s="7">
        <v>134081594</v>
      </c>
      <c r="M74" s="7">
        <f t="shared" si="21"/>
        <v>8348626398</v>
      </c>
      <c r="N74" s="7"/>
      <c r="O74" s="3">
        <f t="shared" si="22"/>
        <v>821828894.60000002</v>
      </c>
      <c r="P74" s="3">
        <f t="shared" si="23"/>
        <v>30640889997.499996</v>
      </c>
      <c r="Q74" s="2">
        <f t="shared" si="24"/>
        <v>5.5353672384246613</v>
      </c>
      <c r="R74" s="3">
        <f t="shared" si="25"/>
        <v>1000894081.2</v>
      </c>
      <c r="S74" s="3">
        <f t="shared" si="26"/>
        <v>65021541786.330017</v>
      </c>
      <c r="T74" s="2">
        <f t="shared" si="27"/>
        <v>5.5847462918393482</v>
      </c>
      <c r="U74" s="3"/>
      <c r="W74" s="3">
        <f t="shared" si="28"/>
        <v>2403096985.5999999</v>
      </c>
      <c r="X74" s="3">
        <f t="shared" si="29"/>
        <v>30521392839.950008</v>
      </c>
      <c r="Y74" s="2">
        <f t="shared" si="16"/>
        <v>5.5130844389894484</v>
      </c>
      <c r="Z74" s="3">
        <f t="shared" si="30"/>
        <v>687838577.22000003</v>
      </c>
      <c r="AA74" s="3">
        <f t="shared" si="31"/>
        <v>45145320477.450005</v>
      </c>
      <c r="AB74" s="2">
        <f t="shared" si="17"/>
        <v>5.4075147605437266</v>
      </c>
    </row>
    <row r="75" spans="1:28">
      <c r="A75">
        <v>5.8</v>
      </c>
      <c r="B75" s="3">
        <v>379272593</v>
      </c>
      <c r="C75" s="7">
        <f t="shared" si="18"/>
        <v>5914748141</v>
      </c>
      <c r="D75">
        <v>5.2</v>
      </c>
      <c r="E75" s="3">
        <v>300000000</v>
      </c>
      <c r="F75" s="7">
        <f t="shared" si="19"/>
        <v>11942702889</v>
      </c>
      <c r="G75" s="7"/>
      <c r="H75" s="2">
        <v>5.78</v>
      </c>
      <c r="I75" s="7">
        <v>91013267</v>
      </c>
      <c r="J75" s="7">
        <f t="shared" si="20"/>
        <v>5627186924</v>
      </c>
      <c r="K75" s="2">
        <v>5.13</v>
      </c>
      <c r="L75" s="7">
        <v>24999942</v>
      </c>
      <c r="M75" s="7">
        <f t="shared" si="21"/>
        <v>8373626340</v>
      </c>
      <c r="N75" s="7"/>
      <c r="O75" s="3">
        <f t="shared" si="22"/>
        <v>2199781039.4000001</v>
      </c>
      <c r="P75" s="3">
        <f t="shared" si="23"/>
        <v>32840671036.899998</v>
      </c>
      <c r="Q75" s="2">
        <f t="shared" si="24"/>
        <v>5.5523363385930518</v>
      </c>
      <c r="R75" s="3">
        <f t="shared" si="25"/>
        <v>1560000000</v>
      </c>
      <c r="S75" s="3">
        <f t="shared" si="26"/>
        <v>66581541786.330017</v>
      </c>
      <c r="T75" s="2">
        <f t="shared" si="27"/>
        <v>5.5750814874291077</v>
      </c>
      <c r="U75" s="3"/>
      <c r="W75" s="3">
        <f t="shared" si="28"/>
        <v>526056683.26000005</v>
      </c>
      <c r="X75" s="3">
        <f t="shared" si="29"/>
        <v>31047449523.210007</v>
      </c>
      <c r="Y75" s="2">
        <f t="shared" si="16"/>
        <v>5.5174014907506219</v>
      </c>
      <c r="Z75" s="3">
        <f t="shared" si="30"/>
        <v>128249702.45999999</v>
      </c>
      <c r="AA75" s="3">
        <f t="shared" si="31"/>
        <v>45273570179.910004</v>
      </c>
      <c r="AB75" s="2">
        <f t="shared" si="17"/>
        <v>5.406686224299567</v>
      </c>
    </row>
    <row r="76" spans="1:28">
      <c r="A76">
        <v>5.81</v>
      </c>
      <c r="B76" s="3">
        <v>90000000</v>
      </c>
      <c r="C76" s="7">
        <f t="shared" si="18"/>
        <v>6004748141</v>
      </c>
      <c r="D76">
        <v>5.19</v>
      </c>
      <c r="E76" s="3">
        <v>7293745</v>
      </c>
      <c r="F76" s="7">
        <f t="shared" si="19"/>
        <v>11949996634</v>
      </c>
      <c r="G76" s="7"/>
      <c r="H76" s="2">
        <v>5.79</v>
      </c>
      <c r="I76" s="7">
        <v>84405019</v>
      </c>
      <c r="J76" s="7">
        <f t="shared" si="20"/>
        <v>5711591943</v>
      </c>
      <c r="K76" s="2">
        <v>5.13</v>
      </c>
      <c r="L76" s="7">
        <v>10000000</v>
      </c>
      <c r="M76" s="7">
        <f t="shared" si="21"/>
        <v>8383626340</v>
      </c>
      <c r="N76" s="7"/>
      <c r="O76" s="3">
        <f t="shared" si="22"/>
        <v>522899999.99999994</v>
      </c>
      <c r="P76" s="3">
        <f t="shared" si="23"/>
        <v>33363571036.899998</v>
      </c>
      <c r="Q76" s="2">
        <f t="shared" si="24"/>
        <v>5.5561982373741658</v>
      </c>
      <c r="R76" s="3">
        <f t="shared" si="25"/>
        <v>37854536.550000004</v>
      </c>
      <c r="S76" s="3">
        <f t="shared" si="26"/>
        <v>66619396322.88002</v>
      </c>
      <c r="T76" s="2">
        <f t="shared" si="27"/>
        <v>5.5748464508630269</v>
      </c>
      <c r="U76" s="3"/>
      <c r="W76" s="3">
        <f t="shared" si="28"/>
        <v>488705060.00999999</v>
      </c>
      <c r="X76" s="3">
        <f t="shared" si="29"/>
        <v>31536154583.220005</v>
      </c>
      <c r="Y76" s="2">
        <f t="shared" si="16"/>
        <v>5.5214299091989609</v>
      </c>
      <c r="Z76" s="3">
        <f t="shared" si="30"/>
        <v>51300000</v>
      </c>
      <c r="AA76" s="3">
        <f t="shared" si="31"/>
        <v>45324870179.910004</v>
      </c>
      <c r="AB76" s="2">
        <f t="shared" si="17"/>
        <v>5.4063561926246351</v>
      </c>
    </row>
    <row r="77" spans="1:28">
      <c r="A77">
        <v>5.82</v>
      </c>
      <c r="B77" s="3">
        <v>16525956</v>
      </c>
      <c r="C77" s="7">
        <f t="shared" si="18"/>
        <v>6021274097</v>
      </c>
      <c r="D77">
        <v>5.18</v>
      </c>
      <c r="E77" s="3">
        <v>13852901</v>
      </c>
      <c r="F77" s="7">
        <f t="shared" si="19"/>
        <v>11963849535</v>
      </c>
      <c r="G77" s="7"/>
      <c r="H77" s="2">
        <v>5.79</v>
      </c>
      <c r="I77" s="7">
        <v>102773222</v>
      </c>
      <c r="J77" s="7">
        <f t="shared" si="20"/>
        <v>5814365165</v>
      </c>
      <c r="K77" s="2">
        <v>5.13</v>
      </c>
      <c r="L77" s="7">
        <v>10000000</v>
      </c>
      <c r="M77" s="7">
        <f t="shared" si="21"/>
        <v>8393626340</v>
      </c>
      <c r="N77" s="7"/>
      <c r="O77" s="3">
        <f t="shared" si="22"/>
        <v>96181063.920000002</v>
      </c>
      <c r="P77" s="3">
        <f t="shared" si="23"/>
        <v>33459752100.819996</v>
      </c>
      <c r="Q77" s="2">
        <f t="shared" si="24"/>
        <v>5.5569222662510516</v>
      </c>
      <c r="R77" s="3">
        <f t="shared" si="25"/>
        <v>71758027.179999992</v>
      </c>
      <c r="S77" s="3">
        <f t="shared" si="26"/>
        <v>66691154350.06002</v>
      </c>
      <c r="T77" s="2">
        <f t="shared" si="27"/>
        <v>5.5743892594901325</v>
      </c>
      <c r="U77" s="3"/>
      <c r="W77" s="3">
        <f t="shared" si="28"/>
        <v>595056955.38</v>
      </c>
      <c r="X77" s="3">
        <f t="shared" si="29"/>
        <v>32131211538.600006</v>
      </c>
      <c r="Y77" s="2">
        <f t="shared" si="16"/>
        <v>5.52617708499222</v>
      </c>
      <c r="Z77" s="3">
        <f t="shared" si="30"/>
        <v>51300000</v>
      </c>
      <c r="AA77" s="3">
        <f t="shared" si="31"/>
        <v>45376170179.910004</v>
      </c>
      <c r="AB77" s="2">
        <f t="shared" si="17"/>
        <v>5.4060269473360911</v>
      </c>
    </row>
    <row r="78" spans="1:28">
      <c r="A78">
        <v>5.83</v>
      </c>
      <c r="B78" s="3">
        <v>5562000</v>
      </c>
      <c r="C78" s="7">
        <f t="shared" si="18"/>
        <v>6026836097</v>
      </c>
      <c r="D78">
        <v>5.18</v>
      </c>
      <c r="E78" s="3">
        <v>1000000000</v>
      </c>
      <c r="F78" s="7">
        <f t="shared" si="19"/>
        <v>12963849535</v>
      </c>
      <c r="G78" s="7"/>
      <c r="H78" s="2">
        <v>5.8</v>
      </c>
      <c r="I78" s="7">
        <v>5065416</v>
      </c>
      <c r="J78" s="7">
        <f t="shared" si="20"/>
        <v>5819430581</v>
      </c>
      <c r="K78" s="2">
        <v>5.12</v>
      </c>
      <c r="L78" s="7">
        <v>12626994</v>
      </c>
      <c r="M78" s="7">
        <f t="shared" si="21"/>
        <v>8406253334</v>
      </c>
      <c r="N78" s="7"/>
      <c r="O78" s="3">
        <f t="shared" si="22"/>
        <v>32426460</v>
      </c>
      <c r="P78" s="3">
        <f t="shared" si="23"/>
        <v>33492178560.819996</v>
      </c>
      <c r="Q78" s="2">
        <f t="shared" si="24"/>
        <v>5.5571742821231718</v>
      </c>
      <c r="R78" s="3">
        <f t="shared" si="25"/>
        <v>5180000000</v>
      </c>
      <c r="S78" s="3">
        <f t="shared" si="26"/>
        <v>71871154350.060028</v>
      </c>
      <c r="T78" s="2">
        <f t="shared" si="27"/>
        <v>5.5439670258453075</v>
      </c>
      <c r="U78" s="3"/>
      <c r="W78" s="3">
        <f t="shared" si="28"/>
        <v>29379412.800000001</v>
      </c>
      <c r="X78" s="3">
        <f t="shared" si="29"/>
        <v>32160590951.400005</v>
      </c>
      <c r="Y78" s="2">
        <f t="shared" si="16"/>
        <v>5.5264154290974616</v>
      </c>
      <c r="Z78" s="3">
        <f t="shared" si="30"/>
        <v>64650209.280000001</v>
      </c>
      <c r="AA78" s="3">
        <f t="shared" si="31"/>
        <v>45440820389.190002</v>
      </c>
      <c r="AB78" s="2">
        <f t="shared" si="17"/>
        <v>5.4055973075900168</v>
      </c>
    </row>
    <row r="79" spans="1:28">
      <c r="A79">
        <v>5.84</v>
      </c>
      <c r="B79" s="3">
        <v>23015925</v>
      </c>
      <c r="C79" s="7">
        <f t="shared" si="18"/>
        <v>6049852022</v>
      </c>
      <c r="D79">
        <v>5.17</v>
      </c>
      <c r="E79" s="3">
        <v>51520263</v>
      </c>
      <c r="F79" s="7">
        <f t="shared" si="19"/>
        <v>13015369798</v>
      </c>
      <c r="G79" s="7"/>
      <c r="H79" s="2">
        <v>5.8</v>
      </c>
      <c r="I79" s="7">
        <v>5201290</v>
      </c>
      <c r="J79" s="7">
        <f t="shared" si="20"/>
        <v>5824631871</v>
      </c>
      <c r="K79" s="2">
        <v>5.12</v>
      </c>
      <c r="L79" s="7">
        <v>19754627</v>
      </c>
      <c r="M79" s="7">
        <f t="shared" si="21"/>
        <v>8426007961</v>
      </c>
      <c r="N79" s="7"/>
      <c r="O79" s="3">
        <f t="shared" si="22"/>
        <v>134413002</v>
      </c>
      <c r="P79" s="3">
        <f t="shared" si="23"/>
        <v>33626591562.819996</v>
      </c>
      <c r="Q79" s="2">
        <f t="shared" si="24"/>
        <v>5.5582502581118494</v>
      </c>
      <c r="R79" s="3">
        <f t="shared" si="25"/>
        <v>266359759.71000001</v>
      </c>
      <c r="S79" s="3">
        <f t="shared" si="26"/>
        <v>72137514109.770035</v>
      </c>
      <c r="T79" s="2">
        <f t="shared" si="27"/>
        <v>5.5424867083573002</v>
      </c>
      <c r="U79" s="3"/>
      <c r="W79" s="3">
        <f t="shared" si="28"/>
        <v>30167482</v>
      </c>
      <c r="X79" s="3">
        <f t="shared" si="29"/>
        <v>32190758433.400005</v>
      </c>
      <c r="Y79" s="2">
        <f t="shared" si="16"/>
        <v>5.5266597351281783</v>
      </c>
      <c r="Z79" s="3">
        <f t="shared" si="30"/>
        <v>101143690.24000001</v>
      </c>
      <c r="AA79" s="3">
        <f t="shared" si="31"/>
        <v>45541964079.43</v>
      </c>
      <c r="AB79" s="2">
        <f t="shared" si="17"/>
        <v>5.4049277297413179</v>
      </c>
    </row>
    <row r="80" spans="1:28">
      <c r="A80">
        <v>5.84</v>
      </c>
      <c r="B80" s="3">
        <v>25000000</v>
      </c>
      <c r="C80" s="7">
        <f t="shared" si="18"/>
        <v>6074852022</v>
      </c>
      <c r="D80">
        <v>5.17</v>
      </c>
      <c r="E80" s="3">
        <v>88532295</v>
      </c>
      <c r="F80" s="7">
        <f t="shared" si="19"/>
        <v>13103902093</v>
      </c>
      <c r="G80" s="7"/>
      <c r="H80" s="2">
        <v>5.8</v>
      </c>
      <c r="I80" s="7">
        <v>8975030</v>
      </c>
      <c r="J80" s="7">
        <f t="shared" si="20"/>
        <v>5833606901</v>
      </c>
      <c r="K80" s="2">
        <v>5.1100000000000003</v>
      </c>
      <c r="L80" s="7">
        <v>9402717</v>
      </c>
      <c r="M80" s="7">
        <f t="shared" si="21"/>
        <v>8435410678</v>
      </c>
      <c r="N80" s="7"/>
      <c r="O80" s="3">
        <f t="shared" si="22"/>
        <v>146000000</v>
      </c>
      <c r="P80" s="3">
        <f t="shared" si="23"/>
        <v>33772591562.819996</v>
      </c>
      <c r="Q80" s="2">
        <f t="shared" si="24"/>
        <v>5.5594097503137494</v>
      </c>
      <c r="R80" s="3">
        <f t="shared" si="25"/>
        <v>457711965.14999998</v>
      </c>
      <c r="S80" s="3">
        <f t="shared" si="26"/>
        <v>72595226074.920029</v>
      </c>
      <c r="T80" s="2">
        <f t="shared" si="27"/>
        <v>5.5399701218539947</v>
      </c>
      <c r="U80" s="3"/>
      <c r="W80" s="3">
        <f t="shared" si="28"/>
        <v>52055174</v>
      </c>
      <c r="X80" s="3">
        <f t="shared" si="29"/>
        <v>32242813607.400005</v>
      </c>
      <c r="Y80" s="2">
        <f t="shared" si="16"/>
        <v>5.5270802703337667</v>
      </c>
      <c r="Z80" s="3">
        <f t="shared" si="30"/>
        <v>48047883.870000005</v>
      </c>
      <c r="AA80" s="3">
        <f t="shared" si="31"/>
        <v>45590011963.300003</v>
      </c>
      <c r="AB80" s="2">
        <f t="shared" si="17"/>
        <v>5.4045989820271796</v>
      </c>
    </row>
    <row r="81" spans="1:28">
      <c r="A81">
        <v>5.84</v>
      </c>
      <c r="B81" s="3">
        <v>100000000</v>
      </c>
      <c r="C81" s="7">
        <f t="shared" si="18"/>
        <v>6174852022</v>
      </c>
      <c r="D81">
        <v>5.17</v>
      </c>
      <c r="E81" s="3">
        <v>264397664</v>
      </c>
      <c r="F81" s="7">
        <f t="shared" si="19"/>
        <v>13368299757</v>
      </c>
      <c r="G81" s="7"/>
      <c r="H81" s="2">
        <v>5.8</v>
      </c>
      <c r="I81" s="7">
        <v>11481571</v>
      </c>
      <c r="J81" s="7">
        <f t="shared" si="20"/>
        <v>5845088472</v>
      </c>
      <c r="K81" s="2">
        <v>5.1100000000000003</v>
      </c>
      <c r="L81" s="7">
        <v>50051953</v>
      </c>
      <c r="M81" s="7">
        <f t="shared" si="21"/>
        <v>8485462631</v>
      </c>
      <c r="N81" s="7"/>
      <c r="O81" s="3">
        <f t="shared" si="22"/>
        <v>584000000</v>
      </c>
      <c r="P81" s="3">
        <f t="shared" si="23"/>
        <v>34356591562.819996</v>
      </c>
      <c r="Q81" s="2">
        <f t="shared" si="24"/>
        <v>5.5639538308631549</v>
      </c>
      <c r="R81" s="3">
        <f t="shared" si="25"/>
        <v>1366935922.8799999</v>
      </c>
      <c r="S81" s="3">
        <f t="shared" si="26"/>
        <v>73962161997.800034</v>
      </c>
      <c r="T81" s="2">
        <f t="shared" si="27"/>
        <v>5.5326528685199072</v>
      </c>
      <c r="U81" s="3"/>
      <c r="W81" s="3">
        <f t="shared" si="28"/>
        <v>66593111.799999997</v>
      </c>
      <c r="X81" s="3">
        <f t="shared" si="29"/>
        <v>32309406719.200005</v>
      </c>
      <c r="Y81" s="2">
        <f t="shared" si="16"/>
        <v>5.5276163695337139</v>
      </c>
      <c r="Z81" s="3">
        <f t="shared" si="30"/>
        <v>255765479.83000001</v>
      </c>
      <c r="AA81" s="3">
        <f t="shared" si="31"/>
        <v>45845777443.130005</v>
      </c>
      <c r="AB81" s="2">
        <f t="shared" si="17"/>
        <v>5.4028612742505402</v>
      </c>
    </row>
    <row r="82" spans="1:28">
      <c r="A82">
        <v>5.85</v>
      </c>
      <c r="B82" s="3">
        <v>5245478</v>
      </c>
      <c r="C82" s="7">
        <f t="shared" si="18"/>
        <v>6180097500</v>
      </c>
      <c r="D82">
        <v>5.15</v>
      </c>
      <c r="E82" s="3">
        <v>21123987</v>
      </c>
      <c r="F82" s="7">
        <f t="shared" si="19"/>
        <v>13389423744</v>
      </c>
      <c r="G82" s="7"/>
      <c r="H82" s="2">
        <v>5.8</v>
      </c>
      <c r="I82" s="7">
        <v>15198987</v>
      </c>
      <c r="J82" s="7">
        <f t="shared" si="20"/>
        <v>5860287459</v>
      </c>
      <c r="K82" s="2">
        <v>5.1100000000000003</v>
      </c>
      <c r="L82" s="7">
        <v>72481926</v>
      </c>
      <c r="M82" s="7">
        <f t="shared" si="21"/>
        <v>8557944557</v>
      </c>
      <c r="N82" s="7"/>
      <c r="O82" s="3">
        <f t="shared" si="22"/>
        <v>30686046.299999997</v>
      </c>
      <c r="P82" s="3">
        <f t="shared" si="23"/>
        <v>34387277609.119995</v>
      </c>
      <c r="Q82" s="2">
        <f t="shared" si="24"/>
        <v>5.5641966181148428</v>
      </c>
      <c r="R82" s="3">
        <f t="shared" si="25"/>
        <v>108788533.05000001</v>
      </c>
      <c r="S82" s="3">
        <f t="shared" si="26"/>
        <v>74070950530.850037</v>
      </c>
      <c r="T82" s="2">
        <f t="shared" si="27"/>
        <v>5.5320491715741191</v>
      </c>
      <c r="U82" s="3"/>
      <c r="W82" s="3">
        <f t="shared" si="28"/>
        <v>88154124.599999994</v>
      </c>
      <c r="X82" s="3">
        <f t="shared" si="29"/>
        <v>32397560843.800003</v>
      </c>
      <c r="Y82" s="2">
        <f t="shared" si="16"/>
        <v>5.5283228118861469</v>
      </c>
      <c r="Z82" s="3">
        <f t="shared" si="30"/>
        <v>370382641.86000001</v>
      </c>
      <c r="AA82" s="3">
        <f t="shared" si="31"/>
        <v>46216160084.990005</v>
      </c>
      <c r="AB82" s="2">
        <f t="shared" si="17"/>
        <v>5.4003808715011292</v>
      </c>
    </row>
    <row r="83" spans="1:28">
      <c r="A83">
        <v>5.85</v>
      </c>
      <c r="B83" s="3">
        <v>10000000</v>
      </c>
      <c r="C83" s="7">
        <f t="shared" si="18"/>
        <v>6190097500</v>
      </c>
      <c r="D83">
        <v>5.14</v>
      </c>
      <c r="E83" s="3">
        <v>9818846</v>
      </c>
      <c r="F83" s="7">
        <f t="shared" si="19"/>
        <v>13399242590</v>
      </c>
      <c r="G83" s="7"/>
      <c r="H83" s="2">
        <v>5.8</v>
      </c>
      <c r="I83" s="7">
        <v>104877196</v>
      </c>
      <c r="J83" s="7">
        <f t="shared" si="20"/>
        <v>5965164655</v>
      </c>
      <c r="K83" s="2">
        <v>5.0999999999999996</v>
      </c>
      <c r="L83" s="7">
        <v>19086506</v>
      </c>
      <c r="M83" s="7">
        <f t="shared" si="21"/>
        <v>8577031063</v>
      </c>
      <c r="N83" s="7"/>
      <c r="O83" s="3">
        <f t="shared" si="22"/>
        <v>58500000</v>
      </c>
      <c r="P83" s="3">
        <f t="shared" si="23"/>
        <v>34445777609.119995</v>
      </c>
      <c r="Q83" s="2">
        <f t="shared" si="24"/>
        <v>5.5646583287452254</v>
      </c>
      <c r="R83" s="3">
        <f t="shared" si="25"/>
        <v>50468868.439999998</v>
      </c>
      <c r="S83" s="3">
        <f t="shared" si="26"/>
        <v>74121419399.290039</v>
      </c>
      <c r="T83" s="2">
        <f t="shared" si="27"/>
        <v>5.5317618814221374</v>
      </c>
      <c r="U83" s="3"/>
      <c r="W83" s="3">
        <f t="shared" si="28"/>
        <v>608287736.79999995</v>
      </c>
      <c r="X83" s="3">
        <f t="shared" si="29"/>
        <v>33005848580.600002</v>
      </c>
      <c r="Y83" s="2">
        <f t="shared" si="16"/>
        <v>5.533099334137324</v>
      </c>
      <c r="Z83" s="3">
        <f t="shared" si="30"/>
        <v>97341180.599999994</v>
      </c>
      <c r="AA83" s="3">
        <f t="shared" si="31"/>
        <v>46313501265.590004</v>
      </c>
      <c r="AB83" s="2">
        <f t="shared" si="17"/>
        <v>5.3997124325897996</v>
      </c>
    </row>
    <row r="84" spans="1:28">
      <c r="A84">
        <v>5.86</v>
      </c>
      <c r="B84" s="3">
        <v>6986667</v>
      </c>
      <c r="C84" s="7">
        <f t="shared" si="18"/>
        <v>6197084167</v>
      </c>
      <c r="D84">
        <v>5.14</v>
      </c>
      <c r="E84" s="3">
        <v>44910883</v>
      </c>
      <c r="F84" s="7">
        <f t="shared" si="19"/>
        <v>13444153473</v>
      </c>
      <c r="G84" s="7"/>
      <c r="H84" s="2">
        <v>5.8</v>
      </c>
      <c r="I84" s="7">
        <v>379272593</v>
      </c>
      <c r="J84" s="7">
        <f t="shared" si="20"/>
        <v>6344437248</v>
      </c>
      <c r="K84" s="2">
        <v>5.09</v>
      </c>
      <c r="L84" s="7">
        <v>49975835</v>
      </c>
      <c r="M84" s="7">
        <f t="shared" si="21"/>
        <v>8627006898</v>
      </c>
      <c r="N84" s="7"/>
      <c r="O84" s="3">
        <f t="shared" si="22"/>
        <v>40941868.620000005</v>
      </c>
      <c r="P84" s="3">
        <f t="shared" si="23"/>
        <v>34486719477.739998</v>
      </c>
      <c r="Q84" s="2">
        <f t="shared" si="24"/>
        <v>5.5649913004868825</v>
      </c>
      <c r="R84" s="3">
        <f t="shared" si="25"/>
        <v>230841938.61999997</v>
      </c>
      <c r="S84" s="3">
        <f t="shared" si="26"/>
        <v>74352261337.910034</v>
      </c>
      <c r="T84" s="2">
        <f t="shared" si="27"/>
        <v>5.5304531807995403</v>
      </c>
      <c r="U84" s="3"/>
      <c r="W84" s="3">
        <f t="shared" si="28"/>
        <v>2199781039.4000001</v>
      </c>
      <c r="X84" s="3">
        <f t="shared" si="29"/>
        <v>35205629620</v>
      </c>
      <c r="Y84" s="2">
        <f t="shared" si="16"/>
        <v>5.5490547457299089</v>
      </c>
      <c r="Z84" s="3">
        <f t="shared" si="30"/>
        <v>254377000.15000001</v>
      </c>
      <c r="AA84" s="3">
        <f t="shared" si="31"/>
        <v>46567878265.740005</v>
      </c>
      <c r="AB84" s="2">
        <f t="shared" si="17"/>
        <v>5.3979182834009141</v>
      </c>
    </row>
    <row r="85" spans="1:28">
      <c r="A85">
        <v>5.86</v>
      </c>
      <c r="B85" s="3">
        <v>11588754</v>
      </c>
      <c r="C85" s="7">
        <f t="shared" si="18"/>
        <v>6208672921</v>
      </c>
      <c r="D85">
        <v>5.13</v>
      </c>
      <c r="E85" s="3">
        <v>10000000</v>
      </c>
      <c r="F85" s="7">
        <f t="shared" si="19"/>
        <v>13454153473</v>
      </c>
      <c r="G85" s="7"/>
      <c r="H85" s="2">
        <v>5.81</v>
      </c>
      <c r="I85" s="7">
        <v>90000000</v>
      </c>
      <c r="J85" s="7">
        <f t="shared" si="20"/>
        <v>6434437248</v>
      </c>
      <c r="K85" s="2">
        <v>5.09</v>
      </c>
      <c r="L85" s="7">
        <v>100000000</v>
      </c>
      <c r="M85" s="7">
        <f t="shared" si="21"/>
        <v>8727006898</v>
      </c>
      <c r="N85" s="7"/>
      <c r="O85" s="3">
        <f t="shared" si="22"/>
        <v>67910098.439999998</v>
      </c>
      <c r="P85" s="3">
        <f t="shared" si="23"/>
        <v>34554629576.18</v>
      </c>
      <c r="Q85" s="2">
        <f t="shared" si="24"/>
        <v>5.565541946863334</v>
      </c>
      <c r="R85" s="3">
        <f t="shared" si="25"/>
        <v>51300000</v>
      </c>
      <c r="S85" s="3">
        <f t="shared" si="26"/>
        <v>74403561337.910034</v>
      </c>
      <c r="T85" s="2">
        <f t="shared" si="27"/>
        <v>5.5301555380072207</v>
      </c>
      <c r="U85" s="3"/>
      <c r="W85" s="3">
        <f t="shared" si="28"/>
        <v>522899999.99999994</v>
      </c>
      <c r="X85" s="3">
        <f t="shared" si="29"/>
        <v>35728529620</v>
      </c>
      <c r="Y85" s="2">
        <f t="shared" si="16"/>
        <v>5.5527046488961265</v>
      </c>
      <c r="Z85" s="3">
        <f t="shared" si="30"/>
        <v>509000000</v>
      </c>
      <c r="AA85" s="3">
        <f t="shared" si="31"/>
        <v>47076878265.740005</v>
      </c>
      <c r="AB85" s="2">
        <f t="shared" si="17"/>
        <v>5.3943899455985056</v>
      </c>
    </row>
    <row r="86" spans="1:28">
      <c r="A86">
        <v>5.87</v>
      </c>
      <c r="B86" s="3">
        <v>10961720</v>
      </c>
      <c r="C86" s="7">
        <f t="shared" si="18"/>
        <v>6219634641</v>
      </c>
      <c r="D86">
        <v>5.13</v>
      </c>
      <c r="E86" s="3">
        <v>24999942</v>
      </c>
      <c r="F86" s="7">
        <f t="shared" si="19"/>
        <v>13479153415</v>
      </c>
      <c r="G86" s="7"/>
      <c r="H86" s="2">
        <v>5.82</v>
      </c>
      <c r="I86" s="7">
        <v>16525956</v>
      </c>
      <c r="J86" s="7">
        <f t="shared" si="20"/>
        <v>6450963204</v>
      </c>
      <c r="K86" s="2">
        <v>5.08</v>
      </c>
      <c r="L86" s="7">
        <v>35573869</v>
      </c>
      <c r="M86" s="7">
        <f t="shared" si="21"/>
        <v>8762580767</v>
      </c>
      <c r="N86" s="7"/>
      <c r="O86" s="3">
        <f t="shared" si="22"/>
        <v>64345296.399999999</v>
      </c>
      <c r="P86" s="3">
        <f t="shared" si="23"/>
        <v>34618974872.580002</v>
      </c>
      <c r="Q86" s="2">
        <f t="shared" si="24"/>
        <v>5.5660785352841762</v>
      </c>
      <c r="R86" s="3">
        <f t="shared" si="25"/>
        <v>128249702.45999999</v>
      </c>
      <c r="S86" s="3">
        <f t="shared" si="26"/>
        <v>74531811040.370041</v>
      </c>
      <c r="T86" s="2">
        <f t="shared" si="27"/>
        <v>5.5294133648949231</v>
      </c>
      <c r="U86" s="3"/>
      <c r="W86" s="3">
        <f t="shared" si="28"/>
        <v>96181063.920000002</v>
      </c>
      <c r="X86" s="3">
        <f t="shared" si="29"/>
        <v>35824710683.919998</v>
      </c>
      <c r="Y86" s="2">
        <f t="shared" si="16"/>
        <v>5.5533894010907456</v>
      </c>
      <c r="Z86" s="3">
        <f t="shared" si="30"/>
        <v>180715254.52000001</v>
      </c>
      <c r="AA86" s="3">
        <f t="shared" si="31"/>
        <v>47257593520.260002</v>
      </c>
      <c r="AB86" s="2">
        <f t="shared" si="17"/>
        <v>5.393113601672324</v>
      </c>
    </row>
    <row r="87" spans="1:28">
      <c r="A87">
        <v>5.87</v>
      </c>
      <c r="B87" s="3">
        <v>16125881</v>
      </c>
      <c r="C87" s="7">
        <f t="shared" si="18"/>
        <v>6235760522</v>
      </c>
      <c r="D87">
        <v>5.13</v>
      </c>
      <c r="E87" s="3">
        <v>134081594</v>
      </c>
      <c r="F87" s="7">
        <f t="shared" si="19"/>
        <v>13613235009</v>
      </c>
      <c r="G87" s="7"/>
      <c r="H87" s="2">
        <v>5.83</v>
      </c>
      <c r="I87" s="7">
        <v>5562000</v>
      </c>
      <c r="J87" s="7">
        <f t="shared" si="20"/>
        <v>6456525204</v>
      </c>
      <c r="K87" s="2">
        <v>5.07</v>
      </c>
      <c r="L87" s="7">
        <v>42970655</v>
      </c>
      <c r="M87" s="7">
        <f t="shared" si="21"/>
        <v>8805551422</v>
      </c>
      <c r="N87" s="7"/>
      <c r="O87" s="3">
        <f t="shared" si="22"/>
        <v>94658921.469999999</v>
      </c>
      <c r="P87" s="3">
        <f t="shared" si="23"/>
        <v>34713633794.050003</v>
      </c>
      <c r="Q87" s="2">
        <f t="shared" si="24"/>
        <v>5.5668644861487202</v>
      </c>
      <c r="R87" s="3">
        <f t="shared" si="25"/>
        <v>687838577.22000003</v>
      </c>
      <c r="S87" s="3">
        <f t="shared" si="26"/>
        <v>75219649617.590042</v>
      </c>
      <c r="T87" s="2">
        <f t="shared" si="27"/>
        <v>5.5254794005877903</v>
      </c>
      <c r="U87" s="3"/>
      <c r="W87" s="3">
        <f t="shared" si="28"/>
        <v>32426460</v>
      </c>
      <c r="X87" s="3">
        <f t="shared" si="29"/>
        <v>35857137143.919998</v>
      </c>
      <c r="Y87" s="2">
        <f t="shared" si="16"/>
        <v>5.5536276884206206</v>
      </c>
      <c r="Z87" s="3">
        <f t="shared" si="30"/>
        <v>217861220.85000002</v>
      </c>
      <c r="AA87" s="3">
        <f t="shared" si="31"/>
        <v>47475454741.110001</v>
      </c>
      <c r="AB87" s="2">
        <f t="shared" si="17"/>
        <v>5.3915368232926548</v>
      </c>
    </row>
    <row r="88" spans="1:28">
      <c r="A88">
        <v>5.87</v>
      </c>
      <c r="B88" s="3">
        <v>28999999</v>
      </c>
      <c r="C88" s="7">
        <f t="shared" si="18"/>
        <v>6264760521</v>
      </c>
      <c r="D88">
        <v>5.12</v>
      </c>
      <c r="E88" s="3">
        <v>12626994</v>
      </c>
      <c r="F88" s="7">
        <f t="shared" si="19"/>
        <v>13625862003</v>
      </c>
      <c r="G88" s="7"/>
      <c r="H88" s="2">
        <v>5.84</v>
      </c>
      <c r="I88" s="7">
        <v>23015925</v>
      </c>
      <c r="J88" s="7">
        <f t="shared" si="20"/>
        <v>6479541129</v>
      </c>
      <c r="K88" s="2">
        <v>5.07</v>
      </c>
      <c r="L88" s="7">
        <v>75530736</v>
      </c>
      <c r="M88" s="7">
        <f t="shared" si="21"/>
        <v>8881082158</v>
      </c>
      <c r="N88" s="7"/>
      <c r="O88" s="3">
        <f t="shared" si="22"/>
        <v>170229994.13</v>
      </c>
      <c r="P88" s="3">
        <f t="shared" si="23"/>
        <v>34883863788.18</v>
      </c>
      <c r="Q88" s="2">
        <f t="shared" si="24"/>
        <v>5.5682677208883531</v>
      </c>
      <c r="R88" s="3">
        <f t="shared" si="25"/>
        <v>64650209.280000001</v>
      </c>
      <c r="S88" s="3">
        <f t="shared" si="26"/>
        <v>75284299826.870041</v>
      </c>
      <c r="T88" s="2">
        <f t="shared" si="27"/>
        <v>5.5251036455744771</v>
      </c>
      <c r="U88" s="3"/>
      <c r="W88" s="3">
        <f t="shared" si="28"/>
        <v>134413002</v>
      </c>
      <c r="X88" s="3">
        <f t="shared" si="29"/>
        <v>35991550145.919998</v>
      </c>
      <c r="Y88" s="2">
        <f t="shared" si="16"/>
        <v>5.5546449091642147</v>
      </c>
      <c r="Z88" s="3">
        <f t="shared" si="30"/>
        <v>382940831.52000004</v>
      </c>
      <c r="AA88" s="3">
        <f t="shared" si="31"/>
        <v>47858395572.629997</v>
      </c>
      <c r="AB88" s="2">
        <f t="shared" si="17"/>
        <v>5.3888022564366862</v>
      </c>
    </row>
    <row r="89" spans="1:28">
      <c r="A89">
        <v>5.88</v>
      </c>
      <c r="B89" s="3">
        <v>8529591</v>
      </c>
      <c r="C89" s="7">
        <f t="shared" si="18"/>
        <v>6273290112</v>
      </c>
      <c r="D89">
        <v>5.12</v>
      </c>
      <c r="E89" s="3">
        <v>19754627</v>
      </c>
      <c r="F89" s="7">
        <f t="shared" si="19"/>
        <v>13645616630</v>
      </c>
      <c r="G89" s="7"/>
      <c r="H89" s="2">
        <v>5.84</v>
      </c>
      <c r="I89" s="7">
        <v>25000000</v>
      </c>
      <c r="J89" s="7">
        <f t="shared" si="20"/>
        <v>6504541129</v>
      </c>
      <c r="K89" s="2">
        <v>5.0599999999999996</v>
      </c>
      <c r="L89" s="7">
        <v>25875155</v>
      </c>
      <c r="M89" s="7">
        <f t="shared" si="21"/>
        <v>8906957313</v>
      </c>
      <c r="N89" s="7"/>
      <c r="O89" s="3">
        <f t="shared" si="22"/>
        <v>50153995.079999998</v>
      </c>
      <c r="P89" s="3">
        <f t="shared" si="23"/>
        <v>34934017783.260002</v>
      </c>
      <c r="Q89" s="2">
        <f t="shared" si="24"/>
        <v>5.5686915732520808</v>
      </c>
      <c r="R89" s="3">
        <f t="shared" si="25"/>
        <v>101143690.24000001</v>
      </c>
      <c r="S89" s="3">
        <f t="shared" si="26"/>
        <v>75385443517.110046</v>
      </c>
      <c r="T89" s="2">
        <f t="shared" si="27"/>
        <v>5.5245171809513201</v>
      </c>
      <c r="U89" s="3"/>
      <c r="W89" s="3">
        <f t="shared" si="28"/>
        <v>146000000</v>
      </c>
      <c r="X89" s="3">
        <f t="shared" si="29"/>
        <v>36137550145.919998</v>
      </c>
      <c r="Y89" s="2">
        <f t="shared" si="16"/>
        <v>5.5557416625138227</v>
      </c>
      <c r="Z89" s="3">
        <f t="shared" si="30"/>
        <v>130928284.3</v>
      </c>
      <c r="AA89" s="3">
        <f t="shared" si="31"/>
        <v>47989323856.93</v>
      </c>
      <c r="AB89" s="2">
        <f t="shared" si="17"/>
        <v>5.3878470694911709</v>
      </c>
    </row>
    <row r="90" spans="1:28">
      <c r="A90">
        <v>5.89</v>
      </c>
      <c r="B90" s="3">
        <v>8683562</v>
      </c>
      <c r="C90" s="7">
        <f t="shared" si="18"/>
        <v>6281973674</v>
      </c>
      <c r="D90">
        <v>5.1100000000000003</v>
      </c>
      <c r="E90" s="3">
        <v>5884176</v>
      </c>
      <c r="F90" s="7">
        <f t="shared" si="19"/>
        <v>13651500806</v>
      </c>
      <c r="G90" s="7"/>
      <c r="H90" s="2">
        <v>5.84</v>
      </c>
      <c r="I90" s="7">
        <v>100000000</v>
      </c>
      <c r="J90" s="7">
        <f t="shared" si="20"/>
        <v>6604541129</v>
      </c>
      <c r="K90" s="2">
        <v>5.0599999999999996</v>
      </c>
      <c r="L90" s="7">
        <v>48013012</v>
      </c>
      <c r="M90" s="7">
        <f t="shared" si="21"/>
        <v>8954970325</v>
      </c>
      <c r="N90" s="7"/>
      <c r="O90" s="3">
        <f t="shared" si="22"/>
        <v>51146180.18</v>
      </c>
      <c r="P90" s="3">
        <f t="shared" si="23"/>
        <v>34985163963.440002</v>
      </c>
      <c r="Q90" s="2">
        <f t="shared" si="24"/>
        <v>5.5691357173681784</v>
      </c>
      <c r="R90" s="3">
        <f t="shared" si="25"/>
        <v>30068139.360000003</v>
      </c>
      <c r="S90" s="3">
        <f t="shared" si="26"/>
        <v>75415511656.470047</v>
      </c>
      <c r="T90" s="2">
        <f t="shared" si="27"/>
        <v>5.5243385125336557</v>
      </c>
      <c r="U90" s="3"/>
      <c r="W90" s="3">
        <f t="shared" si="28"/>
        <v>584000000</v>
      </c>
      <c r="X90" s="3">
        <f t="shared" si="29"/>
        <v>36721550145.919998</v>
      </c>
      <c r="Y90" s="2">
        <f t="shared" si="16"/>
        <v>5.560045645666233</v>
      </c>
      <c r="Z90" s="3">
        <f t="shared" si="30"/>
        <v>242945840.71999997</v>
      </c>
      <c r="AA90" s="3">
        <f t="shared" si="31"/>
        <v>48232269697.650002</v>
      </c>
      <c r="AB90" s="2">
        <f t="shared" si="17"/>
        <v>5.3860892830652682</v>
      </c>
    </row>
    <row r="91" spans="1:28">
      <c r="A91">
        <v>5.89</v>
      </c>
      <c r="B91" s="3">
        <v>74308070</v>
      </c>
      <c r="C91" s="7">
        <f t="shared" si="18"/>
        <v>6356281744</v>
      </c>
      <c r="D91">
        <v>5.1100000000000003</v>
      </c>
      <c r="E91" s="3">
        <v>9405002</v>
      </c>
      <c r="F91" s="7">
        <f t="shared" si="19"/>
        <v>13660905808</v>
      </c>
      <c r="G91" s="7"/>
      <c r="H91" s="2">
        <v>5.85</v>
      </c>
      <c r="I91" s="7">
        <v>5245478</v>
      </c>
      <c r="J91" s="7">
        <f t="shared" si="20"/>
        <v>6609786607</v>
      </c>
      <c r="K91" s="2">
        <v>5.0599999999999996</v>
      </c>
      <c r="L91" s="7">
        <v>96744421</v>
      </c>
      <c r="M91" s="7">
        <f t="shared" si="21"/>
        <v>9051714746</v>
      </c>
      <c r="N91" s="7"/>
      <c r="O91" s="3">
        <f t="shared" si="22"/>
        <v>437674532.29999995</v>
      </c>
      <c r="P91" s="3">
        <f t="shared" si="23"/>
        <v>35422838495.740005</v>
      </c>
      <c r="Q91" s="2">
        <f t="shared" si="24"/>
        <v>5.5728867791578507</v>
      </c>
      <c r="R91" s="3">
        <f t="shared" si="25"/>
        <v>48059560.220000006</v>
      </c>
      <c r="S91" s="3">
        <f t="shared" si="26"/>
        <v>75463571216.690048</v>
      </c>
      <c r="T91" s="2">
        <f t="shared" si="27"/>
        <v>5.5240532565928113</v>
      </c>
      <c r="U91" s="3"/>
      <c r="W91" s="3">
        <f t="shared" si="28"/>
        <v>30686046.299999997</v>
      </c>
      <c r="X91" s="3">
        <f t="shared" si="29"/>
        <v>36752236192.220001</v>
      </c>
      <c r="Y91" s="2">
        <f t="shared" si="16"/>
        <v>5.5602757513076249</v>
      </c>
      <c r="Z91" s="3">
        <f t="shared" si="30"/>
        <v>489526770.25999999</v>
      </c>
      <c r="AA91" s="3">
        <f t="shared" si="31"/>
        <v>48721796467.910004</v>
      </c>
      <c r="AB91" s="2">
        <f t="shared" si="17"/>
        <v>5.3826040518389533</v>
      </c>
    </row>
    <row r="92" spans="1:28">
      <c r="A92">
        <v>5.89</v>
      </c>
      <c r="B92" s="3">
        <v>77261933</v>
      </c>
      <c r="C92" s="7">
        <f t="shared" si="18"/>
        <v>6433543677</v>
      </c>
      <c r="D92">
        <v>5.1100000000000003</v>
      </c>
      <c r="E92" s="3">
        <v>50051953</v>
      </c>
      <c r="F92" s="7">
        <f t="shared" si="19"/>
        <v>13710957761</v>
      </c>
      <c r="G92" s="7"/>
      <c r="H92" s="2">
        <v>5.85</v>
      </c>
      <c r="I92" s="7">
        <v>10000000</v>
      </c>
      <c r="J92" s="7">
        <f t="shared" si="20"/>
        <v>6619786607</v>
      </c>
      <c r="K92" s="2">
        <v>5.05</v>
      </c>
      <c r="L92" s="7">
        <v>99426444</v>
      </c>
      <c r="M92" s="7">
        <f t="shared" si="21"/>
        <v>9151141190</v>
      </c>
      <c r="N92" s="7"/>
      <c r="O92" s="3">
        <f t="shared" si="22"/>
        <v>455072785.37</v>
      </c>
      <c r="P92" s="3">
        <f t="shared" si="23"/>
        <v>35877911281.110008</v>
      </c>
      <c r="Q92" s="2">
        <f t="shared" si="24"/>
        <v>5.5766950661070345</v>
      </c>
      <c r="R92" s="3">
        <f t="shared" si="25"/>
        <v>255765479.83000001</v>
      </c>
      <c r="S92" s="3">
        <f t="shared" si="26"/>
        <v>75719336696.52005</v>
      </c>
      <c r="T92" s="2">
        <f t="shared" si="27"/>
        <v>5.5225417521086078</v>
      </c>
      <c r="U92" s="3"/>
      <c r="W92" s="3">
        <f t="shared" si="28"/>
        <v>58500000</v>
      </c>
      <c r="X92" s="3">
        <f t="shared" si="29"/>
        <v>36810736192.220001</v>
      </c>
      <c r="Y92" s="2">
        <f t="shared" si="16"/>
        <v>5.560713415338042</v>
      </c>
      <c r="Z92" s="3">
        <f t="shared" si="30"/>
        <v>502103542.19999999</v>
      </c>
      <c r="AA92" s="3">
        <f t="shared" si="31"/>
        <v>49223900010.110001</v>
      </c>
      <c r="AB92" s="2">
        <f t="shared" si="17"/>
        <v>5.3789903344404637</v>
      </c>
    </row>
    <row r="93" spans="1:28">
      <c r="A93">
        <v>5.9</v>
      </c>
      <c r="B93" s="3">
        <v>6160925</v>
      </c>
      <c r="C93" s="7">
        <f t="shared" si="18"/>
        <v>6439704602</v>
      </c>
      <c r="D93">
        <v>5.1100000000000003</v>
      </c>
      <c r="E93" s="3">
        <v>72481926</v>
      </c>
      <c r="F93" s="7">
        <f t="shared" si="19"/>
        <v>13783439687</v>
      </c>
      <c r="G93" s="7"/>
      <c r="H93" s="2">
        <v>5.86</v>
      </c>
      <c r="I93" s="7">
        <v>6986667</v>
      </c>
      <c r="J93" s="7">
        <f t="shared" si="20"/>
        <v>6626773274</v>
      </c>
      <c r="K93" s="2">
        <v>5.05</v>
      </c>
      <c r="L93" s="7">
        <v>19021024</v>
      </c>
      <c r="M93" s="7">
        <f t="shared" si="21"/>
        <v>9170162214</v>
      </c>
      <c r="N93" s="7"/>
      <c r="O93" s="3">
        <f t="shared" si="22"/>
        <v>36349457.5</v>
      </c>
      <c r="P93" s="3">
        <f t="shared" si="23"/>
        <v>35914260738.610008</v>
      </c>
      <c r="Q93" s="2">
        <f t="shared" si="24"/>
        <v>5.577004374929869</v>
      </c>
      <c r="R93" s="3">
        <f t="shared" si="25"/>
        <v>370382641.86000001</v>
      </c>
      <c r="S93" s="3">
        <f t="shared" si="26"/>
        <v>76089719338.380051</v>
      </c>
      <c r="T93" s="2">
        <f t="shared" si="27"/>
        <v>5.520372350172134</v>
      </c>
      <c r="U93" s="3"/>
      <c r="W93" s="3">
        <f t="shared" si="28"/>
        <v>40941868.620000005</v>
      </c>
      <c r="X93" s="3">
        <f t="shared" si="29"/>
        <v>36851678060.840004</v>
      </c>
      <c r="Y93" s="2">
        <f t="shared" si="16"/>
        <v>5.5610289558912109</v>
      </c>
      <c r="Z93" s="3">
        <f t="shared" si="30"/>
        <v>96056171.200000003</v>
      </c>
      <c r="AA93" s="3">
        <f t="shared" si="31"/>
        <v>49319956181.309998</v>
      </c>
      <c r="AB93" s="2">
        <f t="shared" si="17"/>
        <v>5.3783079328753516</v>
      </c>
    </row>
    <row r="94" spans="1:28">
      <c r="A94">
        <v>5.9</v>
      </c>
      <c r="B94" s="3">
        <v>9904096</v>
      </c>
      <c r="C94" s="7">
        <f t="shared" si="18"/>
        <v>6449608698</v>
      </c>
      <c r="D94">
        <v>5.0999999999999996</v>
      </c>
      <c r="E94" s="3">
        <v>19124879</v>
      </c>
      <c r="F94" s="7">
        <f t="shared" si="19"/>
        <v>13802564566</v>
      </c>
      <c r="G94" s="7"/>
      <c r="H94" s="2">
        <v>5.86</v>
      </c>
      <c r="I94" s="7">
        <v>11588754</v>
      </c>
      <c r="J94" s="7">
        <f t="shared" si="20"/>
        <v>6638362028</v>
      </c>
      <c r="K94" s="2">
        <v>5.04</v>
      </c>
      <c r="L94" s="7">
        <v>89340939</v>
      </c>
      <c r="M94" s="7">
        <f t="shared" si="21"/>
        <v>9259503153</v>
      </c>
      <c r="N94" s="7"/>
      <c r="O94" s="3">
        <f t="shared" si="22"/>
        <v>58434166.400000006</v>
      </c>
      <c r="P94" s="3">
        <f t="shared" si="23"/>
        <v>35972694905.01001</v>
      </c>
      <c r="Q94" s="2">
        <f t="shared" si="24"/>
        <v>5.5775003708620359</v>
      </c>
      <c r="R94" s="3">
        <f t="shared" si="25"/>
        <v>97536882.899999991</v>
      </c>
      <c r="S94" s="3">
        <f t="shared" si="26"/>
        <v>76187256221.280045</v>
      </c>
      <c r="T94" s="2">
        <f t="shared" si="27"/>
        <v>5.5197898808568446</v>
      </c>
      <c r="U94" s="3"/>
      <c r="W94" s="3">
        <f t="shared" si="28"/>
        <v>67910098.439999998</v>
      </c>
      <c r="X94" s="3">
        <f t="shared" si="29"/>
        <v>36919588159.280006</v>
      </c>
      <c r="Y94" s="2">
        <f t="shared" si="16"/>
        <v>5.5615508770923583</v>
      </c>
      <c r="Z94" s="3">
        <f t="shared" si="30"/>
        <v>450278332.56</v>
      </c>
      <c r="AA94" s="3">
        <f t="shared" si="31"/>
        <v>49770234513.869995</v>
      </c>
      <c r="AB94" s="2">
        <f t="shared" si="17"/>
        <v>5.3750437460291662</v>
      </c>
    </row>
    <row r="95" spans="1:28">
      <c r="A95">
        <v>5.9</v>
      </c>
      <c r="B95" s="3">
        <v>11762800</v>
      </c>
      <c r="C95" s="7">
        <f t="shared" si="18"/>
        <v>6461371498</v>
      </c>
      <c r="D95">
        <v>5.09</v>
      </c>
      <c r="E95" s="3">
        <v>100000000</v>
      </c>
      <c r="F95" s="7">
        <f t="shared" si="19"/>
        <v>13902564566</v>
      </c>
      <c r="G95" s="7"/>
      <c r="H95" s="2">
        <v>5.87</v>
      </c>
      <c r="I95" s="7">
        <v>10961720</v>
      </c>
      <c r="J95" s="7">
        <f t="shared" si="20"/>
        <v>6649323748</v>
      </c>
      <c r="K95" s="2">
        <v>5.04</v>
      </c>
      <c r="L95" s="7">
        <v>194203320</v>
      </c>
      <c r="M95" s="7">
        <f t="shared" si="21"/>
        <v>9453706473</v>
      </c>
      <c r="N95" s="7"/>
      <c r="O95" s="3">
        <f t="shared" si="22"/>
        <v>69400520</v>
      </c>
      <c r="P95" s="3">
        <f t="shared" si="23"/>
        <v>36042095425.01001</v>
      </c>
      <c r="Q95" s="2">
        <f t="shared" si="24"/>
        <v>5.5780874751074423</v>
      </c>
      <c r="R95" s="3">
        <f t="shared" si="25"/>
        <v>509000000</v>
      </c>
      <c r="S95" s="3">
        <f t="shared" si="26"/>
        <v>76696256221.280045</v>
      </c>
      <c r="T95" s="2">
        <f t="shared" si="27"/>
        <v>5.5166984377003212</v>
      </c>
      <c r="U95" s="3"/>
      <c r="W95" s="3">
        <f t="shared" si="28"/>
        <v>64345296.399999999</v>
      </c>
      <c r="X95" s="3">
        <f t="shared" si="29"/>
        <v>36983933455.680008</v>
      </c>
      <c r="Y95" s="2">
        <f t="shared" si="16"/>
        <v>5.5620593698425536</v>
      </c>
      <c r="Z95" s="3">
        <f t="shared" si="30"/>
        <v>978784732.79999995</v>
      </c>
      <c r="AA95" s="3">
        <f t="shared" si="31"/>
        <v>50749019246.669998</v>
      </c>
      <c r="AB95" s="2">
        <f t="shared" si="17"/>
        <v>5.3681610902147581</v>
      </c>
    </row>
    <row r="96" spans="1:28">
      <c r="A96">
        <v>5.9</v>
      </c>
      <c r="B96" s="3">
        <v>17755777</v>
      </c>
      <c r="C96" s="7">
        <f t="shared" si="18"/>
        <v>6479127275</v>
      </c>
      <c r="D96">
        <v>5.08</v>
      </c>
      <c r="E96" s="3">
        <v>35573869</v>
      </c>
      <c r="F96" s="7">
        <f t="shared" si="19"/>
        <v>13938138435</v>
      </c>
      <c r="G96" s="7"/>
      <c r="H96" s="2">
        <v>5.87</v>
      </c>
      <c r="I96" s="7">
        <v>16125881</v>
      </c>
      <c r="J96" s="7">
        <f t="shared" si="20"/>
        <v>6665449629</v>
      </c>
      <c r="K96" s="2">
        <v>5.04</v>
      </c>
      <c r="L96" s="7">
        <v>292062350</v>
      </c>
      <c r="M96" s="7">
        <f t="shared" si="21"/>
        <v>9745768823</v>
      </c>
      <c r="N96" s="7"/>
      <c r="O96" s="3">
        <f t="shared" si="22"/>
        <v>104759084.30000001</v>
      </c>
      <c r="P96" s="3">
        <f t="shared" si="23"/>
        <v>36146854509.310013</v>
      </c>
      <c r="Q96" s="2">
        <f t="shared" si="24"/>
        <v>5.578969662902634</v>
      </c>
      <c r="R96" s="3">
        <f t="shared" si="25"/>
        <v>180715254.52000001</v>
      </c>
      <c r="S96" s="3">
        <f t="shared" si="26"/>
        <v>76876971475.800049</v>
      </c>
      <c r="T96" s="2">
        <f t="shared" si="27"/>
        <v>5.5155838661176313</v>
      </c>
      <c r="U96" s="3"/>
      <c r="W96" s="3">
        <f t="shared" si="28"/>
        <v>94658921.469999999</v>
      </c>
      <c r="X96" s="3">
        <f t="shared" si="29"/>
        <v>37078592377.150009</v>
      </c>
      <c r="Y96" s="2">
        <f t="shared" si="16"/>
        <v>5.5628043779415393</v>
      </c>
      <c r="Z96" s="3">
        <f t="shared" si="30"/>
        <v>1471994244</v>
      </c>
      <c r="AA96" s="3">
        <f t="shared" si="31"/>
        <v>52221013490.669998</v>
      </c>
      <c r="AB96" s="2">
        <f t="shared" si="17"/>
        <v>5.3583267199431699</v>
      </c>
    </row>
    <row r="97" spans="1:28">
      <c r="A97">
        <v>5.9</v>
      </c>
      <c r="B97" s="3">
        <v>21000000</v>
      </c>
      <c r="C97" s="7">
        <f t="shared" si="18"/>
        <v>6500127275</v>
      </c>
      <c r="D97">
        <v>5.07</v>
      </c>
      <c r="E97" s="3">
        <v>46948928</v>
      </c>
      <c r="F97" s="7">
        <f t="shared" si="19"/>
        <v>13985087363</v>
      </c>
      <c r="G97" s="7"/>
      <c r="H97" s="2">
        <v>5.87</v>
      </c>
      <c r="I97" s="7">
        <v>28999999</v>
      </c>
      <c r="J97" s="7">
        <f t="shared" si="20"/>
        <v>6694449628</v>
      </c>
      <c r="K97" s="2">
        <v>5.04</v>
      </c>
      <c r="L97" s="7">
        <v>96989989</v>
      </c>
      <c r="M97" s="7">
        <f t="shared" si="21"/>
        <v>9842758812</v>
      </c>
      <c r="N97" s="7"/>
      <c r="O97" s="3">
        <f t="shared" si="22"/>
        <v>123900000.00000001</v>
      </c>
      <c r="P97" s="3">
        <f t="shared" si="23"/>
        <v>36270754509.310013</v>
      </c>
      <c r="Q97" s="2">
        <f t="shared" si="24"/>
        <v>5.5800068175295863</v>
      </c>
      <c r="R97" s="3">
        <f t="shared" si="25"/>
        <v>238031064.96000001</v>
      </c>
      <c r="S97" s="3">
        <f t="shared" si="26"/>
        <v>77115002540.760056</v>
      </c>
      <c r="T97" s="2">
        <f t="shared" si="27"/>
        <v>5.5140880095451754</v>
      </c>
      <c r="U97" s="3"/>
      <c r="W97" s="3">
        <f t="shared" si="28"/>
        <v>170229994.13</v>
      </c>
      <c r="X97" s="3">
        <f t="shared" si="29"/>
        <v>37248822371.280006</v>
      </c>
      <c r="Y97" s="2">
        <f t="shared" si="16"/>
        <v>5.5641351330039477</v>
      </c>
      <c r="Z97" s="3">
        <f t="shared" si="30"/>
        <v>488829544.56</v>
      </c>
      <c r="AA97" s="3">
        <f t="shared" si="31"/>
        <v>52709843035.229996</v>
      </c>
      <c r="AB97" s="2">
        <f t="shared" si="17"/>
        <v>5.3551899464373465</v>
      </c>
    </row>
    <row r="98" spans="1:28">
      <c r="A98">
        <v>5.9</v>
      </c>
      <c r="B98" s="3">
        <v>24994440</v>
      </c>
      <c r="C98" s="7">
        <f t="shared" si="18"/>
        <v>6525121715</v>
      </c>
      <c r="D98">
        <v>5.07</v>
      </c>
      <c r="E98" s="3">
        <v>75691057</v>
      </c>
      <c r="F98" s="7">
        <f t="shared" si="19"/>
        <v>14060778420</v>
      </c>
      <c r="G98" s="7"/>
      <c r="H98" s="2">
        <v>5.88</v>
      </c>
      <c r="I98" s="7">
        <v>8529591</v>
      </c>
      <c r="J98" s="7">
        <f t="shared" si="20"/>
        <v>6702979219</v>
      </c>
      <c r="K98" s="2">
        <v>5.03</v>
      </c>
      <c r="L98" s="7">
        <v>496085657</v>
      </c>
      <c r="M98" s="7">
        <f t="shared" si="21"/>
        <v>10338844469</v>
      </c>
      <c r="N98" s="7"/>
      <c r="O98" s="3">
        <f t="shared" si="22"/>
        <v>147467196</v>
      </c>
      <c r="P98" s="3">
        <f t="shared" si="23"/>
        <v>36418221705.310013</v>
      </c>
      <c r="Q98" s="2">
        <f t="shared" si="24"/>
        <v>5.5812325495157467</v>
      </c>
      <c r="R98" s="3">
        <f t="shared" si="25"/>
        <v>383753658.99000001</v>
      </c>
      <c r="S98" s="3">
        <f t="shared" si="26"/>
        <v>77498756199.750061</v>
      </c>
      <c r="T98" s="2">
        <f t="shared" si="27"/>
        <v>5.5116974241992258</v>
      </c>
      <c r="U98" s="3"/>
      <c r="W98" s="3">
        <f t="shared" si="28"/>
        <v>50153995.079999998</v>
      </c>
      <c r="X98" s="3">
        <f t="shared" si="29"/>
        <v>37298976366.360008</v>
      </c>
      <c r="Y98" s="2">
        <f t="shared" si="16"/>
        <v>5.5645370734007056</v>
      </c>
      <c r="Z98" s="3">
        <f t="shared" si="30"/>
        <v>2495310854.71</v>
      </c>
      <c r="AA98" s="3">
        <f t="shared" si="31"/>
        <v>55205153889.939995</v>
      </c>
      <c r="AB98" s="2">
        <f t="shared" si="17"/>
        <v>5.3395864552820358</v>
      </c>
    </row>
    <row r="99" spans="1:28">
      <c r="A99">
        <v>5.9</v>
      </c>
      <c r="B99" s="3">
        <v>79206627</v>
      </c>
      <c r="C99" s="7">
        <f t="shared" si="18"/>
        <v>6604328342</v>
      </c>
      <c r="D99">
        <v>5.0599999999999996</v>
      </c>
      <c r="E99" s="3">
        <v>26099696</v>
      </c>
      <c r="F99" s="7">
        <f t="shared" si="19"/>
        <v>14086878116</v>
      </c>
      <c r="G99" s="7"/>
      <c r="H99" s="2">
        <v>5.89</v>
      </c>
      <c r="I99" s="7">
        <v>8683562</v>
      </c>
      <c r="J99" s="7">
        <f t="shared" si="20"/>
        <v>6711662781</v>
      </c>
      <c r="K99" s="2">
        <v>5.03</v>
      </c>
      <c r="L99" s="7">
        <v>64850815</v>
      </c>
      <c r="M99" s="7">
        <f t="shared" si="21"/>
        <v>10403695284</v>
      </c>
      <c r="N99" s="7"/>
      <c r="O99" s="3">
        <f t="shared" si="22"/>
        <v>467319099.30000001</v>
      </c>
      <c r="P99" s="3">
        <f t="shared" si="23"/>
        <v>36885540804.610016</v>
      </c>
      <c r="Q99" s="2">
        <f t="shared" si="24"/>
        <v>5.5850555718191179</v>
      </c>
      <c r="R99" s="3">
        <f t="shared" si="25"/>
        <v>132064461.75999999</v>
      </c>
      <c r="S99" s="3">
        <f t="shared" si="26"/>
        <v>77630820661.510056</v>
      </c>
      <c r="T99" s="2">
        <f t="shared" si="27"/>
        <v>5.5108605343391366</v>
      </c>
      <c r="U99" s="3"/>
      <c r="W99" s="3">
        <f t="shared" si="28"/>
        <v>51146180.18</v>
      </c>
      <c r="X99" s="3">
        <f t="shared" si="29"/>
        <v>37350122546.540009</v>
      </c>
      <c r="Y99" s="2">
        <f t="shared" si="16"/>
        <v>5.5649581579506968</v>
      </c>
      <c r="Z99" s="3">
        <f t="shared" si="30"/>
        <v>326199599.44999999</v>
      </c>
      <c r="AA99" s="3">
        <f t="shared" si="31"/>
        <v>55531353489.389992</v>
      </c>
      <c r="AB99" s="2">
        <f t="shared" si="17"/>
        <v>5.3376566665492886</v>
      </c>
    </row>
    <row r="100" spans="1:28">
      <c r="A100">
        <v>5.9</v>
      </c>
      <c r="B100" s="3">
        <v>239379379</v>
      </c>
      <c r="C100" s="7">
        <f t="shared" si="18"/>
        <v>6843707721</v>
      </c>
      <c r="D100">
        <v>5.0599999999999996</v>
      </c>
      <c r="E100" s="3">
        <v>49202946</v>
      </c>
      <c r="F100" s="7">
        <f t="shared" si="19"/>
        <v>14136081062</v>
      </c>
      <c r="G100" s="7"/>
      <c r="H100" s="2">
        <v>5.89</v>
      </c>
      <c r="I100" s="7">
        <v>74308070</v>
      </c>
      <c r="J100" s="7">
        <f t="shared" si="20"/>
        <v>6785970851</v>
      </c>
      <c r="K100" s="2">
        <v>5.0199999999999996</v>
      </c>
      <c r="L100" s="7">
        <v>23603041</v>
      </c>
      <c r="M100" s="7">
        <f t="shared" si="21"/>
        <v>10427298325</v>
      </c>
      <c r="N100" s="7"/>
      <c r="O100" s="3">
        <f t="shared" si="22"/>
        <v>1412338336.1000001</v>
      </c>
      <c r="P100" s="3">
        <f t="shared" si="23"/>
        <v>38297879140.710014</v>
      </c>
      <c r="Q100" s="2">
        <f t="shared" si="24"/>
        <v>5.5960717058667644</v>
      </c>
      <c r="R100" s="3">
        <f t="shared" si="25"/>
        <v>248966906.75999999</v>
      </c>
      <c r="S100" s="3">
        <f t="shared" si="26"/>
        <v>77879787568.27005</v>
      </c>
      <c r="T100" s="2">
        <f t="shared" si="27"/>
        <v>5.5092912403864966</v>
      </c>
      <c r="U100" s="3"/>
      <c r="W100" s="3">
        <f t="shared" si="28"/>
        <v>437674532.29999995</v>
      </c>
      <c r="X100" s="3">
        <f t="shared" si="29"/>
        <v>37787797078.840012</v>
      </c>
      <c r="Y100" s="2">
        <f t="shared" si="16"/>
        <v>5.5685174470313994</v>
      </c>
      <c r="Z100" s="3">
        <f t="shared" si="30"/>
        <v>118487265.81999999</v>
      </c>
      <c r="AA100" s="3">
        <f t="shared" si="31"/>
        <v>55649840755.209991</v>
      </c>
      <c r="AB100" s="2">
        <f t="shared" si="17"/>
        <v>5.3369376247523821</v>
      </c>
    </row>
    <row r="101" spans="1:28">
      <c r="A101">
        <v>5.92</v>
      </c>
      <c r="B101" s="3">
        <v>5367842</v>
      </c>
      <c r="C101" s="7">
        <f t="shared" si="18"/>
        <v>6849075563</v>
      </c>
      <c r="D101">
        <v>5.0599999999999996</v>
      </c>
      <c r="E101" s="3">
        <v>98965295</v>
      </c>
      <c r="F101" s="7">
        <f t="shared" si="19"/>
        <v>14235046357</v>
      </c>
      <c r="G101" s="7"/>
      <c r="H101" s="2">
        <v>5.9</v>
      </c>
      <c r="I101" s="7">
        <v>17755777</v>
      </c>
      <c r="J101" s="7">
        <f t="shared" si="20"/>
        <v>6803726628</v>
      </c>
      <c r="K101" s="2">
        <v>5.0199999999999996</v>
      </c>
      <c r="L101" s="7">
        <v>66874070</v>
      </c>
      <c r="M101" s="7">
        <f t="shared" si="21"/>
        <v>10494172395</v>
      </c>
      <c r="N101" s="7"/>
      <c r="O101" s="3">
        <f t="shared" si="22"/>
        <v>31777624.640000001</v>
      </c>
      <c r="P101" s="3">
        <f t="shared" si="23"/>
        <v>38329656765.350014</v>
      </c>
      <c r="Q101" s="2">
        <f t="shared" si="24"/>
        <v>5.5963255789458737</v>
      </c>
      <c r="R101" s="3">
        <f t="shared" si="25"/>
        <v>500764392.69999999</v>
      </c>
      <c r="S101" s="3">
        <f t="shared" si="26"/>
        <v>78380551960.970047</v>
      </c>
      <c r="T101" s="2">
        <f t="shared" si="27"/>
        <v>5.5061676650197118</v>
      </c>
      <c r="U101" s="3"/>
      <c r="W101" s="3">
        <f t="shared" si="28"/>
        <v>104759084.30000001</v>
      </c>
      <c r="X101" s="3">
        <f t="shared" si="29"/>
        <v>37892556163.140015</v>
      </c>
      <c r="Y101" s="2">
        <f t="shared" si="16"/>
        <v>5.5693825215136226</v>
      </c>
      <c r="Z101" s="3">
        <f t="shared" si="30"/>
        <v>335707831.39999998</v>
      </c>
      <c r="AA101" s="3">
        <f t="shared" si="31"/>
        <v>55985548586.609993</v>
      </c>
      <c r="AB101" s="2">
        <f t="shared" si="17"/>
        <v>5.3349179410550356</v>
      </c>
    </row>
    <row r="102" spans="1:28">
      <c r="A102">
        <v>5.92</v>
      </c>
      <c r="B102" s="3">
        <v>9530517</v>
      </c>
      <c r="C102" s="7">
        <f t="shared" si="18"/>
        <v>6858606080</v>
      </c>
      <c r="D102">
        <v>5.05</v>
      </c>
      <c r="E102" s="3">
        <v>19021024</v>
      </c>
      <c r="F102" s="7">
        <f t="shared" si="19"/>
        <v>14254067381</v>
      </c>
      <c r="G102" s="7"/>
      <c r="H102" s="2">
        <v>5.9</v>
      </c>
      <c r="I102" s="7">
        <v>21000000</v>
      </c>
      <c r="J102" s="7">
        <f t="shared" si="20"/>
        <v>6824726628</v>
      </c>
      <c r="K102" s="2">
        <v>5.0199999999999996</v>
      </c>
      <c r="L102" s="7">
        <v>22436080</v>
      </c>
      <c r="M102" s="7">
        <f t="shared" si="21"/>
        <v>10516608475</v>
      </c>
      <c r="N102" s="7"/>
      <c r="O102" s="3">
        <f t="shared" si="22"/>
        <v>56420660.640000001</v>
      </c>
      <c r="P102" s="3">
        <f t="shared" si="23"/>
        <v>38386077425.990013</v>
      </c>
      <c r="Q102" s="2">
        <f t="shared" si="24"/>
        <v>5.5967753473880819</v>
      </c>
      <c r="R102" s="3">
        <f t="shared" si="25"/>
        <v>96056171.200000003</v>
      </c>
      <c r="S102" s="3">
        <f t="shared" si="26"/>
        <v>78476608132.170044</v>
      </c>
      <c r="T102" s="2">
        <f t="shared" si="27"/>
        <v>5.5055589421988884</v>
      </c>
      <c r="U102" s="3"/>
      <c r="W102" s="3">
        <f t="shared" si="28"/>
        <v>123900000.00000001</v>
      </c>
      <c r="X102" s="3">
        <f t="shared" si="29"/>
        <v>38016456163.140015</v>
      </c>
      <c r="Y102" s="2">
        <f t="shared" si="16"/>
        <v>5.5703998468112728</v>
      </c>
      <c r="Z102" s="3">
        <f t="shared" si="30"/>
        <v>112629121.59999999</v>
      </c>
      <c r="AA102" s="3">
        <f t="shared" si="31"/>
        <v>56098177708.209991</v>
      </c>
      <c r="AB102" s="2">
        <f t="shared" si="17"/>
        <v>5.3342460966923078</v>
      </c>
    </row>
    <row r="103" spans="1:28">
      <c r="A103">
        <v>5.93</v>
      </c>
      <c r="B103" s="3">
        <v>9265534</v>
      </c>
      <c r="C103" s="7">
        <f t="shared" si="18"/>
        <v>6867871614</v>
      </c>
      <c r="D103">
        <v>5.05</v>
      </c>
      <c r="E103" s="3">
        <v>99754881</v>
      </c>
      <c r="F103" s="7">
        <f t="shared" si="19"/>
        <v>14353822262</v>
      </c>
      <c r="G103" s="7"/>
      <c r="H103" s="2">
        <v>5.9</v>
      </c>
      <c r="I103" s="7">
        <v>24994440</v>
      </c>
      <c r="J103" s="7">
        <f t="shared" si="20"/>
        <v>6849721068</v>
      </c>
      <c r="K103" s="2">
        <v>5.0199999999999996</v>
      </c>
      <c r="L103" s="7">
        <v>91502539</v>
      </c>
      <c r="M103" s="7">
        <f t="shared" si="21"/>
        <v>10608111014</v>
      </c>
      <c r="N103" s="7"/>
      <c r="O103" s="3">
        <f t="shared" si="22"/>
        <v>54944616.619999997</v>
      </c>
      <c r="P103" s="3">
        <f t="shared" si="23"/>
        <v>38441022042.610016</v>
      </c>
      <c r="Q103" s="2">
        <f t="shared" si="24"/>
        <v>5.5972249050563008</v>
      </c>
      <c r="R103" s="3">
        <f t="shared" si="25"/>
        <v>503762149.05000001</v>
      </c>
      <c r="S103" s="3">
        <f t="shared" si="26"/>
        <v>78980370281.220047</v>
      </c>
      <c r="T103" s="2">
        <f t="shared" si="27"/>
        <v>5.5023929403327623</v>
      </c>
      <c r="U103" s="3"/>
      <c r="W103" s="3">
        <f t="shared" si="28"/>
        <v>147467196</v>
      </c>
      <c r="X103" s="3">
        <f t="shared" si="29"/>
        <v>38163923359.140015</v>
      </c>
      <c r="Y103" s="2">
        <f t="shared" si="16"/>
        <v>5.5716025485229315</v>
      </c>
      <c r="Z103" s="3">
        <f t="shared" si="30"/>
        <v>459342745.77999997</v>
      </c>
      <c r="AA103" s="3">
        <f t="shared" si="31"/>
        <v>56557520453.98999</v>
      </c>
      <c r="AB103" s="2">
        <f t="shared" si="17"/>
        <v>5.3315354995199895</v>
      </c>
    </row>
    <row r="104" spans="1:28">
      <c r="A104">
        <v>5.93</v>
      </c>
      <c r="B104" s="3">
        <v>33692140</v>
      </c>
      <c r="C104" s="7">
        <f t="shared" si="18"/>
        <v>6901563754</v>
      </c>
      <c r="D104">
        <v>5.04</v>
      </c>
      <c r="E104" s="3">
        <v>89395997</v>
      </c>
      <c r="F104" s="7">
        <f t="shared" si="19"/>
        <v>14443218259</v>
      </c>
      <c r="G104" s="7"/>
      <c r="H104" s="2">
        <v>5.9</v>
      </c>
      <c r="I104" s="7">
        <v>79206627</v>
      </c>
      <c r="J104" s="7">
        <f t="shared" si="20"/>
        <v>6928927695</v>
      </c>
      <c r="K104" s="2">
        <v>5.0199999999999996</v>
      </c>
      <c r="L104" s="7">
        <v>151006944</v>
      </c>
      <c r="M104" s="7">
        <f t="shared" si="21"/>
        <v>10759117958</v>
      </c>
      <c r="N104" s="7"/>
      <c r="O104" s="3">
        <f t="shared" si="22"/>
        <v>199794390.19999999</v>
      </c>
      <c r="P104" s="3">
        <f t="shared" si="23"/>
        <v>38640816432.810013</v>
      </c>
      <c r="Q104" s="2">
        <f t="shared" si="24"/>
        <v>5.598849450664658</v>
      </c>
      <c r="R104" s="3">
        <f t="shared" si="25"/>
        <v>450555824.88</v>
      </c>
      <c r="S104" s="3">
        <f t="shared" si="26"/>
        <v>79430926106.100052</v>
      </c>
      <c r="T104" s="2">
        <f t="shared" si="27"/>
        <v>5.4995309689102196</v>
      </c>
      <c r="U104" s="3"/>
      <c r="W104" s="3">
        <f t="shared" si="28"/>
        <v>467319099.30000001</v>
      </c>
      <c r="X104" s="3">
        <f t="shared" si="29"/>
        <v>38631242458.440018</v>
      </c>
      <c r="Y104" s="2">
        <f t="shared" si="16"/>
        <v>5.5753565571649419</v>
      </c>
      <c r="Z104" s="3">
        <f t="shared" si="30"/>
        <v>758054858.87999988</v>
      </c>
      <c r="AA104" s="3">
        <f t="shared" si="31"/>
        <v>57315575312.869987</v>
      </c>
      <c r="AB104" s="2">
        <f t="shared" si="17"/>
        <v>5.3271630199251305</v>
      </c>
    </row>
    <row r="105" spans="1:28">
      <c r="A105">
        <v>5.94</v>
      </c>
      <c r="B105" s="3">
        <v>15341480</v>
      </c>
      <c r="C105" s="7">
        <f t="shared" si="18"/>
        <v>6916905234</v>
      </c>
      <c r="D105">
        <v>5.04</v>
      </c>
      <c r="E105" s="3">
        <v>96989989</v>
      </c>
      <c r="F105" s="7">
        <f t="shared" si="19"/>
        <v>14540208248</v>
      </c>
      <c r="G105" s="7"/>
      <c r="H105" s="2">
        <v>5.9</v>
      </c>
      <c r="I105" s="7">
        <v>239379379</v>
      </c>
      <c r="J105" s="7">
        <f t="shared" si="20"/>
        <v>7168307074</v>
      </c>
      <c r="K105" s="2">
        <v>5.0199999999999996</v>
      </c>
      <c r="L105" s="7">
        <v>24290075</v>
      </c>
      <c r="M105" s="7">
        <f t="shared" si="21"/>
        <v>10783408033</v>
      </c>
      <c r="N105" s="7"/>
      <c r="O105" s="3">
        <f t="shared" si="22"/>
        <v>91128391.200000003</v>
      </c>
      <c r="P105" s="3">
        <f t="shared" si="23"/>
        <v>38731944824.01001</v>
      </c>
      <c r="Q105" s="2">
        <f t="shared" si="24"/>
        <v>5.5996061119391083</v>
      </c>
      <c r="R105" s="3">
        <f t="shared" si="25"/>
        <v>488829544.56</v>
      </c>
      <c r="S105" s="3">
        <f t="shared" si="26"/>
        <v>79919755650.660049</v>
      </c>
      <c r="T105" s="2">
        <f t="shared" si="27"/>
        <v>5.4964656824397942</v>
      </c>
      <c r="U105" s="3"/>
      <c r="W105" s="3">
        <f t="shared" si="28"/>
        <v>1412338336.1000001</v>
      </c>
      <c r="X105" s="3">
        <f t="shared" si="29"/>
        <v>40043580794.540016</v>
      </c>
      <c r="Y105" s="2">
        <f t="shared" si="16"/>
        <v>5.5861977425299143</v>
      </c>
      <c r="Z105" s="3">
        <f t="shared" si="30"/>
        <v>121936176.49999999</v>
      </c>
      <c r="AA105" s="3">
        <f t="shared" si="31"/>
        <v>57437511489.369987</v>
      </c>
      <c r="AB105" s="2">
        <f t="shared" si="17"/>
        <v>5.3264711224500125</v>
      </c>
    </row>
    <row r="106" spans="1:28">
      <c r="A106">
        <v>5.94</v>
      </c>
      <c r="B106" s="3">
        <v>30000000</v>
      </c>
      <c r="C106" s="7">
        <f t="shared" si="18"/>
        <v>6946905234</v>
      </c>
      <c r="D106">
        <v>5.04</v>
      </c>
      <c r="E106" s="3">
        <v>194227186</v>
      </c>
      <c r="F106" s="7">
        <f t="shared" si="19"/>
        <v>14734435434</v>
      </c>
      <c r="G106" s="7"/>
      <c r="H106" s="2">
        <v>5.92</v>
      </c>
      <c r="I106" s="7">
        <v>5367842</v>
      </c>
      <c r="J106" s="7">
        <f t="shared" si="20"/>
        <v>7173674916</v>
      </c>
      <c r="K106" s="2">
        <v>5.0199999999999996</v>
      </c>
      <c r="L106" s="7">
        <v>30505817</v>
      </c>
      <c r="M106" s="7">
        <f t="shared" si="21"/>
        <v>10813913850</v>
      </c>
      <c r="N106" s="7"/>
      <c r="O106" s="3">
        <f t="shared" si="22"/>
        <v>178200000</v>
      </c>
      <c r="P106" s="3">
        <f t="shared" si="23"/>
        <v>38910144824.01001</v>
      </c>
      <c r="Q106" s="2">
        <f t="shared" si="24"/>
        <v>5.6010760926424359</v>
      </c>
      <c r="R106" s="3">
        <f t="shared" si="25"/>
        <v>978905017.44000006</v>
      </c>
      <c r="S106" s="3">
        <f t="shared" si="26"/>
        <v>80898660668.100052</v>
      </c>
      <c r="T106" s="2">
        <f t="shared" si="27"/>
        <v>5.4904486181686201</v>
      </c>
      <c r="U106" s="3"/>
      <c r="W106" s="3">
        <f t="shared" si="28"/>
        <v>31777624.640000001</v>
      </c>
      <c r="X106" s="3">
        <f t="shared" si="29"/>
        <v>40075358419.180016</v>
      </c>
      <c r="Y106" s="2">
        <f t="shared" si="16"/>
        <v>5.5864475165715772</v>
      </c>
      <c r="Z106" s="3">
        <f t="shared" si="30"/>
        <v>153139201.33999997</v>
      </c>
      <c r="AA106" s="3">
        <f t="shared" si="31"/>
        <v>57590650690.709984</v>
      </c>
      <c r="AB106" s="2">
        <f t="shared" si="17"/>
        <v>5.3256065740444178</v>
      </c>
    </row>
    <row r="107" spans="1:28">
      <c r="A107">
        <v>5.94</v>
      </c>
      <c r="B107" s="3">
        <v>72052667</v>
      </c>
      <c r="C107" s="7">
        <f t="shared" si="18"/>
        <v>7018957901</v>
      </c>
      <c r="D107">
        <v>5.04</v>
      </c>
      <c r="E107" s="3">
        <v>295235213</v>
      </c>
      <c r="F107" s="7">
        <f t="shared" si="19"/>
        <v>15029670647</v>
      </c>
      <c r="G107" s="7"/>
      <c r="H107" s="2">
        <v>5.92</v>
      </c>
      <c r="I107" s="7">
        <v>2147483647</v>
      </c>
      <c r="J107" s="7">
        <f t="shared" si="20"/>
        <v>9321158563</v>
      </c>
      <c r="K107" s="2">
        <v>5.0199999999999996</v>
      </c>
      <c r="L107" s="7">
        <v>75663228</v>
      </c>
      <c r="M107" s="7">
        <f t="shared" si="21"/>
        <v>10889577078</v>
      </c>
      <c r="N107" s="7"/>
      <c r="O107" s="3">
        <f t="shared" si="22"/>
        <v>427992841.98000002</v>
      </c>
      <c r="P107" s="3">
        <f t="shared" si="23"/>
        <v>39338137665.990013</v>
      </c>
      <c r="Q107" s="2">
        <f t="shared" si="24"/>
        <v>5.6045552945096677</v>
      </c>
      <c r="R107" s="3">
        <f t="shared" si="25"/>
        <v>1487985473.52</v>
      </c>
      <c r="S107" s="3">
        <f t="shared" si="26"/>
        <v>82386646141.620056</v>
      </c>
      <c r="T107" s="2">
        <f t="shared" si="27"/>
        <v>5.4816002344046613</v>
      </c>
      <c r="U107" s="3"/>
      <c r="W107" s="3">
        <f t="shared" si="28"/>
        <v>12713103190.24</v>
      </c>
      <c r="X107" s="3">
        <f t="shared" si="29"/>
        <v>52788461609.420013</v>
      </c>
      <c r="Y107" s="2">
        <f t="shared" si="16"/>
        <v>5.6632940264488036</v>
      </c>
      <c r="Z107" s="3">
        <f t="shared" si="30"/>
        <v>379829404.55999994</v>
      </c>
      <c r="AA107" s="3">
        <f t="shared" si="31"/>
        <v>57970480095.269981</v>
      </c>
      <c r="AB107" s="2">
        <f t="shared" si="17"/>
        <v>5.3234831509101133</v>
      </c>
    </row>
    <row r="108" spans="1:28">
      <c r="A108">
        <v>5.95</v>
      </c>
      <c r="B108" s="3">
        <v>6862608</v>
      </c>
      <c r="C108" s="7">
        <f t="shared" si="18"/>
        <v>7025820509</v>
      </c>
      <c r="D108">
        <v>5.03</v>
      </c>
      <c r="E108" s="3">
        <v>64879722</v>
      </c>
      <c r="F108" s="7">
        <f t="shared" si="19"/>
        <v>15094550369</v>
      </c>
      <c r="G108" s="7"/>
      <c r="H108" s="2">
        <v>5.93</v>
      </c>
      <c r="I108" s="7">
        <v>24452252</v>
      </c>
      <c r="J108" s="7">
        <f t="shared" si="20"/>
        <v>9345610815</v>
      </c>
      <c r="K108" s="2">
        <v>5.01</v>
      </c>
      <c r="L108" s="7">
        <v>11731592</v>
      </c>
      <c r="M108" s="7">
        <f t="shared" si="21"/>
        <v>10901308670</v>
      </c>
      <c r="N108" s="7"/>
      <c r="O108" s="3">
        <f t="shared" si="22"/>
        <v>40832517.600000001</v>
      </c>
      <c r="P108" s="3">
        <f t="shared" si="23"/>
        <v>39378970183.590012</v>
      </c>
      <c r="Q108" s="2">
        <f t="shared" si="24"/>
        <v>5.6048927144019656</v>
      </c>
      <c r="R108" s="3">
        <f t="shared" si="25"/>
        <v>326345001.66000003</v>
      </c>
      <c r="S108" s="3">
        <f t="shared" si="26"/>
        <v>82712991143.28006</v>
      </c>
      <c r="T108" s="2">
        <f t="shared" si="27"/>
        <v>5.4796591565356918</v>
      </c>
      <c r="U108" s="3"/>
      <c r="W108" s="3">
        <f t="shared" si="28"/>
        <v>145001854.35999998</v>
      </c>
      <c r="X108" s="3">
        <f t="shared" si="29"/>
        <v>52933463463.780014</v>
      </c>
      <c r="Y108" s="2">
        <f t="shared" si="16"/>
        <v>5.6639918472551987</v>
      </c>
      <c r="Z108" s="3">
        <f t="shared" si="30"/>
        <v>58775275.919999994</v>
      </c>
      <c r="AA108" s="3">
        <f t="shared" si="31"/>
        <v>58029255371.18998</v>
      </c>
      <c r="AB108" s="2">
        <f t="shared" si="17"/>
        <v>5.3231457917418989</v>
      </c>
    </row>
    <row r="109" spans="1:28">
      <c r="A109">
        <v>5.95</v>
      </c>
      <c r="B109" s="3">
        <v>8458257</v>
      </c>
      <c r="C109" s="7">
        <f t="shared" si="18"/>
        <v>7034278766</v>
      </c>
      <c r="D109">
        <v>5.03</v>
      </c>
      <c r="E109" s="3">
        <v>496099917</v>
      </c>
      <c r="F109" s="7">
        <f t="shared" si="19"/>
        <v>15590650286</v>
      </c>
      <c r="G109" s="7"/>
      <c r="H109" s="2">
        <v>5.93</v>
      </c>
      <c r="I109" s="7">
        <v>48419871</v>
      </c>
      <c r="J109" s="7">
        <f t="shared" si="20"/>
        <v>9394030686</v>
      </c>
      <c r="K109" s="2">
        <v>5.01</v>
      </c>
      <c r="L109" s="7">
        <v>30051630</v>
      </c>
      <c r="M109" s="7">
        <f t="shared" si="21"/>
        <v>10931360300</v>
      </c>
      <c r="N109" s="7"/>
      <c r="O109" s="3">
        <f t="shared" si="22"/>
        <v>50326629.149999999</v>
      </c>
      <c r="P109" s="3">
        <f t="shared" si="23"/>
        <v>39429296812.740013</v>
      </c>
      <c r="Q109" s="2">
        <f t="shared" si="24"/>
        <v>5.6053076831871484</v>
      </c>
      <c r="R109" s="3">
        <f t="shared" si="25"/>
        <v>2495382582.5100002</v>
      </c>
      <c r="S109" s="3">
        <f t="shared" si="26"/>
        <v>85208373725.790054</v>
      </c>
      <c r="T109" s="2">
        <f t="shared" si="27"/>
        <v>5.4653508457119946</v>
      </c>
      <c r="U109" s="3"/>
      <c r="W109" s="3">
        <f t="shared" si="28"/>
        <v>287129835.02999997</v>
      </c>
      <c r="X109" s="3">
        <f t="shared" si="29"/>
        <v>53220593298.810013</v>
      </c>
      <c r="Y109" s="2">
        <f t="shared" si="16"/>
        <v>5.6653629392679221</v>
      </c>
      <c r="Z109" s="3">
        <f t="shared" si="30"/>
        <v>150558666.29999998</v>
      </c>
      <c r="AA109" s="3">
        <f t="shared" si="31"/>
        <v>58179814037.489983</v>
      </c>
      <c r="AB109" s="2">
        <f t="shared" si="17"/>
        <v>5.3222849161316166</v>
      </c>
    </row>
    <row r="110" spans="1:28">
      <c r="A110">
        <v>5.95</v>
      </c>
      <c r="B110" s="3">
        <v>123031385</v>
      </c>
      <c r="C110" s="7">
        <f t="shared" si="18"/>
        <v>7157310151</v>
      </c>
      <c r="D110">
        <v>5.0199999999999996</v>
      </c>
      <c r="E110" s="3">
        <v>23618783</v>
      </c>
      <c r="F110" s="7">
        <f t="shared" si="19"/>
        <v>15614269069</v>
      </c>
      <c r="G110" s="7"/>
      <c r="H110" s="2">
        <v>5.93</v>
      </c>
      <c r="I110" s="7">
        <v>65000000</v>
      </c>
      <c r="J110" s="7">
        <f t="shared" si="20"/>
        <v>9459030686</v>
      </c>
      <c r="K110" s="2">
        <v>5.01</v>
      </c>
      <c r="L110" s="7">
        <v>100000000</v>
      </c>
      <c r="M110" s="7">
        <f t="shared" si="21"/>
        <v>11031360300</v>
      </c>
      <c r="N110" s="7"/>
      <c r="O110" s="3">
        <f t="shared" si="22"/>
        <v>732036740.75</v>
      </c>
      <c r="P110" s="3">
        <f t="shared" si="23"/>
        <v>40161333553.490013</v>
      </c>
      <c r="Q110" s="2">
        <f t="shared" si="24"/>
        <v>5.6112328103985796</v>
      </c>
      <c r="R110" s="3">
        <f t="shared" si="25"/>
        <v>118566290.66</v>
      </c>
      <c r="S110" s="3">
        <f t="shared" si="26"/>
        <v>85326940016.450058</v>
      </c>
      <c r="T110" s="2">
        <f t="shared" si="27"/>
        <v>5.4646771897798949</v>
      </c>
      <c r="U110" s="3"/>
      <c r="W110" s="3">
        <f t="shared" si="28"/>
        <v>385450000</v>
      </c>
      <c r="X110" s="3">
        <f t="shared" si="29"/>
        <v>53606043298.810013</v>
      </c>
      <c r="Y110" s="2">
        <f t="shared" si="16"/>
        <v>5.6671814563568921</v>
      </c>
      <c r="Z110" s="3">
        <f t="shared" si="30"/>
        <v>501000000</v>
      </c>
      <c r="AA110" s="3">
        <f t="shared" si="31"/>
        <v>58680814037.489983</v>
      </c>
      <c r="AB110" s="2">
        <f t="shared" si="17"/>
        <v>5.3194540330162168</v>
      </c>
    </row>
    <row r="111" spans="1:28">
      <c r="A111">
        <v>5.95</v>
      </c>
      <c r="B111" s="3">
        <v>190000000</v>
      </c>
      <c r="C111" s="7">
        <f t="shared" si="18"/>
        <v>7347310151</v>
      </c>
      <c r="D111">
        <v>5.0199999999999996</v>
      </c>
      <c r="E111" s="3">
        <v>24290075</v>
      </c>
      <c r="F111" s="7">
        <f t="shared" si="19"/>
        <v>15638559144</v>
      </c>
      <c r="G111" s="7"/>
      <c r="H111" s="2">
        <v>5.94</v>
      </c>
      <c r="I111" s="7">
        <v>15341480</v>
      </c>
      <c r="J111" s="7">
        <f t="shared" si="20"/>
        <v>9474372166</v>
      </c>
      <c r="K111" s="2">
        <v>5.01</v>
      </c>
      <c r="L111" s="7">
        <v>246434288</v>
      </c>
      <c r="M111" s="7">
        <f t="shared" si="21"/>
        <v>11277794588</v>
      </c>
      <c r="N111" s="7"/>
      <c r="O111" s="3">
        <f t="shared" si="22"/>
        <v>1130500000</v>
      </c>
      <c r="P111" s="3">
        <f t="shared" si="23"/>
        <v>41291833553.490013</v>
      </c>
      <c r="Q111" s="2">
        <f t="shared" si="24"/>
        <v>5.6199932635033818</v>
      </c>
      <c r="R111" s="3">
        <f t="shared" si="25"/>
        <v>121936176.49999999</v>
      </c>
      <c r="S111" s="3">
        <f t="shared" si="26"/>
        <v>85448876192.950058</v>
      </c>
      <c r="T111" s="2">
        <f t="shared" si="27"/>
        <v>5.4639865096353191</v>
      </c>
      <c r="U111" s="3"/>
      <c r="W111" s="3">
        <f t="shared" si="28"/>
        <v>91128391.200000003</v>
      </c>
      <c r="X111" s="3">
        <f t="shared" si="29"/>
        <v>53697171690.01001</v>
      </c>
      <c r="Y111" s="2">
        <f t="shared" si="16"/>
        <v>5.6676232207458765</v>
      </c>
      <c r="Z111" s="3">
        <f t="shared" si="30"/>
        <v>1234635782.8799999</v>
      </c>
      <c r="AA111" s="3">
        <f t="shared" si="31"/>
        <v>59915449820.36998</v>
      </c>
      <c r="AB111" s="2">
        <f t="shared" si="17"/>
        <v>5.312692065177556</v>
      </c>
    </row>
    <row r="112" spans="1:28">
      <c r="A112">
        <v>5.96</v>
      </c>
      <c r="B112" s="3">
        <v>7528050</v>
      </c>
      <c r="C112" s="7">
        <f t="shared" si="18"/>
        <v>7354838201</v>
      </c>
      <c r="D112">
        <v>5.0199999999999996</v>
      </c>
      <c r="E112" s="3">
        <v>30521637</v>
      </c>
      <c r="F112" s="7">
        <f t="shared" si="19"/>
        <v>15669080781</v>
      </c>
      <c r="G112" s="7"/>
      <c r="H112" s="2">
        <v>5.94</v>
      </c>
      <c r="I112" s="7">
        <v>30000000</v>
      </c>
      <c r="J112" s="7">
        <f t="shared" si="20"/>
        <v>9504372166</v>
      </c>
      <c r="K112" s="2">
        <v>5.01</v>
      </c>
      <c r="L112" s="7">
        <v>165491244</v>
      </c>
      <c r="M112" s="7">
        <f t="shared" si="21"/>
        <v>11443285832</v>
      </c>
      <c r="N112" s="7"/>
      <c r="O112" s="3">
        <f t="shared" si="22"/>
        <v>44867178</v>
      </c>
      <c r="P112" s="3">
        <f t="shared" si="23"/>
        <v>41336700731.490013</v>
      </c>
      <c r="Q112" s="2">
        <f t="shared" si="24"/>
        <v>5.6203412776462809</v>
      </c>
      <c r="R112" s="3">
        <f t="shared" si="25"/>
        <v>153218617.73999998</v>
      </c>
      <c r="S112" s="3">
        <f t="shared" si="26"/>
        <v>85602094810.690063</v>
      </c>
      <c r="T112" s="2">
        <f t="shared" si="27"/>
        <v>5.4631216730013525</v>
      </c>
      <c r="U112" s="3"/>
      <c r="W112" s="3">
        <f t="shared" si="28"/>
        <v>178200000</v>
      </c>
      <c r="X112" s="3">
        <f t="shared" si="29"/>
        <v>53875371690.01001</v>
      </c>
      <c r="Y112" s="2">
        <f t="shared" si="16"/>
        <v>5.6684829622664008</v>
      </c>
      <c r="Z112" s="3">
        <f t="shared" si="30"/>
        <v>829111132.43999994</v>
      </c>
      <c r="AA112" s="3">
        <f t="shared" si="31"/>
        <v>60744560952.809982</v>
      </c>
      <c r="AB112" s="2">
        <f t="shared" si="17"/>
        <v>5.308314573681618</v>
      </c>
    </row>
    <row r="113" spans="1:28">
      <c r="A113">
        <v>5.96</v>
      </c>
      <c r="B113" s="3">
        <v>20499084</v>
      </c>
      <c r="C113" s="7">
        <f t="shared" si="18"/>
        <v>7375337285</v>
      </c>
      <c r="D113">
        <v>5.0199999999999996</v>
      </c>
      <c r="E113" s="3">
        <v>31060826</v>
      </c>
      <c r="F113" s="7">
        <f t="shared" si="19"/>
        <v>15700141607</v>
      </c>
      <c r="G113" s="7"/>
      <c r="H113" s="2">
        <v>5.94</v>
      </c>
      <c r="I113" s="7">
        <v>57993432</v>
      </c>
      <c r="J113" s="7">
        <f t="shared" si="20"/>
        <v>9562365598</v>
      </c>
      <c r="K113" s="2">
        <v>5.01</v>
      </c>
      <c r="L113" s="7">
        <v>5000000</v>
      </c>
      <c r="M113" s="7">
        <f t="shared" si="21"/>
        <v>11448285832</v>
      </c>
      <c r="N113" s="7"/>
      <c r="O113" s="3">
        <f t="shared" si="22"/>
        <v>122174540.64</v>
      </c>
      <c r="P113" s="3">
        <f t="shared" si="23"/>
        <v>41458875272.130013</v>
      </c>
      <c r="Q113" s="2">
        <f t="shared" si="24"/>
        <v>5.6212853283943085</v>
      </c>
      <c r="R113" s="3">
        <f t="shared" si="25"/>
        <v>155925346.51999998</v>
      </c>
      <c r="S113" s="3">
        <f t="shared" si="26"/>
        <v>85758020157.210068</v>
      </c>
      <c r="T113" s="2">
        <f t="shared" si="27"/>
        <v>5.4622450105147049</v>
      </c>
      <c r="U113" s="3"/>
      <c r="W113" s="3">
        <f t="shared" si="28"/>
        <v>344480986.08000004</v>
      </c>
      <c r="X113" s="3">
        <f t="shared" si="29"/>
        <v>54219852676.090012</v>
      </c>
      <c r="Y113" s="2">
        <f t="shared" si="16"/>
        <v>5.6701296473573723</v>
      </c>
      <c r="Z113" s="3">
        <f t="shared" si="30"/>
        <v>25050000</v>
      </c>
      <c r="AA113" s="3">
        <f t="shared" si="31"/>
        <v>60769610952.809982</v>
      </c>
      <c r="AB113" s="2">
        <f t="shared" si="17"/>
        <v>5.3081842858035637</v>
      </c>
    </row>
    <row r="114" spans="1:28">
      <c r="A114">
        <v>5.96</v>
      </c>
      <c r="B114" s="3">
        <v>23037629</v>
      </c>
      <c r="C114" s="7">
        <f t="shared" si="18"/>
        <v>7398374914</v>
      </c>
      <c r="D114">
        <v>5.0199999999999996</v>
      </c>
      <c r="E114" s="3">
        <v>66874070</v>
      </c>
      <c r="F114" s="7">
        <f t="shared" si="19"/>
        <v>15767015677</v>
      </c>
      <c r="G114" s="7"/>
      <c r="H114" s="2">
        <v>5.94</v>
      </c>
      <c r="I114" s="7">
        <v>68175687</v>
      </c>
      <c r="J114" s="7">
        <f t="shared" si="20"/>
        <v>9630541285</v>
      </c>
      <c r="K114" s="2">
        <v>5.01</v>
      </c>
      <c r="L114" s="7">
        <v>251920381</v>
      </c>
      <c r="M114" s="7">
        <f t="shared" si="21"/>
        <v>11700206213</v>
      </c>
      <c r="N114" s="7"/>
      <c r="O114" s="3">
        <f t="shared" si="22"/>
        <v>137304268.84</v>
      </c>
      <c r="P114" s="3">
        <f t="shared" si="23"/>
        <v>41596179540.970009</v>
      </c>
      <c r="Q114" s="2">
        <f t="shared" si="24"/>
        <v>5.6223400441977125</v>
      </c>
      <c r="R114" s="3">
        <f t="shared" si="25"/>
        <v>335707831.39999998</v>
      </c>
      <c r="S114" s="3">
        <f t="shared" si="26"/>
        <v>86093727988.610062</v>
      </c>
      <c r="T114" s="2">
        <f t="shared" si="27"/>
        <v>5.4603692767426217</v>
      </c>
      <c r="U114" s="3"/>
      <c r="W114" s="3">
        <f t="shared" si="28"/>
        <v>404963580.78000003</v>
      </c>
      <c r="X114" s="3">
        <f t="shared" si="29"/>
        <v>54624816256.87001</v>
      </c>
      <c r="Y114" s="2">
        <f t="shared" si="16"/>
        <v>5.6720400899947974</v>
      </c>
      <c r="Z114" s="3">
        <f t="shared" si="30"/>
        <v>1262121108.8099999</v>
      </c>
      <c r="AA114" s="3">
        <f t="shared" si="31"/>
        <v>62031732061.61998</v>
      </c>
      <c r="AB114" s="2">
        <f t="shared" si="17"/>
        <v>5.3017639973470763</v>
      </c>
    </row>
    <row r="115" spans="1:28">
      <c r="A115">
        <v>5.97</v>
      </c>
      <c r="B115" s="3">
        <v>9047849</v>
      </c>
      <c r="C115" s="7">
        <f t="shared" si="18"/>
        <v>7407422763</v>
      </c>
      <c r="D115">
        <v>5.0199999999999996</v>
      </c>
      <c r="E115" s="3">
        <v>75663228</v>
      </c>
      <c r="F115" s="7">
        <f t="shared" si="19"/>
        <v>15842678905</v>
      </c>
      <c r="G115" s="7"/>
      <c r="H115" s="2">
        <v>5.95</v>
      </c>
      <c r="I115" s="7">
        <v>6862608</v>
      </c>
      <c r="J115" s="7">
        <f t="shared" si="20"/>
        <v>9637403893</v>
      </c>
      <c r="K115" s="2">
        <v>5.01</v>
      </c>
      <c r="L115" s="7">
        <v>341401178</v>
      </c>
      <c r="M115" s="7">
        <f t="shared" si="21"/>
        <v>12041607391</v>
      </c>
      <c r="N115" s="7"/>
      <c r="O115" s="3">
        <f t="shared" si="22"/>
        <v>54015658.530000001</v>
      </c>
      <c r="P115" s="3">
        <f t="shared" si="23"/>
        <v>41650195199.500008</v>
      </c>
      <c r="Q115" s="2">
        <f t="shared" si="24"/>
        <v>5.6227646959131725</v>
      </c>
      <c r="R115" s="3">
        <f t="shared" si="25"/>
        <v>379829404.55999994</v>
      </c>
      <c r="S115" s="3">
        <f t="shared" si="26"/>
        <v>86473557393.170059</v>
      </c>
      <c r="T115" s="2">
        <f t="shared" si="27"/>
        <v>5.4582661121711382</v>
      </c>
      <c r="U115" s="3"/>
      <c r="W115" s="3">
        <f t="shared" si="28"/>
        <v>40832517.600000001</v>
      </c>
      <c r="X115" s="3">
        <f t="shared" si="29"/>
        <v>54665648774.470009</v>
      </c>
      <c r="Y115" s="2">
        <f t="shared" si="16"/>
        <v>5.6722380198442934</v>
      </c>
      <c r="Z115" s="3">
        <f t="shared" si="30"/>
        <v>1710419901.78</v>
      </c>
      <c r="AA115" s="3">
        <f t="shared" si="31"/>
        <v>63742151963.399979</v>
      </c>
      <c r="AB115" s="2">
        <f t="shared" si="17"/>
        <v>5.2934919644566225</v>
      </c>
    </row>
    <row r="116" spans="1:28">
      <c r="A116">
        <v>5.97</v>
      </c>
      <c r="B116" s="3">
        <v>90000000</v>
      </c>
      <c r="C116" s="7">
        <f t="shared" si="18"/>
        <v>7497422763</v>
      </c>
      <c r="D116">
        <v>5.0199999999999996</v>
      </c>
      <c r="E116" s="3">
        <v>91502539</v>
      </c>
      <c r="F116" s="7">
        <f t="shared" si="19"/>
        <v>15934181444</v>
      </c>
      <c r="G116" s="7"/>
      <c r="H116" s="2">
        <v>5.95</v>
      </c>
      <c r="I116" s="7">
        <v>8458257</v>
      </c>
      <c r="J116" s="7">
        <f t="shared" si="20"/>
        <v>9645862150</v>
      </c>
      <c r="K116" s="2">
        <v>5.01</v>
      </c>
      <c r="L116" s="7">
        <v>323697805</v>
      </c>
      <c r="M116" s="7">
        <f t="shared" si="21"/>
        <v>12365305196</v>
      </c>
      <c r="N116" s="7"/>
      <c r="O116" s="3">
        <f t="shared" si="22"/>
        <v>537300000</v>
      </c>
      <c r="P116" s="3">
        <f t="shared" si="23"/>
        <v>42187495199.500008</v>
      </c>
      <c r="Q116" s="2">
        <f t="shared" si="24"/>
        <v>5.6269329519066904</v>
      </c>
      <c r="R116" s="3">
        <f t="shared" si="25"/>
        <v>459342745.77999997</v>
      </c>
      <c r="S116" s="3">
        <f t="shared" si="26"/>
        <v>86932900138.950058</v>
      </c>
      <c r="T116" s="2">
        <f t="shared" si="27"/>
        <v>5.4557493552130065</v>
      </c>
      <c r="U116" s="3"/>
      <c r="W116" s="3">
        <f t="shared" si="28"/>
        <v>50326629.149999999</v>
      </c>
      <c r="X116" s="3">
        <f t="shared" si="29"/>
        <v>54715975403.62001</v>
      </c>
      <c r="Y116" s="2">
        <f t="shared" si="16"/>
        <v>5.672481583579339</v>
      </c>
      <c r="Z116" s="3">
        <f t="shared" si="30"/>
        <v>1621726003.05</v>
      </c>
      <c r="AA116" s="3">
        <f t="shared" si="31"/>
        <v>65363877966.449982</v>
      </c>
      <c r="AB116" s="2">
        <f t="shared" si="17"/>
        <v>5.2860707382777958</v>
      </c>
    </row>
    <row r="117" spans="1:28">
      <c r="A117">
        <v>5.97</v>
      </c>
      <c r="B117" s="3">
        <v>98335565</v>
      </c>
      <c r="C117" s="7">
        <f t="shared" si="18"/>
        <v>7595758328</v>
      </c>
      <c r="D117">
        <v>5.01</v>
      </c>
      <c r="E117" s="3">
        <v>5000000</v>
      </c>
      <c r="F117" s="7">
        <f t="shared" si="19"/>
        <v>15939181444</v>
      </c>
      <c r="G117" s="7"/>
      <c r="H117" s="2">
        <v>5.95</v>
      </c>
      <c r="I117" s="7">
        <v>11290000</v>
      </c>
      <c r="J117" s="7">
        <f t="shared" si="20"/>
        <v>9657152150</v>
      </c>
      <c r="K117" s="2">
        <v>5</v>
      </c>
      <c r="L117" s="7">
        <v>8735065</v>
      </c>
      <c r="M117" s="7">
        <f t="shared" si="21"/>
        <v>12374040261</v>
      </c>
      <c r="N117" s="7"/>
      <c r="O117" s="3">
        <f t="shared" si="22"/>
        <v>587063323.04999995</v>
      </c>
      <c r="P117" s="3">
        <f t="shared" si="23"/>
        <v>42774558522.550011</v>
      </c>
      <c r="Q117" s="2">
        <f t="shared" si="24"/>
        <v>5.6313743375525167</v>
      </c>
      <c r="R117" s="3">
        <f t="shared" si="25"/>
        <v>25050000</v>
      </c>
      <c r="S117" s="3">
        <f t="shared" si="26"/>
        <v>86957950138.950058</v>
      </c>
      <c r="T117" s="2">
        <f t="shared" si="27"/>
        <v>5.4556095270302425</v>
      </c>
      <c r="U117" s="3"/>
      <c r="W117" s="3">
        <f t="shared" si="28"/>
        <v>67175500</v>
      </c>
      <c r="X117" s="3">
        <f t="shared" si="29"/>
        <v>54783150903.62001</v>
      </c>
      <c r="Y117" s="2">
        <f t="shared" si="16"/>
        <v>5.6728060252856229</v>
      </c>
      <c r="Z117" s="3">
        <f t="shared" si="30"/>
        <v>43675325</v>
      </c>
      <c r="AA117" s="3">
        <f t="shared" si="31"/>
        <v>65407553291.449982</v>
      </c>
      <c r="AB117" s="2">
        <f t="shared" si="17"/>
        <v>5.2858687956268309</v>
      </c>
    </row>
    <row r="118" spans="1:28">
      <c r="A118">
        <v>5.97</v>
      </c>
      <c r="B118" s="3">
        <v>147483647</v>
      </c>
      <c r="C118" s="7">
        <f t="shared" si="18"/>
        <v>7743241975</v>
      </c>
      <c r="D118">
        <v>5.01</v>
      </c>
      <c r="E118" s="3">
        <v>30051630</v>
      </c>
      <c r="F118" s="7">
        <f t="shared" si="19"/>
        <v>15969233074</v>
      </c>
      <c r="G118" s="7"/>
      <c r="H118" s="2">
        <v>5.95</v>
      </c>
      <c r="I118" s="7">
        <v>123031385</v>
      </c>
      <c r="J118" s="7">
        <f t="shared" si="20"/>
        <v>9780183535</v>
      </c>
      <c r="K118" s="2">
        <v>5</v>
      </c>
      <c r="L118" s="7">
        <v>9742500</v>
      </c>
      <c r="M118" s="7">
        <f t="shared" si="21"/>
        <v>12383782761</v>
      </c>
      <c r="N118" s="7"/>
      <c r="O118" s="3">
        <f t="shared" si="22"/>
        <v>880477372.58999991</v>
      </c>
      <c r="P118" s="3">
        <f t="shared" si="23"/>
        <v>43655035895.140007</v>
      </c>
      <c r="Q118" s="2">
        <f t="shared" si="24"/>
        <v>5.6378240582027024</v>
      </c>
      <c r="R118" s="3">
        <f t="shared" si="25"/>
        <v>150558666.29999998</v>
      </c>
      <c r="S118" s="3">
        <f t="shared" si="26"/>
        <v>87108508805.250061</v>
      </c>
      <c r="T118" s="2">
        <f t="shared" si="27"/>
        <v>5.4547709587302666</v>
      </c>
      <c r="U118" s="3"/>
      <c r="W118" s="3">
        <f t="shared" si="28"/>
        <v>732036740.75</v>
      </c>
      <c r="X118" s="3">
        <f t="shared" si="29"/>
        <v>55515187644.37001</v>
      </c>
      <c r="Y118" s="2">
        <f t="shared" si="16"/>
        <v>5.676293031281034</v>
      </c>
      <c r="Z118" s="3">
        <f t="shared" si="30"/>
        <v>48712500</v>
      </c>
      <c r="AA118" s="3">
        <f t="shared" si="31"/>
        <v>65456265791.449982</v>
      </c>
      <c r="AB118" s="2">
        <f t="shared" si="17"/>
        <v>5.2856438985339835</v>
      </c>
    </row>
    <row r="119" spans="1:28">
      <c r="A119">
        <v>5.97</v>
      </c>
      <c r="B119" s="3">
        <v>339978889</v>
      </c>
      <c r="C119" s="7">
        <f t="shared" si="18"/>
        <v>8083220864</v>
      </c>
      <c r="D119">
        <v>5.01</v>
      </c>
      <c r="E119" s="3">
        <v>100000000</v>
      </c>
      <c r="F119" s="7">
        <f t="shared" si="19"/>
        <v>16069233074</v>
      </c>
      <c r="G119" s="7"/>
      <c r="H119" s="2">
        <v>5.95</v>
      </c>
      <c r="I119" s="7">
        <v>190000000</v>
      </c>
      <c r="J119" s="7">
        <f t="shared" si="20"/>
        <v>9970183535</v>
      </c>
      <c r="K119" s="2">
        <v>5</v>
      </c>
      <c r="L119" s="7">
        <v>9746684</v>
      </c>
      <c r="M119" s="7">
        <f t="shared" si="21"/>
        <v>12393529445</v>
      </c>
      <c r="N119" s="7"/>
      <c r="O119" s="3">
        <f t="shared" si="22"/>
        <v>2029673967.3299999</v>
      </c>
      <c r="P119" s="3">
        <f t="shared" si="23"/>
        <v>45684709862.470009</v>
      </c>
      <c r="Q119" s="2">
        <f t="shared" si="24"/>
        <v>5.6517953215820986</v>
      </c>
      <c r="R119" s="3">
        <f t="shared" si="25"/>
        <v>501000000</v>
      </c>
      <c r="S119" s="3">
        <f t="shared" si="26"/>
        <v>87609508805.250061</v>
      </c>
      <c r="T119" s="2">
        <f t="shared" si="27"/>
        <v>5.4520031168756988</v>
      </c>
      <c r="U119" s="3"/>
      <c r="W119" s="3">
        <f t="shared" si="28"/>
        <v>1130500000</v>
      </c>
      <c r="X119" s="3">
        <f t="shared" si="29"/>
        <v>56645687644.37001</v>
      </c>
      <c r="Y119" s="2">
        <f t="shared" si="16"/>
        <v>5.6815090159090049</v>
      </c>
      <c r="Z119" s="3">
        <f t="shared" si="30"/>
        <v>48733420</v>
      </c>
      <c r="AA119" s="3">
        <f t="shared" si="31"/>
        <v>65504999211.449982</v>
      </c>
      <c r="AB119" s="2">
        <f t="shared" si="17"/>
        <v>5.285419258666229</v>
      </c>
    </row>
    <row r="120" spans="1:28">
      <c r="A120">
        <v>5.97</v>
      </c>
      <c r="B120" s="3">
        <v>347986446</v>
      </c>
      <c r="C120" s="7">
        <f t="shared" si="18"/>
        <v>8431207310</v>
      </c>
      <c r="D120">
        <v>5.01</v>
      </c>
      <c r="E120" s="3">
        <v>201832298</v>
      </c>
      <c r="F120" s="7">
        <f t="shared" si="19"/>
        <v>16271065372</v>
      </c>
      <c r="G120" s="7"/>
      <c r="H120" s="2">
        <v>5.96</v>
      </c>
      <c r="I120" s="7">
        <v>5228050</v>
      </c>
      <c r="J120" s="7">
        <f t="shared" si="20"/>
        <v>9975411585</v>
      </c>
      <c r="K120" s="2">
        <v>5</v>
      </c>
      <c r="L120" s="7">
        <v>38626183</v>
      </c>
      <c r="M120" s="7">
        <f t="shared" si="21"/>
        <v>12432155628</v>
      </c>
      <c r="N120" s="7"/>
      <c r="O120" s="3">
        <f t="shared" si="22"/>
        <v>2077479082.6199999</v>
      </c>
      <c r="P120" s="3">
        <f t="shared" si="23"/>
        <v>47762188945.090012</v>
      </c>
      <c r="Q120" s="2">
        <f t="shared" si="24"/>
        <v>5.6649287805366528</v>
      </c>
      <c r="R120" s="3">
        <f t="shared" si="25"/>
        <v>1011179812.9799999</v>
      </c>
      <c r="S120" s="3">
        <f t="shared" si="26"/>
        <v>88620688618.230057</v>
      </c>
      <c r="T120" s="2">
        <f t="shared" si="27"/>
        <v>5.4465203471391996</v>
      </c>
      <c r="U120" s="3"/>
      <c r="W120" s="3">
        <f t="shared" si="28"/>
        <v>31159178</v>
      </c>
      <c r="X120" s="3">
        <f t="shared" si="29"/>
        <v>56676846822.37001</v>
      </c>
      <c r="Y120" s="2">
        <f t="shared" si="16"/>
        <v>5.6816549712690385</v>
      </c>
      <c r="Z120" s="3">
        <f t="shared" si="30"/>
        <v>193130915</v>
      </c>
      <c r="AA120" s="3">
        <f t="shared" si="31"/>
        <v>65698130126.449982</v>
      </c>
      <c r="AB120" s="2">
        <f t="shared" si="17"/>
        <v>5.2845324730719323</v>
      </c>
    </row>
    <row r="121" spans="1:28">
      <c r="A121">
        <v>5.97</v>
      </c>
      <c r="B121" s="3">
        <v>500000000</v>
      </c>
      <c r="C121" s="7">
        <f t="shared" si="18"/>
        <v>8931207310</v>
      </c>
      <c r="D121">
        <v>5.01</v>
      </c>
      <c r="E121" s="3">
        <v>250308251</v>
      </c>
      <c r="F121" s="7">
        <f t="shared" si="19"/>
        <v>16521373623</v>
      </c>
      <c r="G121" s="7"/>
      <c r="H121" s="2">
        <v>5.96</v>
      </c>
      <c r="I121" s="7">
        <v>20499084</v>
      </c>
      <c r="J121" s="7">
        <f t="shared" si="20"/>
        <v>9995910669</v>
      </c>
      <c r="K121" s="2">
        <v>5</v>
      </c>
      <c r="L121" s="7">
        <v>48953770</v>
      </c>
      <c r="M121" s="7">
        <f t="shared" si="21"/>
        <v>12481109398</v>
      </c>
      <c r="N121" s="7"/>
      <c r="O121" s="3">
        <f t="shared" si="22"/>
        <v>2985000000</v>
      </c>
      <c r="P121" s="3">
        <f t="shared" si="23"/>
        <v>50747188945.090012</v>
      </c>
      <c r="Q121" s="2">
        <f t="shared" si="24"/>
        <v>5.6820077268019444</v>
      </c>
      <c r="R121" s="3">
        <f t="shared" si="25"/>
        <v>1254044337.51</v>
      </c>
      <c r="S121" s="3">
        <f t="shared" si="26"/>
        <v>89874732955.740051</v>
      </c>
      <c r="T121" s="2">
        <f t="shared" si="27"/>
        <v>5.4399068144444236</v>
      </c>
      <c r="U121" s="3"/>
      <c r="W121" s="3">
        <f t="shared" si="28"/>
        <v>122174540.64</v>
      </c>
      <c r="X121" s="3">
        <f t="shared" si="29"/>
        <v>56799021363.01001</v>
      </c>
      <c r="Y121" s="2">
        <f t="shared" si="16"/>
        <v>5.6822257865067769</v>
      </c>
      <c r="Z121" s="3">
        <f t="shared" si="30"/>
        <v>244768850</v>
      </c>
      <c r="AA121" s="3">
        <f t="shared" si="31"/>
        <v>65942898976.449982</v>
      </c>
      <c r="AB121" s="2">
        <f t="shared" si="17"/>
        <v>5.283416471537123</v>
      </c>
    </row>
    <row r="122" spans="1:28">
      <c r="A122">
        <v>5.97</v>
      </c>
      <c r="B122" s="3">
        <v>500000000</v>
      </c>
      <c r="C122" s="7">
        <f t="shared" si="18"/>
        <v>9431207310</v>
      </c>
      <c r="D122">
        <v>5.01</v>
      </c>
      <c r="E122" s="3">
        <v>251920381</v>
      </c>
      <c r="F122" s="7">
        <f t="shared" si="19"/>
        <v>16773294004</v>
      </c>
      <c r="G122" s="7"/>
      <c r="H122" s="2">
        <v>5.96</v>
      </c>
      <c r="I122" s="7">
        <v>23037629</v>
      </c>
      <c r="J122" s="7">
        <f t="shared" si="20"/>
        <v>10018948298</v>
      </c>
      <c r="K122" s="2">
        <v>5</v>
      </c>
      <c r="L122" s="7">
        <v>197170687</v>
      </c>
      <c r="M122" s="7">
        <f t="shared" si="21"/>
        <v>12678280085</v>
      </c>
      <c r="N122" s="7"/>
      <c r="O122" s="3">
        <f t="shared" si="22"/>
        <v>2985000000</v>
      </c>
      <c r="P122" s="3">
        <f t="shared" si="23"/>
        <v>53732188945.090012</v>
      </c>
      <c r="Q122" s="2">
        <f t="shared" si="24"/>
        <v>5.6972757759356272</v>
      </c>
      <c r="R122" s="3">
        <f t="shared" si="25"/>
        <v>1262121108.8099999</v>
      </c>
      <c r="S122" s="3">
        <f t="shared" si="26"/>
        <v>91136854064.550049</v>
      </c>
      <c r="T122" s="2">
        <f t="shared" si="27"/>
        <v>5.4334499856030813</v>
      </c>
      <c r="U122" s="3"/>
      <c r="W122" s="3">
        <f t="shared" si="28"/>
        <v>137304268.84</v>
      </c>
      <c r="X122" s="3">
        <f t="shared" si="29"/>
        <v>56936325631.850006</v>
      </c>
      <c r="Y122" s="2">
        <f t="shared" si="16"/>
        <v>5.6828645021769137</v>
      </c>
      <c r="Z122" s="3">
        <f t="shared" si="30"/>
        <v>985853435</v>
      </c>
      <c r="AA122" s="3">
        <f t="shared" si="31"/>
        <v>66928752411.449982</v>
      </c>
      <c r="AB122" s="2">
        <f t="shared" si="17"/>
        <v>5.2790088216015292</v>
      </c>
    </row>
    <row r="123" spans="1:28">
      <c r="A123">
        <v>5.97</v>
      </c>
      <c r="B123" s="3">
        <v>500000000</v>
      </c>
      <c r="C123" s="7">
        <f t="shared" si="18"/>
        <v>9931207310</v>
      </c>
      <c r="D123">
        <v>5.01</v>
      </c>
      <c r="E123" s="3">
        <v>355476887</v>
      </c>
      <c r="F123" s="7">
        <f t="shared" si="19"/>
        <v>17128770891</v>
      </c>
      <c r="G123" s="7"/>
      <c r="H123" s="2">
        <v>5.97</v>
      </c>
      <c r="I123" s="7">
        <v>9047849</v>
      </c>
      <c r="J123" s="7">
        <f t="shared" si="20"/>
        <v>10027996147</v>
      </c>
      <c r="K123" s="2">
        <v>5</v>
      </c>
      <c r="L123" s="7">
        <v>11547961</v>
      </c>
      <c r="M123" s="7">
        <f t="shared" si="21"/>
        <v>12689828046</v>
      </c>
      <c r="N123" s="7"/>
      <c r="O123" s="3">
        <f t="shared" si="22"/>
        <v>2985000000</v>
      </c>
      <c r="P123" s="3">
        <f t="shared" si="23"/>
        <v>56717188945.090012</v>
      </c>
      <c r="Q123" s="2">
        <f t="shared" si="24"/>
        <v>5.7110064440986896</v>
      </c>
      <c r="R123" s="3">
        <f t="shared" si="25"/>
        <v>1780939203.8699999</v>
      </c>
      <c r="S123" s="3">
        <f t="shared" si="26"/>
        <v>92917793268.420044</v>
      </c>
      <c r="T123" s="2">
        <f t="shared" si="27"/>
        <v>5.4246620414102216</v>
      </c>
      <c r="U123" s="3"/>
      <c r="W123" s="3">
        <f t="shared" si="28"/>
        <v>54015658.530000001</v>
      </c>
      <c r="X123" s="3">
        <f t="shared" si="29"/>
        <v>56990341290.380005</v>
      </c>
      <c r="Y123" s="2">
        <f t="shared" si="16"/>
        <v>5.6831235727418363</v>
      </c>
      <c r="Z123" s="3">
        <f t="shared" si="30"/>
        <v>57739805</v>
      </c>
      <c r="AA123" s="3">
        <f t="shared" si="31"/>
        <v>66986492216.449982</v>
      </c>
      <c r="AB123" s="2">
        <f t="shared" si="17"/>
        <v>5.2787549187922211</v>
      </c>
    </row>
    <row r="124" spans="1:28">
      <c r="A124">
        <v>5.99</v>
      </c>
      <c r="B124" s="3">
        <v>5981552</v>
      </c>
      <c r="C124" s="7">
        <f t="shared" si="18"/>
        <v>9937188862</v>
      </c>
      <c r="D124">
        <v>5.01</v>
      </c>
      <c r="E124" s="3">
        <v>383949370</v>
      </c>
      <c r="F124" s="7">
        <f t="shared" si="19"/>
        <v>17512720261</v>
      </c>
      <c r="G124" s="7"/>
      <c r="H124" s="2">
        <v>5.97</v>
      </c>
      <c r="I124" s="7">
        <v>98305007</v>
      </c>
      <c r="J124" s="7">
        <f t="shared" si="20"/>
        <v>10126301154</v>
      </c>
      <c r="K124" s="2">
        <v>5</v>
      </c>
      <c r="L124" s="7">
        <v>15579235</v>
      </c>
      <c r="M124" s="7">
        <f t="shared" si="21"/>
        <v>12705407281</v>
      </c>
      <c r="N124" s="7"/>
      <c r="O124" s="3">
        <f t="shared" si="22"/>
        <v>35829496.480000004</v>
      </c>
      <c r="P124" s="3">
        <f t="shared" si="23"/>
        <v>56753018441.570015</v>
      </c>
      <c r="Q124" s="2">
        <f t="shared" si="24"/>
        <v>5.7111743803717614</v>
      </c>
      <c r="R124" s="3">
        <f t="shared" si="25"/>
        <v>1923586343.6999998</v>
      </c>
      <c r="S124" s="3">
        <f t="shared" si="26"/>
        <v>94841379612.120041</v>
      </c>
      <c r="T124" s="2">
        <f t="shared" si="27"/>
        <v>5.4155709791886135</v>
      </c>
      <c r="U124" s="3"/>
      <c r="W124" s="3">
        <f t="shared" si="28"/>
        <v>586880891.78999996</v>
      </c>
      <c r="X124" s="3">
        <f t="shared" si="29"/>
        <v>57577222182.170006</v>
      </c>
      <c r="Y124" s="2">
        <f t="shared" si="16"/>
        <v>5.6859085372378413</v>
      </c>
      <c r="Z124" s="3">
        <f t="shared" si="30"/>
        <v>77896175</v>
      </c>
      <c r="AA124" s="3">
        <f t="shared" si="31"/>
        <v>67064388391.449982</v>
      </c>
      <c r="AB124" s="2">
        <f t="shared" si="17"/>
        <v>5.2784131124816307</v>
      </c>
    </row>
    <row r="125" spans="1:28">
      <c r="A125">
        <v>5.99</v>
      </c>
      <c r="B125" s="3">
        <v>8921843</v>
      </c>
      <c r="C125" s="7">
        <f t="shared" si="18"/>
        <v>9946110705</v>
      </c>
      <c r="D125">
        <v>5</v>
      </c>
      <c r="E125" s="3">
        <v>9166869</v>
      </c>
      <c r="F125" s="7">
        <f t="shared" si="19"/>
        <v>17521887130</v>
      </c>
      <c r="G125" s="7"/>
      <c r="H125" s="2">
        <v>5.97</v>
      </c>
      <c r="I125" s="7">
        <v>147483647</v>
      </c>
      <c r="J125" s="7">
        <f t="shared" si="20"/>
        <v>10273784801</v>
      </c>
      <c r="K125" s="2">
        <v>5</v>
      </c>
      <c r="L125" s="7">
        <v>5000000</v>
      </c>
      <c r="M125" s="7">
        <f t="shared" si="21"/>
        <v>12710407281</v>
      </c>
      <c r="N125" s="7"/>
      <c r="O125" s="3">
        <f t="shared" si="22"/>
        <v>53441839.57</v>
      </c>
      <c r="P125" s="3">
        <f t="shared" si="23"/>
        <v>56806460281.140015</v>
      </c>
      <c r="Q125" s="2">
        <f t="shared" si="24"/>
        <v>5.7114244920462118</v>
      </c>
      <c r="R125" s="3">
        <f t="shared" si="25"/>
        <v>45834345</v>
      </c>
      <c r="S125" s="3">
        <f t="shared" si="26"/>
        <v>94887213957.120041</v>
      </c>
      <c r="T125" s="2">
        <f t="shared" si="27"/>
        <v>5.415353566263958</v>
      </c>
      <c r="U125" s="3"/>
      <c r="W125" s="3">
        <f t="shared" si="28"/>
        <v>880477372.58999991</v>
      </c>
      <c r="X125" s="3">
        <f t="shared" si="29"/>
        <v>58457699554.760002</v>
      </c>
      <c r="Y125" s="2">
        <f t="shared" si="16"/>
        <v>5.6899867660329049</v>
      </c>
      <c r="Z125" s="3">
        <f t="shared" si="30"/>
        <v>25000000</v>
      </c>
      <c r="AA125" s="3">
        <f t="shared" si="31"/>
        <v>67089388391.449982</v>
      </c>
      <c r="AB125" s="2">
        <f t="shared" si="17"/>
        <v>5.2783035907698839</v>
      </c>
    </row>
    <row r="126" spans="1:28">
      <c r="A126">
        <v>5.99</v>
      </c>
      <c r="B126" s="3">
        <v>10822300</v>
      </c>
      <c r="C126" s="7">
        <f t="shared" si="18"/>
        <v>9956933005</v>
      </c>
      <c r="D126">
        <v>5</v>
      </c>
      <c r="E126" s="3">
        <v>9560229</v>
      </c>
      <c r="F126" s="7">
        <f t="shared" si="19"/>
        <v>17531447359</v>
      </c>
      <c r="G126" s="7"/>
      <c r="H126" s="2">
        <v>5.97</v>
      </c>
      <c r="I126" s="7">
        <v>339978889</v>
      </c>
      <c r="J126" s="7">
        <f t="shared" si="20"/>
        <v>10613763690</v>
      </c>
      <c r="K126" s="2">
        <v>5</v>
      </c>
      <c r="L126" s="7">
        <v>11479943</v>
      </c>
      <c r="M126" s="7">
        <f t="shared" si="21"/>
        <v>12721887224</v>
      </c>
      <c r="N126" s="7"/>
      <c r="O126" s="3">
        <f t="shared" si="22"/>
        <v>64825577</v>
      </c>
      <c r="P126" s="3">
        <f t="shared" si="23"/>
        <v>56871285858.140015</v>
      </c>
      <c r="Q126" s="2">
        <f t="shared" si="24"/>
        <v>5.7117272788298745</v>
      </c>
      <c r="R126" s="3">
        <f t="shared" si="25"/>
        <v>47801145</v>
      </c>
      <c r="S126" s="3">
        <f t="shared" si="26"/>
        <v>94935015102.120041</v>
      </c>
      <c r="T126" s="2">
        <f t="shared" si="27"/>
        <v>5.4151270661280515</v>
      </c>
      <c r="U126" s="3"/>
      <c r="W126" s="3">
        <f t="shared" si="28"/>
        <v>2029673967.3299999</v>
      </c>
      <c r="X126" s="3">
        <f t="shared" si="29"/>
        <v>60487373522.090004</v>
      </c>
      <c r="Y126" s="2">
        <f t="shared" si="16"/>
        <v>5.6989561185613704</v>
      </c>
      <c r="Z126" s="3">
        <f t="shared" si="30"/>
        <v>57399715</v>
      </c>
      <c r="AA126" s="3">
        <f t="shared" si="31"/>
        <v>67146788106.449982</v>
      </c>
      <c r="AB126" s="2">
        <f t="shared" si="17"/>
        <v>5.2780524559105286</v>
      </c>
    </row>
    <row r="127" spans="1:28">
      <c r="A127">
        <v>5.99</v>
      </c>
      <c r="B127" s="3">
        <v>15000000</v>
      </c>
      <c r="C127" s="7">
        <f t="shared" si="18"/>
        <v>9971933005</v>
      </c>
      <c r="D127">
        <v>5</v>
      </c>
      <c r="E127" s="3">
        <v>10000000</v>
      </c>
      <c r="F127" s="7">
        <f t="shared" si="19"/>
        <v>17541447359</v>
      </c>
      <c r="G127" s="7"/>
      <c r="H127" s="2">
        <v>5.97</v>
      </c>
      <c r="I127" s="7">
        <v>347986446</v>
      </c>
      <c r="J127" s="7">
        <f t="shared" si="20"/>
        <v>10961750136</v>
      </c>
      <c r="K127" s="2">
        <v>5</v>
      </c>
      <c r="L127" s="7">
        <v>188755688</v>
      </c>
      <c r="M127" s="7">
        <f t="shared" si="21"/>
        <v>12910642912</v>
      </c>
      <c r="N127" s="7"/>
      <c r="O127" s="3">
        <f t="shared" si="22"/>
        <v>89850000</v>
      </c>
      <c r="P127" s="3">
        <f t="shared" si="23"/>
        <v>56961135858.140015</v>
      </c>
      <c r="Q127" s="2">
        <f t="shared" si="24"/>
        <v>5.7121458627509112</v>
      </c>
      <c r="R127" s="3">
        <f t="shared" si="25"/>
        <v>50000000</v>
      </c>
      <c r="S127" s="3">
        <f t="shared" si="26"/>
        <v>94985015102.120041</v>
      </c>
      <c r="T127" s="2">
        <f t="shared" si="27"/>
        <v>5.4148904111601732</v>
      </c>
      <c r="U127" s="3"/>
      <c r="W127" s="3">
        <f t="shared" si="28"/>
        <v>2077479082.6199999</v>
      </c>
      <c r="X127" s="3">
        <f t="shared" si="29"/>
        <v>62564852604.710007</v>
      </c>
      <c r="Y127" s="2">
        <f t="shared" si="16"/>
        <v>5.707560547219356</v>
      </c>
      <c r="Z127" s="3">
        <f t="shared" si="30"/>
        <v>943778440</v>
      </c>
      <c r="AA127" s="3">
        <f t="shared" si="31"/>
        <v>68090566546.449982</v>
      </c>
      <c r="AB127" s="2">
        <f t="shared" si="17"/>
        <v>5.2739872840230237</v>
      </c>
    </row>
    <row r="128" spans="1:28">
      <c r="A128">
        <v>5.99</v>
      </c>
      <c r="B128" s="3">
        <v>27904484</v>
      </c>
      <c r="C128" s="7">
        <f t="shared" si="18"/>
        <v>9999837489</v>
      </c>
      <c r="D128">
        <v>5</v>
      </c>
      <c r="E128" s="3">
        <v>10000000</v>
      </c>
      <c r="F128" s="7">
        <f t="shared" si="19"/>
        <v>17551447359</v>
      </c>
      <c r="G128" s="7"/>
      <c r="H128" s="2">
        <v>5.97</v>
      </c>
      <c r="I128" s="7">
        <v>500000000</v>
      </c>
      <c r="J128" s="7">
        <f t="shared" si="20"/>
        <v>11461750136</v>
      </c>
      <c r="K128" s="2">
        <v>5</v>
      </c>
      <c r="L128" s="7">
        <v>66314150</v>
      </c>
      <c r="M128" s="7">
        <f t="shared" si="21"/>
        <v>12976957062</v>
      </c>
      <c r="N128" s="7"/>
      <c r="O128" s="3">
        <f t="shared" si="22"/>
        <v>167147859.16</v>
      </c>
      <c r="P128" s="3">
        <f t="shared" si="23"/>
        <v>57128283717.300018</v>
      </c>
      <c r="Q128" s="2">
        <f t="shared" si="24"/>
        <v>5.7129212129839262</v>
      </c>
      <c r="R128" s="3">
        <f t="shared" si="25"/>
        <v>50000000</v>
      </c>
      <c r="S128" s="3">
        <f t="shared" si="26"/>
        <v>95035015102.120041</v>
      </c>
      <c r="T128" s="2">
        <f t="shared" si="27"/>
        <v>5.4146540258623261</v>
      </c>
      <c r="U128" s="3"/>
      <c r="W128" s="3">
        <f t="shared" si="28"/>
        <v>2985000000</v>
      </c>
      <c r="X128" s="3">
        <f t="shared" si="29"/>
        <v>65549852604.710007</v>
      </c>
      <c r="Y128" s="2">
        <f t="shared" si="16"/>
        <v>5.7190090367461144</v>
      </c>
      <c r="Z128" s="3">
        <f t="shared" si="30"/>
        <v>331570750</v>
      </c>
      <c r="AA128" s="3">
        <f t="shared" si="31"/>
        <v>68422137296.449982</v>
      </c>
      <c r="AB128" s="2">
        <f t="shared" si="17"/>
        <v>5.2725871688986548</v>
      </c>
    </row>
    <row r="129" spans="1:28">
      <c r="A129">
        <v>5.99</v>
      </c>
      <c r="B129" s="3">
        <v>51029559</v>
      </c>
      <c r="C129" s="7">
        <f t="shared" si="18"/>
        <v>10050867048</v>
      </c>
      <c r="D129">
        <v>5</v>
      </c>
      <c r="E129" s="3">
        <v>11479943</v>
      </c>
      <c r="F129" s="7">
        <f t="shared" si="19"/>
        <v>17562927302</v>
      </c>
      <c r="G129" s="7"/>
      <c r="H129" s="2">
        <v>5.97</v>
      </c>
      <c r="I129" s="7">
        <v>500000000</v>
      </c>
      <c r="J129" s="7">
        <f t="shared" si="20"/>
        <v>11961750136</v>
      </c>
      <c r="K129" s="2">
        <v>5</v>
      </c>
      <c r="L129" s="7">
        <v>10000000</v>
      </c>
      <c r="M129" s="7">
        <f t="shared" si="21"/>
        <v>12986957062</v>
      </c>
      <c r="N129" s="7"/>
      <c r="O129" s="3">
        <f t="shared" si="22"/>
        <v>305667058.41000003</v>
      </c>
      <c r="P129" s="3">
        <f t="shared" si="23"/>
        <v>57433950775.710022</v>
      </c>
      <c r="Q129" s="2">
        <f t="shared" si="24"/>
        <v>5.7143279780164518</v>
      </c>
      <c r="R129" s="3">
        <f t="shared" si="25"/>
        <v>57399715</v>
      </c>
      <c r="S129" s="3">
        <f t="shared" si="26"/>
        <v>95092414817.120041</v>
      </c>
      <c r="T129" s="2">
        <f t="shared" si="27"/>
        <v>5.4143829887795114</v>
      </c>
      <c r="U129" s="3"/>
      <c r="W129" s="3">
        <f t="shared" si="28"/>
        <v>2985000000</v>
      </c>
      <c r="X129" s="3">
        <f t="shared" si="29"/>
        <v>68534852604.710007</v>
      </c>
      <c r="Y129" s="2">
        <f t="shared" si="16"/>
        <v>5.7295004347606282</v>
      </c>
      <c r="Z129" s="3">
        <f t="shared" si="30"/>
        <v>50000000</v>
      </c>
      <c r="AA129" s="3">
        <f t="shared" si="31"/>
        <v>68472137296.449982</v>
      </c>
      <c r="AB129" s="2">
        <f t="shared" si="17"/>
        <v>5.2723772758747556</v>
      </c>
    </row>
    <row r="130" spans="1:28">
      <c r="A130">
        <v>6</v>
      </c>
      <c r="B130" s="3">
        <v>5408622</v>
      </c>
      <c r="C130" s="7">
        <f t="shared" si="18"/>
        <v>10056275670</v>
      </c>
      <c r="D130">
        <v>5</v>
      </c>
      <c r="E130" s="3">
        <v>11547961</v>
      </c>
      <c r="F130" s="7">
        <f t="shared" si="19"/>
        <v>17574475263</v>
      </c>
      <c r="G130" s="7"/>
      <c r="H130" s="2">
        <v>5.97</v>
      </c>
      <c r="I130" s="7">
        <v>500000000</v>
      </c>
      <c r="J130" s="7">
        <f t="shared" si="20"/>
        <v>12461750136</v>
      </c>
      <c r="K130" s="2">
        <v>5</v>
      </c>
      <c r="L130" s="7">
        <v>348518492</v>
      </c>
      <c r="M130" s="7">
        <f t="shared" si="21"/>
        <v>13335475554</v>
      </c>
      <c r="N130" s="7"/>
      <c r="O130" s="3">
        <f t="shared" si="22"/>
        <v>32451732</v>
      </c>
      <c r="P130" s="3">
        <f t="shared" si="23"/>
        <v>57466402507.710022</v>
      </c>
      <c r="Q130" s="2">
        <f t="shared" si="24"/>
        <v>5.7144816225697221</v>
      </c>
      <c r="R130" s="3">
        <f t="shared" si="25"/>
        <v>57739805</v>
      </c>
      <c r="S130" s="3">
        <f t="shared" si="26"/>
        <v>95150154622.120041</v>
      </c>
      <c r="T130" s="2">
        <f t="shared" si="27"/>
        <v>5.4141107030627618</v>
      </c>
      <c r="U130" s="3"/>
      <c r="W130" s="3">
        <f t="shared" si="28"/>
        <v>2985000000</v>
      </c>
      <c r="X130" s="3">
        <f t="shared" si="29"/>
        <v>71519852604.710007</v>
      </c>
      <c r="Y130" s="2">
        <f t="shared" si="16"/>
        <v>5.739149944765833</v>
      </c>
      <c r="Z130" s="3">
        <f t="shared" si="30"/>
        <v>1742592460</v>
      </c>
      <c r="AA130" s="3">
        <f t="shared" si="31"/>
        <v>70214729756.449982</v>
      </c>
      <c r="AB130" s="2">
        <f t="shared" si="17"/>
        <v>5.2652587807705853</v>
      </c>
    </row>
    <row r="131" spans="1:28">
      <c r="A131">
        <v>6</v>
      </c>
      <c r="B131" s="3">
        <v>5434912</v>
      </c>
      <c r="C131" s="7">
        <f t="shared" si="18"/>
        <v>10061710582</v>
      </c>
      <c r="D131">
        <v>5</v>
      </c>
      <c r="E131" s="3">
        <v>15579235</v>
      </c>
      <c r="F131" s="7">
        <f t="shared" si="19"/>
        <v>17590054498</v>
      </c>
      <c r="G131" s="7"/>
      <c r="H131" s="2">
        <v>5.98</v>
      </c>
      <c r="I131" s="7">
        <v>16126406</v>
      </c>
      <c r="J131" s="7">
        <f t="shared" si="20"/>
        <v>12477876542</v>
      </c>
      <c r="K131" s="2">
        <v>5</v>
      </c>
      <c r="L131" s="7">
        <v>392000000</v>
      </c>
      <c r="M131" s="7">
        <f t="shared" si="21"/>
        <v>13727475554</v>
      </c>
      <c r="N131" s="7"/>
      <c r="O131" s="3">
        <f t="shared" si="22"/>
        <v>32609472</v>
      </c>
      <c r="P131" s="3">
        <f t="shared" si="23"/>
        <v>57499011979.710022</v>
      </c>
      <c r="Q131" s="2">
        <f t="shared" si="24"/>
        <v>5.714635847563879</v>
      </c>
      <c r="R131" s="3">
        <f t="shared" si="25"/>
        <v>77896175</v>
      </c>
      <c r="S131" s="3">
        <f t="shared" si="26"/>
        <v>95228050797.120041</v>
      </c>
      <c r="T131" s="2">
        <f t="shared" si="27"/>
        <v>5.413743931717069</v>
      </c>
      <c r="U131" s="3"/>
      <c r="W131" s="3">
        <f t="shared" si="28"/>
        <v>96435907.88000001</v>
      </c>
      <c r="X131" s="3">
        <f t="shared" si="29"/>
        <v>71616288512.590012</v>
      </c>
      <c r="Y131" s="2">
        <f t="shared" si="16"/>
        <v>5.7394612193455066</v>
      </c>
      <c r="Z131" s="3">
        <f t="shared" si="30"/>
        <v>1960000000</v>
      </c>
      <c r="AA131" s="3">
        <f t="shared" si="31"/>
        <v>72174729756.449982</v>
      </c>
      <c r="AB131" s="2">
        <f t="shared" si="17"/>
        <v>5.2576840856525324</v>
      </c>
    </row>
    <row r="132" spans="1:28">
      <c r="A132">
        <v>6</v>
      </c>
      <c r="B132" s="3">
        <v>5687839</v>
      </c>
      <c r="C132" s="7">
        <f t="shared" si="18"/>
        <v>10067398421</v>
      </c>
      <c r="D132">
        <v>5</v>
      </c>
      <c r="E132" s="3">
        <v>38626183</v>
      </c>
      <c r="F132" s="7">
        <f t="shared" si="19"/>
        <v>17628680681</v>
      </c>
      <c r="G132" s="7"/>
      <c r="H132" s="2">
        <v>5.99</v>
      </c>
      <c r="I132" s="7">
        <v>5981552</v>
      </c>
      <c r="J132" s="7">
        <f t="shared" si="20"/>
        <v>12483858094</v>
      </c>
      <c r="K132" s="2">
        <v>5</v>
      </c>
      <c r="L132" s="7">
        <v>60000000</v>
      </c>
      <c r="M132" s="7">
        <f t="shared" si="21"/>
        <v>13787475554</v>
      </c>
      <c r="N132" s="7"/>
      <c r="O132" s="3">
        <f t="shared" si="22"/>
        <v>34127034</v>
      </c>
      <c r="P132" s="3">
        <f t="shared" si="23"/>
        <v>57533139013.710022</v>
      </c>
      <c r="Q132" s="2">
        <f t="shared" si="24"/>
        <v>5.7147970714757133</v>
      </c>
      <c r="R132" s="3">
        <f t="shared" si="25"/>
        <v>193130915</v>
      </c>
      <c r="S132" s="3">
        <f t="shared" si="26"/>
        <v>95421181712.120041</v>
      </c>
      <c r="T132" s="2">
        <f t="shared" si="27"/>
        <v>5.4128373778398489</v>
      </c>
      <c r="U132" s="3"/>
      <c r="W132" s="3">
        <f t="shared" si="28"/>
        <v>35829496.480000004</v>
      </c>
      <c r="X132" s="3">
        <f t="shared" si="29"/>
        <v>71652118009.070007</v>
      </c>
      <c r="Y132" s="2">
        <f t="shared" si="16"/>
        <v>5.7395812632240268</v>
      </c>
      <c r="Z132" s="3">
        <f t="shared" si="30"/>
        <v>300000000</v>
      </c>
      <c r="AA132" s="3">
        <f t="shared" si="31"/>
        <v>72474729756.449982</v>
      </c>
      <c r="AB132" s="2">
        <f t="shared" si="17"/>
        <v>5.2565627023305028</v>
      </c>
    </row>
    <row r="133" spans="1:28">
      <c r="A133">
        <v>6</v>
      </c>
      <c r="B133" s="3">
        <v>5947468</v>
      </c>
      <c r="C133" s="7">
        <f t="shared" si="18"/>
        <v>10073345889</v>
      </c>
      <c r="D133">
        <v>5</v>
      </c>
      <c r="E133" s="3">
        <v>48953770</v>
      </c>
      <c r="F133" s="7">
        <f t="shared" si="19"/>
        <v>17677634451</v>
      </c>
      <c r="G133" s="7"/>
      <c r="H133" s="2">
        <v>5.99</v>
      </c>
      <c r="I133" s="7">
        <v>8921843</v>
      </c>
      <c r="J133" s="7">
        <f t="shared" si="20"/>
        <v>12492779937</v>
      </c>
      <c r="K133" s="2">
        <v>4.99</v>
      </c>
      <c r="L133" s="7">
        <v>499998750</v>
      </c>
      <c r="M133" s="7">
        <f t="shared" si="21"/>
        <v>14287474304</v>
      </c>
      <c r="N133" s="7"/>
      <c r="O133" s="3">
        <f t="shared" si="22"/>
        <v>35684808</v>
      </c>
      <c r="P133" s="3">
        <f t="shared" si="23"/>
        <v>57568823821.710022</v>
      </c>
      <c r="Q133" s="2">
        <f t="shared" si="24"/>
        <v>5.7149654599446089</v>
      </c>
      <c r="R133" s="3">
        <f t="shared" si="25"/>
        <v>244768850</v>
      </c>
      <c r="S133" s="3">
        <f t="shared" si="26"/>
        <v>95665950562.120041</v>
      </c>
      <c r="T133" s="2">
        <f t="shared" si="27"/>
        <v>5.411694128379736</v>
      </c>
      <c r="U133" s="3"/>
      <c r="W133" s="3">
        <f t="shared" si="28"/>
        <v>53441839.57</v>
      </c>
      <c r="X133" s="3">
        <f t="shared" si="29"/>
        <v>71705559848.640015</v>
      </c>
      <c r="Y133" s="2">
        <f t="shared" si="16"/>
        <v>5.7397601022546541</v>
      </c>
      <c r="Z133" s="3">
        <f t="shared" si="30"/>
        <v>2494993762.5</v>
      </c>
      <c r="AA133" s="3">
        <f t="shared" si="31"/>
        <v>74969723518.949982</v>
      </c>
      <c r="AB133" s="2">
        <f t="shared" si="17"/>
        <v>5.247234180359019</v>
      </c>
    </row>
    <row r="134" spans="1:28">
      <c r="A134">
        <v>6</v>
      </c>
      <c r="B134" s="3">
        <v>7129185</v>
      </c>
      <c r="C134" s="7">
        <f t="shared" si="18"/>
        <v>10080475074</v>
      </c>
      <c r="D134">
        <v>5</v>
      </c>
      <c r="E134" s="3">
        <v>60000000</v>
      </c>
      <c r="F134" s="7">
        <f t="shared" si="19"/>
        <v>17737634451</v>
      </c>
      <c r="G134" s="7"/>
      <c r="H134" s="2">
        <v>5.99</v>
      </c>
      <c r="I134" s="7">
        <v>10822300</v>
      </c>
      <c r="J134" s="7">
        <f t="shared" si="20"/>
        <v>12503602237</v>
      </c>
      <c r="K134" s="2">
        <v>4.96</v>
      </c>
      <c r="L134" s="7">
        <v>10709525</v>
      </c>
      <c r="M134" s="7">
        <f t="shared" si="21"/>
        <v>14298183829</v>
      </c>
      <c r="N134" s="7"/>
      <c r="O134" s="3">
        <f t="shared" si="22"/>
        <v>42775110</v>
      </c>
      <c r="P134" s="3">
        <f t="shared" si="23"/>
        <v>57611598931.710022</v>
      </c>
      <c r="Q134" s="2">
        <f t="shared" si="24"/>
        <v>5.7151670440914399</v>
      </c>
      <c r="R134" s="3">
        <f t="shared" si="25"/>
        <v>300000000</v>
      </c>
      <c r="S134" s="3">
        <f t="shared" si="26"/>
        <v>95965950562.120041</v>
      </c>
      <c r="T134" s="2">
        <f t="shared" si="27"/>
        <v>5.4103015160913825</v>
      </c>
      <c r="U134" s="3"/>
      <c r="W134" s="3">
        <f t="shared" si="28"/>
        <v>64825577</v>
      </c>
      <c r="X134" s="3">
        <f t="shared" si="29"/>
        <v>71770385425.640015</v>
      </c>
      <c r="Y134" s="2">
        <f t="shared" ref="Y134:Y197" si="32">X134/J134</f>
        <v>5.7399766935372334</v>
      </c>
      <c r="Z134" s="3">
        <f t="shared" si="30"/>
        <v>53119244</v>
      </c>
      <c r="AA134" s="3">
        <f t="shared" si="31"/>
        <v>75022842762.949982</v>
      </c>
      <c r="AB134" s="2">
        <f t="shared" ref="AB134:AB197" si="33">AA134/M134</f>
        <v>5.247019038235222</v>
      </c>
    </row>
    <row r="135" spans="1:28">
      <c r="A135">
        <v>6</v>
      </c>
      <c r="B135" s="3">
        <v>7464383</v>
      </c>
      <c r="C135" s="7">
        <f t="shared" si="18"/>
        <v>10087939457</v>
      </c>
      <c r="D135">
        <v>5</v>
      </c>
      <c r="E135" s="3">
        <v>67987447</v>
      </c>
      <c r="F135" s="7">
        <f t="shared" si="19"/>
        <v>17805621898</v>
      </c>
      <c r="G135" s="7"/>
      <c r="H135" s="2">
        <v>5.99</v>
      </c>
      <c r="I135" s="7">
        <v>15000000</v>
      </c>
      <c r="J135" s="7">
        <f t="shared" si="20"/>
        <v>12518602237</v>
      </c>
      <c r="K135" s="2">
        <v>4.95</v>
      </c>
      <c r="L135" s="7">
        <v>6060606</v>
      </c>
      <c r="M135" s="7">
        <f t="shared" si="21"/>
        <v>14304244435</v>
      </c>
      <c r="N135" s="7"/>
      <c r="O135" s="3">
        <f t="shared" si="22"/>
        <v>44786298</v>
      </c>
      <c r="P135" s="3">
        <f t="shared" si="23"/>
        <v>57656385229.710022</v>
      </c>
      <c r="Q135" s="2">
        <f t="shared" si="24"/>
        <v>5.7153778009345979</v>
      </c>
      <c r="R135" s="3">
        <f t="shared" si="25"/>
        <v>339937235</v>
      </c>
      <c r="S135" s="3">
        <f t="shared" si="26"/>
        <v>96305887797.120041</v>
      </c>
      <c r="T135" s="2">
        <f t="shared" si="27"/>
        <v>5.4087348562611854</v>
      </c>
      <c r="U135" s="3"/>
      <c r="W135" s="3">
        <f t="shared" si="28"/>
        <v>89850000</v>
      </c>
      <c r="X135" s="3">
        <f t="shared" si="29"/>
        <v>71860235425.640015</v>
      </c>
      <c r="Y135" s="2">
        <f t="shared" si="32"/>
        <v>5.7402762756731569</v>
      </c>
      <c r="Z135" s="3">
        <f t="shared" si="30"/>
        <v>29999999.699999999</v>
      </c>
      <c r="AA135" s="3">
        <f t="shared" si="31"/>
        <v>75052842762.649979</v>
      </c>
      <c r="AB135" s="2">
        <f t="shared" si="33"/>
        <v>5.246893193394313</v>
      </c>
    </row>
    <row r="136" spans="1:28">
      <c r="A136">
        <v>6</v>
      </c>
      <c r="B136" s="3">
        <v>7509789</v>
      </c>
      <c r="C136" s="7">
        <f t="shared" ref="C136:C199" si="34">B136+C135</f>
        <v>10095449246</v>
      </c>
      <c r="D136">
        <v>5</v>
      </c>
      <c r="E136" s="3">
        <v>151214778</v>
      </c>
      <c r="F136" s="7">
        <f t="shared" ref="F136:F199" si="35">E136+F135</f>
        <v>17956836676</v>
      </c>
      <c r="G136" s="7"/>
      <c r="H136" s="2">
        <v>5.99</v>
      </c>
      <c r="I136" s="7">
        <v>27904484</v>
      </c>
      <c r="J136" s="7">
        <f t="shared" ref="J136:J199" si="36">I136+J135</f>
        <v>12546506721</v>
      </c>
      <c r="K136" s="2">
        <v>4.95</v>
      </c>
      <c r="L136" s="7">
        <v>48094960</v>
      </c>
      <c r="M136" s="7">
        <f t="shared" ref="M136:M199" si="37">L136+M135</f>
        <v>14352339395</v>
      </c>
      <c r="N136" s="7"/>
      <c r="O136" s="3">
        <f t="shared" ref="O136:O199" si="38">A136*B136</f>
        <v>45058734</v>
      </c>
      <c r="P136" s="3">
        <f t="shared" ref="P136:P199" si="39">O136+P135</f>
        <v>57701443963.710022</v>
      </c>
      <c r="Q136" s="2">
        <f t="shared" ref="Q136:Q199" si="40">P136/C136</f>
        <v>5.7155895253073936</v>
      </c>
      <c r="R136" s="3">
        <f t="shared" ref="R136:R199" si="41">D136*E136</f>
        <v>756073890</v>
      </c>
      <c r="S136" s="3">
        <f t="shared" ref="S136:S199" si="42">R136+S135</f>
        <v>97061961687.120041</v>
      </c>
      <c r="T136" s="2">
        <f t="shared" ref="T136:T199" si="43">S136/F136</f>
        <v>5.4052928942015201</v>
      </c>
      <c r="U136" s="3"/>
      <c r="W136" s="3">
        <f t="shared" ref="W136:W199" si="44">H136*I136</f>
        <v>167147859.16</v>
      </c>
      <c r="X136" s="3">
        <f t="shared" ref="X136:X199" si="45">W136+X135</f>
        <v>72027383284.800018</v>
      </c>
      <c r="Y136" s="2">
        <f t="shared" si="32"/>
        <v>5.7408316821958536</v>
      </c>
      <c r="Z136" s="3">
        <f t="shared" ref="Z136:Z199" si="46">K136*L136</f>
        <v>238070052</v>
      </c>
      <c r="AA136" s="3">
        <f t="shared" ref="AA136:AA199" si="47">Z136+AA135</f>
        <v>75290912814.649979</v>
      </c>
      <c r="AB136" s="2">
        <f t="shared" si="33"/>
        <v>5.2458982987037963</v>
      </c>
    </row>
    <row r="137" spans="1:28">
      <c r="A137">
        <v>6</v>
      </c>
      <c r="B137" s="3">
        <v>7734888</v>
      </c>
      <c r="C137" s="7">
        <f t="shared" si="34"/>
        <v>10103184134</v>
      </c>
      <c r="D137">
        <v>5</v>
      </c>
      <c r="E137" s="3">
        <v>191025715</v>
      </c>
      <c r="F137" s="7">
        <f t="shared" si="35"/>
        <v>18147862391</v>
      </c>
      <c r="G137" s="7"/>
      <c r="H137" s="2">
        <v>5.99</v>
      </c>
      <c r="I137" s="7">
        <v>51029559</v>
      </c>
      <c r="J137" s="7">
        <f t="shared" si="36"/>
        <v>12597536280</v>
      </c>
      <c r="K137" s="2">
        <v>4.95</v>
      </c>
      <c r="L137" s="7">
        <v>200000000</v>
      </c>
      <c r="M137" s="7">
        <f t="shared" si="37"/>
        <v>14552339395</v>
      </c>
      <c r="N137" s="7"/>
      <c r="O137" s="3">
        <f t="shared" si="38"/>
        <v>46409328</v>
      </c>
      <c r="P137" s="3">
        <f t="shared" si="39"/>
        <v>57747853291.710022</v>
      </c>
      <c r="Q137" s="2">
        <f t="shared" si="40"/>
        <v>5.7158072668766451</v>
      </c>
      <c r="R137" s="3">
        <f t="shared" si="41"/>
        <v>955128575</v>
      </c>
      <c r="S137" s="3">
        <f t="shared" si="42"/>
        <v>98017090262.120041</v>
      </c>
      <c r="T137" s="2">
        <f t="shared" si="43"/>
        <v>5.4010267518189519</v>
      </c>
      <c r="U137" s="3"/>
      <c r="W137" s="3">
        <f t="shared" si="44"/>
        <v>305667058.41000003</v>
      </c>
      <c r="X137" s="3">
        <f t="shared" si="45"/>
        <v>72333050343.210022</v>
      </c>
      <c r="Y137" s="2">
        <f t="shared" si="32"/>
        <v>5.7418410025178366</v>
      </c>
      <c r="Z137" s="3">
        <f t="shared" si="46"/>
        <v>990000000</v>
      </c>
      <c r="AA137" s="3">
        <f t="shared" si="47"/>
        <v>76280912814.649979</v>
      </c>
      <c r="AB137" s="2">
        <f t="shared" si="33"/>
        <v>5.2418316219905599</v>
      </c>
    </row>
    <row r="138" spans="1:28">
      <c r="A138">
        <v>6</v>
      </c>
      <c r="B138" s="3">
        <v>8288395</v>
      </c>
      <c r="C138" s="7">
        <f t="shared" si="34"/>
        <v>10111472529</v>
      </c>
      <c r="D138">
        <v>5</v>
      </c>
      <c r="E138" s="3">
        <v>197170687</v>
      </c>
      <c r="F138" s="7">
        <f t="shared" si="35"/>
        <v>18345033078</v>
      </c>
      <c r="G138" s="7"/>
      <c r="H138" s="2">
        <v>6</v>
      </c>
      <c r="I138" s="7">
        <v>5408622</v>
      </c>
      <c r="J138" s="7">
        <f t="shared" si="36"/>
        <v>12602944902</v>
      </c>
      <c r="K138" s="2">
        <v>4.95</v>
      </c>
      <c r="L138" s="7">
        <v>51957269</v>
      </c>
      <c r="M138" s="7">
        <f t="shared" si="37"/>
        <v>14604296664</v>
      </c>
      <c r="N138" s="7"/>
      <c r="O138" s="3">
        <f t="shared" si="38"/>
        <v>49730370</v>
      </c>
      <c r="P138" s="3">
        <f t="shared" si="39"/>
        <v>57797583661.710022</v>
      </c>
      <c r="Q138" s="2">
        <f t="shared" si="40"/>
        <v>5.7160402202493117</v>
      </c>
      <c r="R138" s="3">
        <f t="shared" si="41"/>
        <v>985853435</v>
      </c>
      <c r="S138" s="3">
        <f t="shared" si="42"/>
        <v>99002943697.120041</v>
      </c>
      <c r="T138" s="2">
        <f t="shared" si="43"/>
        <v>5.396716554076308</v>
      </c>
      <c r="U138" s="3"/>
      <c r="W138" s="3">
        <f t="shared" si="44"/>
        <v>32451732</v>
      </c>
      <c r="X138" s="3">
        <f t="shared" si="45"/>
        <v>72365502075.210022</v>
      </c>
      <c r="Y138" s="2">
        <f t="shared" si="32"/>
        <v>5.7419517928485204</v>
      </c>
      <c r="Z138" s="3">
        <f t="shared" si="46"/>
        <v>257188481.55000001</v>
      </c>
      <c r="AA138" s="3">
        <f t="shared" si="47"/>
        <v>76538101296.199982</v>
      </c>
      <c r="AB138" s="2">
        <f t="shared" si="33"/>
        <v>5.2407933813662213</v>
      </c>
    </row>
    <row r="139" spans="1:28">
      <c r="A139">
        <v>6</v>
      </c>
      <c r="B139" s="3">
        <v>8817430</v>
      </c>
      <c r="C139" s="7">
        <f t="shared" si="34"/>
        <v>10120289959</v>
      </c>
      <c r="D139">
        <v>5</v>
      </c>
      <c r="E139" s="3">
        <v>348529552</v>
      </c>
      <c r="F139" s="7">
        <f t="shared" si="35"/>
        <v>18693562630</v>
      </c>
      <c r="G139" s="7"/>
      <c r="H139" s="2">
        <v>6</v>
      </c>
      <c r="I139" s="7">
        <v>5434912</v>
      </c>
      <c r="J139" s="7">
        <f t="shared" si="36"/>
        <v>12608379814</v>
      </c>
      <c r="K139" s="2">
        <v>4.93</v>
      </c>
      <c r="L139" s="7">
        <v>33240847</v>
      </c>
      <c r="M139" s="7">
        <f t="shared" si="37"/>
        <v>14637537511</v>
      </c>
      <c r="N139" s="7"/>
      <c r="O139" s="3">
        <f t="shared" si="38"/>
        <v>52904580</v>
      </c>
      <c r="P139" s="3">
        <f t="shared" si="39"/>
        <v>57850488241.710022</v>
      </c>
      <c r="Q139" s="2">
        <f t="shared" si="40"/>
        <v>5.7162876237813158</v>
      </c>
      <c r="R139" s="3">
        <f t="shared" si="41"/>
        <v>1742647760</v>
      </c>
      <c r="S139" s="3">
        <f t="shared" si="42"/>
        <v>100745591457.12004</v>
      </c>
      <c r="T139" s="2">
        <f t="shared" si="43"/>
        <v>5.3893200269616042</v>
      </c>
      <c r="U139" s="3"/>
      <c r="W139" s="3">
        <f t="shared" si="44"/>
        <v>32609472</v>
      </c>
      <c r="X139" s="3">
        <f t="shared" si="45"/>
        <v>72398111547.210022</v>
      </c>
      <c r="Y139" s="2">
        <f t="shared" si="32"/>
        <v>5.74206302595843</v>
      </c>
      <c r="Z139" s="3">
        <f t="shared" si="46"/>
        <v>163877375.70999998</v>
      </c>
      <c r="AA139" s="3">
        <f t="shared" si="47"/>
        <v>76701978671.909988</v>
      </c>
      <c r="AB139" s="2">
        <f t="shared" si="33"/>
        <v>5.2400875908443636</v>
      </c>
    </row>
    <row r="140" spans="1:28">
      <c r="A140">
        <v>6</v>
      </c>
      <c r="B140" s="3">
        <v>11861918</v>
      </c>
      <c r="C140" s="7">
        <f t="shared" si="34"/>
        <v>10132151877</v>
      </c>
      <c r="D140">
        <v>5</v>
      </c>
      <c r="E140" s="3">
        <v>392000000</v>
      </c>
      <c r="F140" s="7">
        <f t="shared" si="35"/>
        <v>19085562630</v>
      </c>
      <c r="G140" s="7"/>
      <c r="H140" s="2">
        <v>6</v>
      </c>
      <c r="I140" s="7">
        <v>5687839</v>
      </c>
      <c r="J140" s="7">
        <f t="shared" si="36"/>
        <v>12614067653</v>
      </c>
      <c r="K140" s="2">
        <v>4.93</v>
      </c>
      <c r="L140" s="7">
        <v>8603676</v>
      </c>
      <c r="M140" s="7">
        <f t="shared" si="37"/>
        <v>14646141187</v>
      </c>
      <c r="N140" s="7"/>
      <c r="O140" s="3">
        <f t="shared" si="38"/>
        <v>71171508</v>
      </c>
      <c r="P140" s="3">
        <f t="shared" si="39"/>
        <v>57921659749.710022</v>
      </c>
      <c r="Q140" s="2">
        <f t="shared" si="40"/>
        <v>5.7166197716787366</v>
      </c>
      <c r="R140" s="3">
        <f t="shared" si="41"/>
        <v>1960000000</v>
      </c>
      <c r="S140" s="3">
        <f t="shared" si="42"/>
        <v>102705591457.12004</v>
      </c>
      <c r="T140" s="2">
        <f t="shared" si="43"/>
        <v>5.3813237496955066</v>
      </c>
      <c r="U140" s="3"/>
      <c r="W140" s="3">
        <f t="shared" si="44"/>
        <v>34127034</v>
      </c>
      <c r="X140" s="3">
        <f t="shared" si="45"/>
        <v>72432238581.210022</v>
      </c>
      <c r="Y140" s="2">
        <f t="shared" si="32"/>
        <v>5.7421793329278268</v>
      </c>
      <c r="Z140" s="3">
        <f t="shared" si="46"/>
        <v>42416122.68</v>
      </c>
      <c r="AA140" s="3">
        <f t="shared" si="47"/>
        <v>76744394794.589981</v>
      </c>
      <c r="AB140" s="2">
        <f t="shared" si="33"/>
        <v>5.239905434115899</v>
      </c>
    </row>
    <row r="141" spans="1:28">
      <c r="A141">
        <v>6</v>
      </c>
      <c r="B141" s="3">
        <v>12427395</v>
      </c>
      <c r="C141" s="7">
        <f t="shared" si="34"/>
        <v>10144579272</v>
      </c>
      <c r="D141">
        <v>4.99</v>
      </c>
      <c r="E141" s="3">
        <v>18758956</v>
      </c>
      <c r="F141" s="7">
        <f t="shared" si="35"/>
        <v>19104321586</v>
      </c>
      <c r="G141" s="7"/>
      <c r="H141" s="2">
        <v>6</v>
      </c>
      <c r="I141" s="7">
        <v>5947468</v>
      </c>
      <c r="J141" s="7">
        <f t="shared" si="36"/>
        <v>12620015121</v>
      </c>
      <c r="K141" s="2">
        <v>4.92</v>
      </c>
      <c r="L141" s="7">
        <v>49636465</v>
      </c>
      <c r="M141" s="7">
        <f t="shared" si="37"/>
        <v>14695777652</v>
      </c>
      <c r="N141" s="7"/>
      <c r="O141" s="3">
        <f t="shared" si="38"/>
        <v>74564370</v>
      </c>
      <c r="P141" s="3">
        <f t="shared" si="39"/>
        <v>57996224119.710022</v>
      </c>
      <c r="Q141" s="2">
        <f t="shared" si="40"/>
        <v>5.7169669204306084</v>
      </c>
      <c r="R141" s="3">
        <f t="shared" si="41"/>
        <v>93607190.439999998</v>
      </c>
      <c r="S141" s="3">
        <f t="shared" si="42"/>
        <v>102799198647.56004</v>
      </c>
      <c r="T141" s="2">
        <f t="shared" si="43"/>
        <v>5.3809395002486342</v>
      </c>
      <c r="U141" s="3"/>
      <c r="W141" s="3">
        <f t="shared" si="44"/>
        <v>35684808</v>
      </c>
      <c r="X141" s="3">
        <f t="shared" si="45"/>
        <v>72467923389.210022</v>
      </c>
      <c r="Y141" s="2">
        <f t="shared" si="32"/>
        <v>5.7423008367574537</v>
      </c>
      <c r="Z141" s="3">
        <f t="shared" si="46"/>
        <v>244211407.79999998</v>
      </c>
      <c r="AA141" s="3">
        <f t="shared" si="47"/>
        <v>76988606202.389984</v>
      </c>
      <c r="AB141" s="2">
        <f t="shared" si="33"/>
        <v>5.2388249213822542</v>
      </c>
    </row>
    <row r="142" spans="1:28">
      <c r="A142">
        <v>6</v>
      </c>
      <c r="B142" s="3">
        <v>12787053</v>
      </c>
      <c r="C142" s="7">
        <f t="shared" si="34"/>
        <v>10157366325</v>
      </c>
      <c r="D142">
        <v>4.99</v>
      </c>
      <c r="E142" s="3">
        <v>62062531</v>
      </c>
      <c r="F142" s="7">
        <f t="shared" si="35"/>
        <v>19166384117</v>
      </c>
      <c r="G142" s="7"/>
      <c r="H142" s="2">
        <v>6</v>
      </c>
      <c r="I142" s="7">
        <v>7129185</v>
      </c>
      <c r="J142" s="7">
        <f t="shared" si="36"/>
        <v>12627144306</v>
      </c>
      <c r="K142" s="2">
        <v>4.92</v>
      </c>
      <c r="L142" s="7">
        <v>50000000</v>
      </c>
      <c r="M142" s="7">
        <f t="shared" si="37"/>
        <v>14745777652</v>
      </c>
      <c r="N142" s="7"/>
      <c r="O142" s="3">
        <f t="shared" si="38"/>
        <v>76722318</v>
      </c>
      <c r="P142" s="3">
        <f t="shared" si="39"/>
        <v>58072946437.710022</v>
      </c>
      <c r="Q142" s="2">
        <f t="shared" si="40"/>
        <v>5.7173232292289136</v>
      </c>
      <c r="R142" s="3">
        <f t="shared" si="41"/>
        <v>309692029.69</v>
      </c>
      <c r="S142" s="3">
        <f t="shared" si="42"/>
        <v>103108890677.25005</v>
      </c>
      <c r="T142" s="2">
        <f t="shared" si="43"/>
        <v>5.3796736018556359</v>
      </c>
      <c r="U142" s="3"/>
      <c r="W142" s="3">
        <f t="shared" si="44"/>
        <v>42775110</v>
      </c>
      <c r="X142" s="3">
        <f t="shared" si="45"/>
        <v>72510698499.210022</v>
      </c>
      <c r="Y142" s="2">
        <f t="shared" si="32"/>
        <v>5.7424463316504069</v>
      </c>
      <c r="Z142" s="3">
        <f t="shared" si="46"/>
        <v>246000000</v>
      </c>
      <c r="AA142" s="3">
        <f t="shared" si="47"/>
        <v>77234606202.389984</v>
      </c>
      <c r="AB142" s="2">
        <f t="shared" si="33"/>
        <v>5.2377438494682913</v>
      </c>
    </row>
    <row r="143" spans="1:28">
      <c r="A143">
        <v>6</v>
      </c>
      <c r="B143" s="3">
        <v>13129823</v>
      </c>
      <c r="C143" s="7">
        <f t="shared" si="34"/>
        <v>10170496148</v>
      </c>
      <c r="D143">
        <v>4.99</v>
      </c>
      <c r="E143" s="3">
        <v>499998750</v>
      </c>
      <c r="F143" s="7">
        <f t="shared" si="35"/>
        <v>19666382867</v>
      </c>
      <c r="G143" s="7"/>
      <c r="H143" s="2">
        <v>6</v>
      </c>
      <c r="I143" s="7">
        <v>7464383</v>
      </c>
      <c r="J143" s="7">
        <f t="shared" si="36"/>
        <v>12634608689</v>
      </c>
      <c r="K143" s="2">
        <v>4.92</v>
      </c>
      <c r="L143" s="7">
        <v>182643429</v>
      </c>
      <c r="M143" s="7">
        <f t="shared" si="37"/>
        <v>14928421081</v>
      </c>
      <c r="N143" s="7"/>
      <c r="O143" s="3">
        <f t="shared" si="38"/>
        <v>78778938</v>
      </c>
      <c r="P143" s="3">
        <f t="shared" si="39"/>
        <v>58151725375.710022</v>
      </c>
      <c r="Q143" s="2">
        <f t="shared" si="40"/>
        <v>5.7176881569485083</v>
      </c>
      <c r="R143" s="3">
        <f t="shared" si="41"/>
        <v>2494993762.5</v>
      </c>
      <c r="S143" s="3">
        <f t="shared" si="42"/>
        <v>105603884439.75005</v>
      </c>
      <c r="T143" s="2">
        <f t="shared" si="43"/>
        <v>5.3697665276796958</v>
      </c>
      <c r="U143" s="3"/>
      <c r="W143" s="3">
        <f t="shared" si="44"/>
        <v>44786298</v>
      </c>
      <c r="X143" s="3">
        <f t="shared" si="45"/>
        <v>72555484797.210022</v>
      </c>
      <c r="Y143" s="2">
        <f t="shared" si="32"/>
        <v>5.7425984914260626</v>
      </c>
      <c r="Z143" s="3">
        <f t="shared" si="46"/>
        <v>898605670.67999995</v>
      </c>
      <c r="AA143" s="3">
        <f t="shared" si="47"/>
        <v>78133211873.069977</v>
      </c>
      <c r="AB143" s="2">
        <f t="shared" si="33"/>
        <v>5.2338563769823754</v>
      </c>
    </row>
    <row r="144" spans="1:28">
      <c r="A144">
        <v>6</v>
      </c>
      <c r="B144" s="3">
        <v>14075413</v>
      </c>
      <c r="C144" s="7">
        <f t="shared" si="34"/>
        <v>10184571561</v>
      </c>
      <c r="D144">
        <v>4.96</v>
      </c>
      <c r="E144" s="3">
        <v>10709525</v>
      </c>
      <c r="F144" s="7">
        <f t="shared" si="35"/>
        <v>19677092392</v>
      </c>
      <c r="G144" s="7"/>
      <c r="H144" s="2">
        <v>6</v>
      </c>
      <c r="I144" s="7">
        <v>7509789</v>
      </c>
      <c r="J144" s="7">
        <f t="shared" si="36"/>
        <v>12642118478</v>
      </c>
      <c r="K144" s="2">
        <v>4.91</v>
      </c>
      <c r="L144" s="7">
        <v>161460768</v>
      </c>
      <c r="M144" s="7">
        <f t="shared" si="37"/>
        <v>15089881849</v>
      </c>
      <c r="N144" s="7"/>
      <c r="O144" s="3">
        <f t="shared" si="38"/>
        <v>84452478</v>
      </c>
      <c r="P144" s="3">
        <f t="shared" si="39"/>
        <v>58236177853.710022</v>
      </c>
      <c r="Q144" s="2">
        <f t="shared" si="40"/>
        <v>5.718078321204505</v>
      </c>
      <c r="R144" s="3">
        <f t="shared" si="41"/>
        <v>53119244</v>
      </c>
      <c r="S144" s="3">
        <f t="shared" si="42"/>
        <v>105657003683.75005</v>
      </c>
      <c r="T144" s="2">
        <f t="shared" si="43"/>
        <v>5.3695435066771546</v>
      </c>
      <c r="U144" s="3"/>
      <c r="W144" s="3">
        <f t="shared" si="44"/>
        <v>45058734</v>
      </c>
      <c r="X144" s="3">
        <f t="shared" si="45"/>
        <v>72600543531.210022</v>
      </c>
      <c r="Y144" s="2">
        <f t="shared" si="32"/>
        <v>5.7427513954682956</v>
      </c>
      <c r="Z144" s="3">
        <f t="shared" si="46"/>
        <v>792772370.88</v>
      </c>
      <c r="AA144" s="3">
        <f t="shared" si="47"/>
        <v>78925984243.949982</v>
      </c>
      <c r="AB144" s="2">
        <f t="shared" si="33"/>
        <v>5.2303911345190803</v>
      </c>
    </row>
    <row r="145" spans="1:28">
      <c r="A145">
        <v>6</v>
      </c>
      <c r="B145" s="3">
        <v>14555320</v>
      </c>
      <c r="C145" s="7">
        <f t="shared" si="34"/>
        <v>10199126881</v>
      </c>
      <c r="D145">
        <v>4.95</v>
      </c>
      <c r="E145" s="3">
        <v>6060606</v>
      </c>
      <c r="F145" s="7">
        <f t="shared" si="35"/>
        <v>19683152998</v>
      </c>
      <c r="G145" s="7"/>
      <c r="H145" s="2">
        <v>6</v>
      </c>
      <c r="I145" s="7">
        <v>7734888</v>
      </c>
      <c r="J145" s="7">
        <f t="shared" si="36"/>
        <v>12649853366</v>
      </c>
      <c r="K145" s="2">
        <v>4.91</v>
      </c>
      <c r="L145" s="7">
        <v>99771413</v>
      </c>
      <c r="M145" s="7">
        <f t="shared" si="37"/>
        <v>15189653262</v>
      </c>
      <c r="N145" s="7"/>
      <c r="O145" s="3">
        <f t="shared" si="38"/>
        <v>87331920</v>
      </c>
      <c r="P145" s="3">
        <f t="shared" si="39"/>
        <v>58323509773.710022</v>
      </c>
      <c r="Q145" s="2">
        <f t="shared" si="40"/>
        <v>5.7184806556687864</v>
      </c>
      <c r="R145" s="3">
        <f t="shared" si="41"/>
        <v>29999999.699999999</v>
      </c>
      <c r="S145" s="3">
        <f t="shared" si="42"/>
        <v>105687003683.45004</v>
      </c>
      <c r="T145" s="2">
        <f t="shared" si="43"/>
        <v>5.3694143257530369</v>
      </c>
      <c r="U145" s="3"/>
      <c r="W145" s="3">
        <f t="shared" si="44"/>
        <v>46409328</v>
      </c>
      <c r="X145" s="3">
        <f t="shared" si="45"/>
        <v>72646952859.210022</v>
      </c>
      <c r="Y145" s="2">
        <f t="shared" si="32"/>
        <v>5.7429086928761492</v>
      </c>
      <c r="Z145" s="3">
        <f t="shared" si="46"/>
        <v>489877637.83000004</v>
      </c>
      <c r="AA145" s="3">
        <f t="shared" si="47"/>
        <v>79415861881.779984</v>
      </c>
      <c r="AB145" s="2">
        <f t="shared" si="33"/>
        <v>5.2282866838346385</v>
      </c>
    </row>
    <row r="146" spans="1:28">
      <c r="A146">
        <v>6</v>
      </c>
      <c r="B146" s="3">
        <v>16767009</v>
      </c>
      <c r="C146" s="7">
        <f t="shared" si="34"/>
        <v>10215893890</v>
      </c>
      <c r="D146">
        <v>4.95</v>
      </c>
      <c r="E146" s="3">
        <v>48222365</v>
      </c>
      <c r="F146" s="7">
        <f t="shared" si="35"/>
        <v>19731375363</v>
      </c>
      <c r="G146" s="7"/>
      <c r="H146" s="2">
        <v>6</v>
      </c>
      <c r="I146" s="7">
        <v>8288395</v>
      </c>
      <c r="J146" s="7">
        <f t="shared" si="36"/>
        <v>12658141761</v>
      </c>
      <c r="K146" s="2">
        <v>4.91</v>
      </c>
      <c r="L146" s="7">
        <v>74782248</v>
      </c>
      <c r="M146" s="7">
        <f t="shared" si="37"/>
        <v>15264435510</v>
      </c>
      <c r="N146" s="7"/>
      <c r="O146" s="3">
        <f t="shared" si="38"/>
        <v>100602054</v>
      </c>
      <c r="P146" s="3">
        <f t="shared" si="39"/>
        <v>58424111827.710022</v>
      </c>
      <c r="Q146" s="2">
        <f t="shared" si="40"/>
        <v>5.7189427040642471</v>
      </c>
      <c r="R146" s="3">
        <f t="shared" si="41"/>
        <v>238700706.75</v>
      </c>
      <c r="S146" s="3">
        <f t="shared" si="42"/>
        <v>105925704390.20004</v>
      </c>
      <c r="T146" s="2">
        <f t="shared" si="43"/>
        <v>5.368389300871061</v>
      </c>
      <c r="U146" s="3"/>
      <c r="W146" s="3">
        <f t="shared" si="44"/>
        <v>49730370</v>
      </c>
      <c r="X146" s="3">
        <f t="shared" si="45"/>
        <v>72696683229.210022</v>
      </c>
      <c r="Y146" s="2">
        <f t="shared" si="32"/>
        <v>5.7430770330910672</v>
      </c>
      <c r="Z146" s="3">
        <f t="shared" si="46"/>
        <v>367180837.68000001</v>
      </c>
      <c r="AA146" s="3">
        <f t="shared" si="47"/>
        <v>79783042719.459976</v>
      </c>
      <c r="AB146" s="2">
        <f t="shared" si="33"/>
        <v>5.2267273602874278</v>
      </c>
    </row>
    <row r="147" spans="1:28">
      <c r="A147">
        <v>6</v>
      </c>
      <c r="B147" s="3">
        <v>17326992</v>
      </c>
      <c r="C147" s="7">
        <f t="shared" si="34"/>
        <v>10233220882</v>
      </c>
      <c r="D147">
        <v>4.95</v>
      </c>
      <c r="E147" s="3">
        <v>70319104</v>
      </c>
      <c r="F147" s="7">
        <f t="shared" si="35"/>
        <v>19801694467</v>
      </c>
      <c r="G147" s="7"/>
      <c r="H147" s="2">
        <v>6</v>
      </c>
      <c r="I147" s="7">
        <v>8817430</v>
      </c>
      <c r="J147" s="7">
        <f t="shared" si="36"/>
        <v>12666959191</v>
      </c>
      <c r="K147" s="2">
        <v>4.91</v>
      </c>
      <c r="L147" s="7">
        <v>99931976</v>
      </c>
      <c r="M147" s="7">
        <f t="shared" si="37"/>
        <v>15364367486</v>
      </c>
      <c r="N147" s="7"/>
      <c r="O147" s="3">
        <f t="shared" si="38"/>
        <v>103961952</v>
      </c>
      <c r="P147" s="3">
        <f t="shared" si="39"/>
        <v>58528073779.710022</v>
      </c>
      <c r="Q147" s="2">
        <f t="shared" si="40"/>
        <v>5.7194185930902322</v>
      </c>
      <c r="R147" s="3">
        <f t="shared" si="41"/>
        <v>348079564.80000001</v>
      </c>
      <c r="S147" s="3">
        <f t="shared" si="42"/>
        <v>106273783955.00005</v>
      </c>
      <c r="T147" s="2">
        <f t="shared" si="43"/>
        <v>5.3669035310138664</v>
      </c>
      <c r="U147" s="3"/>
      <c r="W147" s="3">
        <f t="shared" si="44"/>
        <v>52904580</v>
      </c>
      <c r="X147" s="3">
        <f t="shared" si="45"/>
        <v>72749587809.210022</v>
      </c>
      <c r="Y147" s="2">
        <f t="shared" si="32"/>
        <v>5.7432558763510757</v>
      </c>
      <c r="Z147" s="3">
        <f t="shared" si="46"/>
        <v>490666002.16000003</v>
      </c>
      <c r="AA147" s="3">
        <f t="shared" si="47"/>
        <v>80273708721.61998</v>
      </c>
      <c r="AB147" s="2">
        <f t="shared" si="33"/>
        <v>5.2246673216300845</v>
      </c>
    </row>
    <row r="148" spans="1:28">
      <c r="A148">
        <v>6</v>
      </c>
      <c r="B148" s="3">
        <v>23995567</v>
      </c>
      <c r="C148" s="7">
        <f t="shared" si="34"/>
        <v>10257216449</v>
      </c>
      <c r="D148">
        <v>4.95</v>
      </c>
      <c r="E148" s="3">
        <v>200000000</v>
      </c>
      <c r="F148" s="7">
        <f t="shared" si="35"/>
        <v>20001694467</v>
      </c>
      <c r="G148" s="7"/>
      <c r="H148" s="2">
        <v>6</v>
      </c>
      <c r="I148" s="7">
        <v>11861918</v>
      </c>
      <c r="J148" s="7">
        <f t="shared" si="36"/>
        <v>12678821109</v>
      </c>
      <c r="K148" s="2">
        <v>4.91</v>
      </c>
      <c r="L148" s="7">
        <v>125787535</v>
      </c>
      <c r="M148" s="7">
        <f t="shared" si="37"/>
        <v>15490155021</v>
      </c>
      <c r="N148" s="7"/>
      <c r="O148" s="3">
        <f t="shared" si="38"/>
        <v>143973402</v>
      </c>
      <c r="P148" s="3">
        <f t="shared" si="39"/>
        <v>58672047181.710022</v>
      </c>
      <c r="Q148" s="2">
        <f t="shared" si="40"/>
        <v>5.7200749807156592</v>
      </c>
      <c r="R148" s="3">
        <f t="shared" si="41"/>
        <v>990000000</v>
      </c>
      <c r="S148" s="3">
        <f t="shared" si="42"/>
        <v>107263783955.00005</v>
      </c>
      <c r="T148" s="2">
        <f t="shared" si="43"/>
        <v>5.3627348488884428</v>
      </c>
      <c r="U148" s="3"/>
      <c r="W148" s="3">
        <f t="shared" si="44"/>
        <v>71171508</v>
      </c>
      <c r="X148" s="3">
        <f t="shared" si="45"/>
        <v>72820759317.210022</v>
      </c>
      <c r="Y148" s="2">
        <f t="shared" si="32"/>
        <v>5.7434960783158742</v>
      </c>
      <c r="Z148" s="3">
        <f t="shared" si="46"/>
        <v>617616796.85000002</v>
      </c>
      <c r="AA148" s="3">
        <f t="shared" si="47"/>
        <v>80891325518.469986</v>
      </c>
      <c r="AB148" s="2">
        <f t="shared" si="33"/>
        <v>5.2221120711061726</v>
      </c>
    </row>
    <row r="149" spans="1:28">
      <c r="A149">
        <v>6</v>
      </c>
      <c r="B149" s="3">
        <v>24202711</v>
      </c>
      <c r="C149" s="7">
        <f t="shared" si="34"/>
        <v>10281419160</v>
      </c>
      <c r="D149">
        <v>4.93</v>
      </c>
      <c r="E149" s="3">
        <v>33240847</v>
      </c>
      <c r="F149" s="7">
        <f t="shared" si="35"/>
        <v>20034935314</v>
      </c>
      <c r="G149" s="7"/>
      <c r="H149" s="2">
        <v>6</v>
      </c>
      <c r="I149" s="7">
        <v>12427395</v>
      </c>
      <c r="J149" s="7">
        <f t="shared" si="36"/>
        <v>12691248504</v>
      </c>
      <c r="K149" s="2">
        <v>4.9000000000000004</v>
      </c>
      <c r="L149" s="7">
        <v>5000000</v>
      </c>
      <c r="M149" s="7">
        <f t="shared" si="37"/>
        <v>15495155021</v>
      </c>
      <c r="N149" s="7"/>
      <c r="O149" s="3">
        <f t="shared" si="38"/>
        <v>145216266</v>
      </c>
      <c r="P149" s="3">
        <f t="shared" si="39"/>
        <v>58817263447.710022</v>
      </c>
      <c r="Q149" s="2">
        <f t="shared" si="40"/>
        <v>5.7207339310257268</v>
      </c>
      <c r="R149" s="3">
        <f t="shared" si="41"/>
        <v>163877375.70999998</v>
      </c>
      <c r="S149" s="3">
        <f t="shared" si="42"/>
        <v>107427661330.71005</v>
      </c>
      <c r="T149" s="2">
        <f t="shared" si="43"/>
        <v>5.3620168793678022</v>
      </c>
      <c r="U149" s="3"/>
      <c r="W149" s="3">
        <f t="shared" si="44"/>
        <v>74564370</v>
      </c>
      <c r="X149" s="3">
        <f t="shared" si="45"/>
        <v>72895323687.210022</v>
      </c>
      <c r="Y149" s="2">
        <f t="shared" si="32"/>
        <v>5.743747249471558</v>
      </c>
      <c r="Z149" s="3">
        <f t="shared" si="46"/>
        <v>24500000</v>
      </c>
      <c r="AA149" s="3">
        <f t="shared" si="47"/>
        <v>80915825518.469986</v>
      </c>
      <c r="AB149" s="2">
        <f t="shared" si="33"/>
        <v>5.2220081314970912</v>
      </c>
    </row>
    <row r="150" spans="1:28">
      <c r="A150">
        <v>6</v>
      </c>
      <c r="B150" s="3">
        <v>26517818</v>
      </c>
      <c r="C150" s="7">
        <f t="shared" si="34"/>
        <v>10307936978</v>
      </c>
      <c r="D150">
        <v>4.92</v>
      </c>
      <c r="E150" s="3">
        <v>17345050</v>
      </c>
      <c r="F150" s="7">
        <f t="shared" si="35"/>
        <v>20052280364</v>
      </c>
      <c r="G150" s="7"/>
      <c r="H150" s="2">
        <v>6</v>
      </c>
      <c r="I150" s="7">
        <v>12760053</v>
      </c>
      <c r="J150" s="7">
        <f t="shared" si="36"/>
        <v>12704008557</v>
      </c>
      <c r="K150" s="2">
        <v>4.9000000000000004</v>
      </c>
      <c r="L150" s="7">
        <v>19681692</v>
      </c>
      <c r="M150" s="7">
        <f t="shared" si="37"/>
        <v>15514836713</v>
      </c>
      <c r="N150" s="7"/>
      <c r="O150" s="3">
        <f t="shared" si="38"/>
        <v>159106908</v>
      </c>
      <c r="P150" s="3">
        <f t="shared" si="39"/>
        <v>58976370355.710022</v>
      </c>
      <c r="Q150" s="2">
        <f t="shared" si="40"/>
        <v>5.7214523606015417</v>
      </c>
      <c r="R150" s="3">
        <f t="shared" si="41"/>
        <v>85337646</v>
      </c>
      <c r="S150" s="3">
        <f t="shared" si="42"/>
        <v>107512998976.71005</v>
      </c>
      <c r="T150" s="2">
        <f t="shared" si="43"/>
        <v>5.3616345385699322</v>
      </c>
      <c r="U150" s="3"/>
      <c r="W150" s="3">
        <f t="shared" si="44"/>
        <v>76560318</v>
      </c>
      <c r="X150" s="3">
        <f t="shared" si="45"/>
        <v>72971884005.210022</v>
      </c>
      <c r="Y150" s="2">
        <f t="shared" si="32"/>
        <v>5.7440046326954013</v>
      </c>
      <c r="Z150" s="3">
        <f t="shared" si="46"/>
        <v>96440290.800000012</v>
      </c>
      <c r="AA150" s="3">
        <f t="shared" si="47"/>
        <v>81012265809.269989</v>
      </c>
      <c r="AB150" s="2">
        <f t="shared" si="33"/>
        <v>5.2215996409030332</v>
      </c>
    </row>
    <row r="151" spans="1:28">
      <c r="A151">
        <v>6</v>
      </c>
      <c r="B151" s="3">
        <v>30773153</v>
      </c>
      <c r="C151" s="7">
        <f t="shared" si="34"/>
        <v>10338710131</v>
      </c>
      <c r="D151">
        <v>4.92</v>
      </c>
      <c r="E151" s="3">
        <v>49650890</v>
      </c>
      <c r="F151" s="7">
        <f t="shared" si="35"/>
        <v>20101931254</v>
      </c>
      <c r="G151" s="7"/>
      <c r="H151" s="2">
        <v>6</v>
      </c>
      <c r="I151" s="7">
        <v>13129823</v>
      </c>
      <c r="J151" s="7">
        <f t="shared" si="36"/>
        <v>12717138380</v>
      </c>
      <c r="K151" s="2">
        <v>4.9000000000000004</v>
      </c>
      <c r="L151" s="7">
        <v>53864906</v>
      </c>
      <c r="M151" s="7">
        <f t="shared" si="37"/>
        <v>15568701619</v>
      </c>
      <c r="N151" s="7"/>
      <c r="O151" s="3">
        <f t="shared" si="38"/>
        <v>184638918</v>
      </c>
      <c r="P151" s="3">
        <f t="shared" si="39"/>
        <v>59161009273.710022</v>
      </c>
      <c r="Q151" s="2">
        <f t="shared" si="40"/>
        <v>5.7222814571732012</v>
      </c>
      <c r="R151" s="3">
        <f t="shared" si="41"/>
        <v>244282378.79999998</v>
      </c>
      <c r="S151" s="3">
        <f t="shared" si="42"/>
        <v>107757281355.51006</v>
      </c>
      <c r="T151" s="2">
        <f t="shared" si="43"/>
        <v>5.3605437205973869</v>
      </c>
      <c r="U151" s="3"/>
      <c r="W151" s="3">
        <f t="shared" si="44"/>
        <v>78778938</v>
      </c>
      <c r="X151" s="3">
        <f t="shared" si="45"/>
        <v>73050662943.210022</v>
      </c>
      <c r="Y151" s="2">
        <f t="shared" si="32"/>
        <v>5.744268935383718</v>
      </c>
      <c r="Z151" s="3">
        <f t="shared" si="46"/>
        <v>263938039.40000001</v>
      </c>
      <c r="AA151" s="3">
        <f t="shared" si="47"/>
        <v>81276203848.669983</v>
      </c>
      <c r="AB151" s="2">
        <f t="shared" si="33"/>
        <v>5.2204869640176499</v>
      </c>
    </row>
    <row r="152" spans="1:28">
      <c r="A152">
        <v>6</v>
      </c>
      <c r="B152" s="3">
        <v>62772957</v>
      </c>
      <c r="C152" s="7">
        <f t="shared" si="34"/>
        <v>10401483088</v>
      </c>
      <c r="D152">
        <v>4.92</v>
      </c>
      <c r="E152" s="3">
        <v>50000000</v>
      </c>
      <c r="F152" s="7">
        <f t="shared" si="35"/>
        <v>20151931254</v>
      </c>
      <c r="G152" s="7"/>
      <c r="H152" s="2">
        <v>6</v>
      </c>
      <c r="I152" s="7">
        <v>14075413</v>
      </c>
      <c r="J152" s="7">
        <f t="shared" si="36"/>
        <v>12731213793</v>
      </c>
      <c r="K152" s="2">
        <v>4.9000000000000004</v>
      </c>
      <c r="L152" s="7">
        <v>92730576</v>
      </c>
      <c r="M152" s="7">
        <f t="shared" si="37"/>
        <v>15661432195</v>
      </c>
      <c r="N152" s="7"/>
      <c r="O152" s="3">
        <f t="shared" si="38"/>
        <v>376637742</v>
      </c>
      <c r="P152" s="3">
        <f t="shared" si="39"/>
        <v>59537647015.710022</v>
      </c>
      <c r="Q152" s="2">
        <f t="shared" si="40"/>
        <v>5.7239574887544169</v>
      </c>
      <c r="R152" s="3">
        <f t="shared" si="41"/>
        <v>246000000</v>
      </c>
      <c r="S152" s="3">
        <f t="shared" si="42"/>
        <v>108003281355.51006</v>
      </c>
      <c r="T152" s="2">
        <f t="shared" si="43"/>
        <v>5.3594506647630737</v>
      </c>
      <c r="U152" s="3"/>
      <c r="W152" s="3">
        <f t="shared" si="44"/>
        <v>84452478</v>
      </c>
      <c r="X152" s="3">
        <f t="shared" si="45"/>
        <v>73135115421.210022</v>
      </c>
      <c r="Y152" s="2">
        <f t="shared" si="32"/>
        <v>5.744551667290505</v>
      </c>
      <c r="Z152" s="3">
        <f t="shared" si="46"/>
        <v>454379822.40000004</v>
      </c>
      <c r="AA152" s="3">
        <f t="shared" si="47"/>
        <v>81730583671.069977</v>
      </c>
      <c r="AB152" s="2">
        <f t="shared" si="33"/>
        <v>5.2185893763383229</v>
      </c>
    </row>
    <row r="153" spans="1:28">
      <c r="A153">
        <v>6</v>
      </c>
      <c r="B153" s="3">
        <v>111213514</v>
      </c>
      <c r="C153" s="7">
        <f t="shared" si="34"/>
        <v>10512696602</v>
      </c>
      <c r="D153">
        <v>4.92</v>
      </c>
      <c r="E153" s="3">
        <v>182721221</v>
      </c>
      <c r="F153" s="7">
        <f t="shared" si="35"/>
        <v>20334652475</v>
      </c>
      <c r="G153" s="7"/>
      <c r="H153" s="2">
        <v>6</v>
      </c>
      <c r="I153" s="7">
        <v>14555320</v>
      </c>
      <c r="J153" s="7">
        <f t="shared" si="36"/>
        <v>12745769113</v>
      </c>
      <c r="K153" s="2">
        <v>4.9000000000000004</v>
      </c>
      <c r="L153" s="7">
        <v>9277085</v>
      </c>
      <c r="M153" s="7">
        <f t="shared" si="37"/>
        <v>15670709280</v>
      </c>
      <c r="N153" s="7"/>
      <c r="O153" s="3">
        <f t="shared" si="38"/>
        <v>667281084</v>
      </c>
      <c r="P153" s="3">
        <f t="shared" si="39"/>
        <v>60204928099.710022</v>
      </c>
      <c r="Q153" s="2">
        <f t="shared" si="40"/>
        <v>5.7268777345154493</v>
      </c>
      <c r="R153" s="3">
        <f t="shared" si="41"/>
        <v>898988407.31999993</v>
      </c>
      <c r="S153" s="3">
        <f t="shared" si="42"/>
        <v>108902269762.83006</v>
      </c>
      <c r="T153" s="2">
        <f t="shared" si="43"/>
        <v>5.3555018900233291</v>
      </c>
      <c r="U153" s="3"/>
      <c r="W153" s="3">
        <f t="shared" si="44"/>
        <v>87331920</v>
      </c>
      <c r="X153" s="3">
        <f t="shared" si="45"/>
        <v>73222447341.210022</v>
      </c>
      <c r="Y153" s="2">
        <f t="shared" si="32"/>
        <v>5.7448433823053531</v>
      </c>
      <c r="Z153" s="3">
        <f t="shared" si="46"/>
        <v>45457716.5</v>
      </c>
      <c r="AA153" s="3">
        <f t="shared" si="47"/>
        <v>81776041387.569977</v>
      </c>
      <c r="AB153" s="2">
        <f t="shared" si="33"/>
        <v>5.2184007709171141</v>
      </c>
    </row>
    <row r="154" spans="1:28">
      <c r="A154">
        <v>6</v>
      </c>
      <c r="B154" s="3">
        <v>248438375</v>
      </c>
      <c r="C154" s="7">
        <f t="shared" si="34"/>
        <v>10761134977</v>
      </c>
      <c r="D154">
        <v>4.91</v>
      </c>
      <c r="E154" s="3">
        <v>9083847</v>
      </c>
      <c r="F154" s="7">
        <f t="shared" si="35"/>
        <v>20343736322</v>
      </c>
      <c r="G154" s="7"/>
      <c r="H154" s="2">
        <v>6</v>
      </c>
      <c r="I154" s="7">
        <v>16767009</v>
      </c>
      <c r="J154" s="7">
        <f t="shared" si="36"/>
        <v>12762536122</v>
      </c>
      <c r="K154" s="2">
        <v>4.8899999999999997</v>
      </c>
      <c r="L154" s="7">
        <v>30000000</v>
      </c>
      <c r="M154" s="7">
        <f t="shared" si="37"/>
        <v>15700709280</v>
      </c>
      <c r="N154" s="7"/>
      <c r="O154" s="3">
        <f t="shared" si="38"/>
        <v>1490630250</v>
      </c>
      <c r="P154" s="3">
        <f t="shared" si="39"/>
        <v>61695558349.710022</v>
      </c>
      <c r="Q154" s="2">
        <f t="shared" si="40"/>
        <v>5.7331832080513099</v>
      </c>
      <c r="R154" s="3">
        <f t="shared" si="41"/>
        <v>44601688.770000003</v>
      </c>
      <c r="S154" s="3">
        <f t="shared" si="42"/>
        <v>108946871451.60007</v>
      </c>
      <c r="T154" s="2">
        <f t="shared" si="43"/>
        <v>5.3553029653546682</v>
      </c>
      <c r="U154" s="3"/>
      <c r="W154" s="3">
        <f t="shared" si="44"/>
        <v>100602054</v>
      </c>
      <c r="X154" s="3">
        <f t="shared" si="45"/>
        <v>73323049395.210022</v>
      </c>
      <c r="Y154" s="2">
        <f t="shared" si="32"/>
        <v>5.7451785988535686</v>
      </c>
      <c r="Z154" s="3">
        <f t="shared" si="46"/>
        <v>146700000</v>
      </c>
      <c r="AA154" s="3">
        <f t="shared" si="47"/>
        <v>81922741387.569977</v>
      </c>
      <c r="AB154" s="2">
        <f t="shared" si="33"/>
        <v>5.217773281868574</v>
      </c>
    </row>
    <row r="155" spans="1:28">
      <c r="A155">
        <v>6</v>
      </c>
      <c r="B155" s="3">
        <v>962111922</v>
      </c>
      <c r="C155" s="7">
        <f t="shared" si="34"/>
        <v>11723246899</v>
      </c>
      <c r="D155">
        <v>4.91</v>
      </c>
      <c r="E155" s="3">
        <v>74782248</v>
      </c>
      <c r="F155" s="7">
        <f t="shared" si="35"/>
        <v>20418518570</v>
      </c>
      <c r="G155" s="7"/>
      <c r="H155" s="2">
        <v>6</v>
      </c>
      <c r="I155" s="7">
        <v>17326992</v>
      </c>
      <c r="J155" s="7">
        <f t="shared" si="36"/>
        <v>12779863114</v>
      </c>
      <c r="K155" s="2">
        <v>4.8899999999999997</v>
      </c>
      <c r="L155" s="7">
        <v>154021946</v>
      </c>
      <c r="M155" s="7">
        <f t="shared" si="37"/>
        <v>15854731226</v>
      </c>
      <c r="N155" s="7"/>
      <c r="O155" s="3">
        <f t="shared" si="38"/>
        <v>5772671532</v>
      </c>
      <c r="P155" s="3">
        <f t="shared" si="39"/>
        <v>67468229881.710022</v>
      </c>
      <c r="Q155" s="2">
        <f t="shared" si="40"/>
        <v>5.7550805218872512</v>
      </c>
      <c r="R155" s="3">
        <f t="shared" si="41"/>
        <v>367180837.68000001</v>
      </c>
      <c r="S155" s="3">
        <f t="shared" si="42"/>
        <v>109314052289.28006</v>
      </c>
      <c r="T155" s="2">
        <f t="shared" si="43"/>
        <v>5.3536720558116402</v>
      </c>
      <c r="U155" s="3"/>
      <c r="W155" s="3">
        <f t="shared" si="44"/>
        <v>103961952</v>
      </c>
      <c r="X155" s="3">
        <f t="shared" si="45"/>
        <v>73427011347.210022</v>
      </c>
      <c r="Y155" s="2">
        <f t="shared" si="32"/>
        <v>5.7455240867777908</v>
      </c>
      <c r="Z155" s="3">
        <f t="shared" si="46"/>
        <v>753167315.93999994</v>
      </c>
      <c r="AA155" s="3">
        <f t="shared" si="47"/>
        <v>82675908703.509979</v>
      </c>
      <c r="AB155" s="2">
        <f t="shared" si="33"/>
        <v>5.2145891043507984</v>
      </c>
    </row>
    <row r="156" spans="1:28">
      <c r="A156">
        <v>6.02</v>
      </c>
      <c r="B156" s="3">
        <v>176545514</v>
      </c>
      <c r="C156" s="7">
        <f t="shared" si="34"/>
        <v>11899792413</v>
      </c>
      <c r="D156">
        <v>4.91</v>
      </c>
      <c r="E156" s="3">
        <v>99772663</v>
      </c>
      <c r="F156" s="7">
        <f t="shared" si="35"/>
        <v>20518291233</v>
      </c>
      <c r="G156" s="7"/>
      <c r="H156" s="2">
        <v>6</v>
      </c>
      <c r="I156" s="7">
        <v>20127256</v>
      </c>
      <c r="J156" s="7">
        <f t="shared" si="36"/>
        <v>12799990370</v>
      </c>
      <c r="K156" s="2">
        <v>4.87</v>
      </c>
      <c r="L156" s="7">
        <v>43353041</v>
      </c>
      <c r="M156" s="7">
        <f t="shared" si="37"/>
        <v>15898084267</v>
      </c>
      <c r="N156" s="7"/>
      <c r="O156" s="3">
        <f t="shared" si="38"/>
        <v>1062803994.28</v>
      </c>
      <c r="P156" s="3">
        <f t="shared" si="39"/>
        <v>68531033875.990021</v>
      </c>
      <c r="Q156" s="2">
        <f t="shared" si="40"/>
        <v>5.7590108715781358</v>
      </c>
      <c r="R156" s="3">
        <f t="shared" si="41"/>
        <v>489883775.33000004</v>
      </c>
      <c r="S156" s="3">
        <f t="shared" si="42"/>
        <v>109803936064.61006</v>
      </c>
      <c r="T156" s="2">
        <f t="shared" si="43"/>
        <v>5.3515146469901973</v>
      </c>
      <c r="U156" s="3"/>
      <c r="W156" s="3">
        <f t="shared" si="44"/>
        <v>120763536</v>
      </c>
      <c r="X156" s="3">
        <f t="shared" si="45"/>
        <v>73547774883.210022</v>
      </c>
      <c r="Y156" s="2">
        <f t="shared" si="32"/>
        <v>5.7459242356609694</v>
      </c>
      <c r="Z156" s="3">
        <f t="shared" si="46"/>
        <v>211129309.67000002</v>
      </c>
      <c r="AA156" s="3">
        <f t="shared" si="47"/>
        <v>82887038013.179977</v>
      </c>
      <c r="AB156" s="2">
        <f t="shared" si="33"/>
        <v>5.2136494322923177</v>
      </c>
    </row>
    <row r="157" spans="1:28">
      <c r="A157">
        <v>6.03</v>
      </c>
      <c r="B157" s="3">
        <v>1025416867</v>
      </c>
      <c r="C157" s="7">
        <f t="shared" si="34"/>
        <v>12925209280</v>
      </c>
      <c r="D157">
        <v>4.91</v>
      </c>
      <c r="E157" s="3">
        <v>99962542</v>
      </c>
      <c r="F157" s="7">
        <f t="shared" si="35"/>
        <v>20618253775</v>
      </c>
      <c r="G157" s="7"/>
      <c r="H157" s="2">
        <v>6</v>
      </c>
      <c r="I157" s="7">
        <v>23995567</v>
      </c>
      <c r="J157" s="7">
        <f t="shared" si="36"/>
        <v>12823985937</v>
      </c>
      <c r="K157" s="2">
        <v>4.87</v>
      </c>
      <c r="L157" s="7">
        <v>50000000</v>
      </c>
      <c r="M157" s="7">
        <f t="shared" si="37"/>
        <v>15948084267</v>
      </c>
      <c r="N157" s="7"/>
      <c r="O157" s="3">
        <f t="shared" si="38"/>
        <v>6183263708.0100002</v>
      </c>
      <c r="P157" s="3">
        <f t="shared" si="39"/>
        <v>74714297584.000015</v>
      </c>
      <c r="Q157" s="2">
        <f t="shared" si="40"/>
        <v>5.7805096974027501</v>
      </c>
      <c r="R157" s="3">
        <f t="shared" si="41"/>
        <v>490816081.22000003</v>
      </c>
      <c r="S157" s="3">
        <f t="shared" si="42"/>
        <v>110294752145.83006</v>
      </c>
      <c r="T157" s="2">
        <f t="shared" si="43"/>
        <v>5.3493740716085476</v>
      </c>
      <c r="U157" s="3"/>
      <c r="W157" s="3">
        <f t="shared" si="44"/>
        <v>143973402</v>
      </c>
      <c r="X157" s="3">
        <f t="shared" si="45"/>
        <v>73691748285.210022</v>
      </c>
      <c r="Y157" s="2">
        <f t="shared" si="32"/>
        <v>5.7463996488481195</v>
      </c>
      <c r="Z157" s="3">
        <f t="shared" si="46"/>
        <v>243500000</v>
      </c>
      <c r="AA157" s="3">
        <f t="shared" si="47"/>
        <v>83130538013.179977</v>
      </c>
      <c r="AB157" s="2">
        <f t="shared" si="33"/>
        <v>5.2125720319395885</v>
      </c>
    </row>
    <row r="158" spans="1:28">
      <c r="A158">
        <v>6.04</v>
      </c>
      <c r="B158" s="3">
        <v>176574014</v>
      </c>
      <c r="C158" s="7">
        <f t="shared" si="34"/>
        <v>13101783294</v>
      </c>
      <c r="D158">
        <v>4.91</v>
      </c>
      <c r="E158" s="3">
        <v>125787535</v>
      </c>
      <c r="F158" s="7">
        <f t="shared" si="35"/>
        <v>20744041310</v>
      </c>
      <c r="G158" s="7"/>
      <c r="H158" s="2">
        <v>6</v>
      </c>
      <c r="I158" s="7">
        <v>24051280</v>
      </c>
      <c r="J158" s="7">
        <f t="shared" si="36"/>
        <v>12848037217</v>
      </c>
      <c r="K158" s="2">
        <v>4.8499999999999996</v>
      </c>
      <c r="L158" s="7">
        <v>5011847</v>
      </c>
      <c r="M158" s="7">
        <f t="shared" si="37"/>
        <v>15953096114</v>
      </c>
      <c r="N158" s="7"/>
      <c r="O158" s="3">
        <f t="shared" si="38"/>
        <v>1066507044.5600001</v>
      </c>
      <c r="P158" s="3">
        <f t="shared" si="39"/>
        <v>75780804628.560013</v>
      </c>
      <c r="Q158" s="2">
        <f t="shared" si="40"/>
        <v>5.7840068735730084</v>
      </c>
      <c r="R158" s="3">
        <f t="shared" si="41"/>
        <v>617616796.85000002</v>
      </c>
      <c r="S158" s="3">
        <f t="shared" si="42"/>
        <v>110912368942.68007</v>
      </c>
      <c r="T158" s="2">
        <f t="shared" si="43"/>
        <v>5.3467097989827552</v>
      </c>
      <c r="U158" s="3"/>
      <c r="W158" s="3">
        <f t="shared" si="44"/>
        <v>144307680</v>
      </c>
      <c r="X158" s="3">
        <f t="shared" si="45"/>
        <v>73836055965.210022</v>
      </c>
      <c r="Y158" s="2">
        <f t="shared" si="32"/>
        <v>5.7468743838563263</v>
      </c>
      <c r="Z158" s="3">
        <f t="shared" si="46"/>
        <v>24307457.949999999</v>
      </c>
      <c r="AA158" s="3">
        <f t="shared" si="47"/>
        <v>83154845471.129974</v>
      </c>
      <c r="AB158" s="2">
        <f t="shared" si="33"/>
        <v>5.2124581258026499</v>
      </c>
    </row>
    <row r="159" spans="1:28">
      <c r="A159">
        <v>6.05</v>
      </c>
      <c r="B159" s="3">
        <v>23705093</v>
      </c>
      <c r="C159" s="7">
        <f t="shared" si="34"/>
        <v>13125488387</v>
      </c>
      <c r="D159">
        <v>4.91</v>
      </c>
      <c r="E159" s="3">
        <v>161460768</v>
      </c>
      <c r="F159" s="7">
        <f t="shared" si="35"/>
        <v>20905502078</v>
      </c>
      <c r="G159" s="7"/>
      <c r="H159" s="2">
        <v>6</v>
      </c>
      <c r="I159" s="7">
        <v>26517818</v>
      </c>
      <c r="J159" s="7">
        <f t="shared" si="36"/>
        <v>12874555035</v>
      </c>
      <c r="K159" s="2">
        <v>4.8499999999999996</v>
      </c>
      <c r="L159" s="7">
        <v>8772833</v>
      </c>
      <c r="M159" s="7">
        <f t="shared" si="37"/>
        <v>15961868947</v>
      </c>
      <c r="N159" s="7"/>
      <c r="O159" s="3">
        <f t="shared" si="38"/>
        <v>143415812.65000001</v>
      </c>
      <c r="P159" s="3">
        <f t="shared" si="39"/>
        <v>75924220441.210007</v>
      </c>
      <c r="Q159" s="2">
        <f t="shared" si="40"/>
        <v>5.7844872665011335</v>
      </c>
      <c r="R159" s="3">
        <f t="shared" si="41"/>
        <v>792772370.88</v>
      </c>
      <c r="S159" s="3">
        <f t="shared" si="42"/>
        <v>111705141313.56007</v>
      </c>
      <c r="T159" s="2">
        <f t="shared" si="43"/>
        <v>5.3433369309562524</v>
      </c>
      <c r="U159" s="3"/>
      <c r="W159" s="3">
        <f t="shared" si="44"/>
        <v>159106908</v>
      </c>
      <c r="X159" s="3">
        <f t="shared" si="45"/>
        <v>73995162873.210022</v>
      </c>
      <c r="Y159" s="2">
        <f t="shared" si="32"/>
        <v>5.7473957485948963</v>
      </c>
      <c r="Z159" s="3">
        <f t="shared" si="46"/>
        <v>42548240.049999997</v>
      </c>
      <c r="AA159" s="3">
        <f t="shared" si="47"/>
        <v>83197393711.179977</v>
      </c>
      <c r="AB159" s="2">
        <f t="shared" si="33"/>
        <v>5.2122589145061706</v>
      </c>
    </row>
    <row r="160" spans="1:28">
      <c r="A160">
        <v>6.06</v>
      </c>
      <c r="B160" s="3">
        <v>10877412</v>
      </c>
      <c r="C160" s="7">
        <f t="shared" si="34"/>
        <v>13136365799</v>
      </c>
      <c r="D160">
        <v>4.9000000000000004</v>
      </c>
      <c r="E160" s="3">
        <v>5000000</v>
      </c>
      <c r="F160" s="7">
        <f t="shared" si="35"/>
        <v>20910502078</v>
      </c>
      <c r="G160" s="7"/>
      <c r="H160" s="2">
        <v>6</v>
      </c>
      <c r="I160" s="7">
        <v>30773153</v>
      </c>
      <c r="J160" s="7">
        <f t="shared" si="36"/>
        <v>12905328188</v>
      </c>
      <c r="K160" s="2">
        <v>4.8499999999999996</v>
      </c>
      <c r="L160" s="7">
        <v>44417258</v>
      </c>
      <c r="M160" s="7">
        <f t="shared" si="37"/>
        <v>16006286205</v>
      </c>
      <c r="N160" s="7"/>
      <c r="O160" s="3">
        <f t="shared" si="38"/>
        <v>65917116.719999999</v>
      </c>
      <c r="P160" s="3">
        <f t="shared" si="39"/>
        <v>75990137557.930008</v>
      </c>
      <c r="Q160" s="2">
        <f t="shared" si="40"/>
        <v>5.7847154015545703</v>
      </c>
      <c r="R160" s="3">
        <f t="shared" si="41"/>
        <v>24500000</v>
      </c>
      <c r="S160" s="3">
        <f t="shared" si="42"/>
        <v>111729641313.56007</v>
      </c>
      <c r="T160" s="2">
        <f t="shared" si="43"/>
        <v>5.3432309227577637</v>
      </c>
      <c r="U160" s="3"/>
      <c r="W160" s="3">
        <f t="shared" si="44"/>
        <v>184638918</v>
      </c>
      <c r="X160" s="3">
        <f t="shared" si="45"/>
        <v>74179801791.210022</v>
      </c>
      <c r="Y160" s="2">
        <f t="shared" si="32"/>
        <v>5.7479980912214224</v>
      </c>
      <c r="Z160" s="3">
        <f t="shared" si="46"/>
        <v>215423701.29999998</v>
      </c>
      <c r="AA160" s="3">
        <f t="shared" si="47"/>
        <v>83412817412.47998</v>
      </c>
      <c r="AB160" s="2">
        <f t="shared" si="33"/>
        <v>5.211253650232976</v>
      </c>
    </row>
    <row r="161" spans="1:28">
      <c r="A161">
        <v>6.07</v>
      </c>
      <c r="B161" s="3">
        <v>22586096</v>
      </c>
      <c r="C161" s="7">
        <f t="shared" si="34"/>
        <v>13158951895</v>
      </c>
      <c r="D161">
        <v>4.9000000000000004</v>
      </c>
      <c r="E161" s="3">
        <v>9524564</v>
      </c>
      <c r="F161" s="7">
        <f t="shared" si="35"/>
        <v>20920026642</v>
      </c>
      <c r="G161" s="7"/>
      <c r="H161" s="2">
        <v>6</v>
      </c>
      <c r="I161" s="7">
        <v>32133146</v>
      </c>
      <c r="J161" s="7">
        <f t="shared" si="36"/>
        <v>12937461334</v>
      </c>
      <c r="K161" s="2">
        <v>4.8499999999999996</v>
      </c>
      <c r="L161" s="7">
        <v>86146388</v>
      </c>
      <c r="M161" s="7">
        <f t="shared" si="37"/>
        <v>16092432593</v>
      </c>
      <c r="N161" s="7"/>
      <c r="O161" s="3">
        <f t="shared" si="38"/>
        <v>137097602.72</v>
      </c>
      <c r="P161" s="3">
        <f t="shared" si="39"/>
        <v>76127235160.650009</v>
      </c>
      <c r="Q161" s="2">
        <f t="shared" si="40"/>
        <v>5.7852050655779079</v>
      </c>
      <c r="R161" s="3">
        <f t="shared" si="41"/>
        <v>46670363.600000001</v>
      </c>
      <c r="S161" s="3">
        <f t="shared" si="42"/>
        <v>111776311677.16008</v>
      </c>
      <c r="T161" s="2">
        <f t="shared" si="43"/>
        <v>5.3430291265859511</v>
      </c>
      <c r="U161" s="3"/>
      <c r="W161" s="3">
        <f t="shared" si="44"/>
        <v>192798876</v>
      </c>
      <c r="X161" s="3">
        <f t="shared" si="45"/>
        <v>74372600667.210022</v>
      </c>
      <c r="Y161" s="2">
        <f t="shared" si="32"/>
        <v>5.7486239956332703</v>
      </c>
      <c r="Z161" s="3">
        <f t="shared" si="46"/>
        <v>417809981.79999995</v>
      </c>
      <c r="AA161" s="3">
        <f t="shared" si="47"/>
        <v>83830627394.279984</v>
      </c>
      <c r="AB161" s="2">
        <f t="shared" si="33"/>
        <v>5.2093197787104746</v>
      </c>
    </row>
    <row r="162" spans="1:28">
      <c r="A162">
        <v>6.07</v>
      </c>
      <c r="B162" s="3">
        <v>23000000</v>
      </c>
      <c r="C162" s="7">
        <f t="shared" si="34"/>
        <v>13181951895</v>
      </c>
      <c r="D162">
        <v>4.9000000000000004</v>
      </c>
      <c r="E162" s="3">
        <v>19377263</v>
      </c>
      <c r="F162" s="7">
        <f t="shared" si="35"/>
        <v>20939403905</v>
      </c>
      <c r="G162" s="7"/>
      <c r="H162" s="2">
        <v>6</v>
      </c>
      <c r="I162" s="7">
        <v>62772957</v>
      </c>
      <c r="J162" s="7">
        <f t="shared" si="36"/>
        <v>13000234291</v>
      </c>
      <c r="K162" s="2">
        <v>4.84</v>
      </c>
      <c r="L162" s="7">
        <v>50000000</v>
      </c>
      <c r="M162" s="7">
        <f t="shared" si="37"/>
        <v>16142432593</v>
      </c>
      <c r="N162" s="7"/>
      <c r="O162" s="3">
        <f t="shared" si="38"/>
        <v>139610000</v>
      </c>
      <c r="P162" s="3">
        <f t="shared" si="39"/>
        <v>76266845160.650009</v>
      </c>
      <c r="Q162" s="2">
        <f t="shared" si="40"/>
        <v>5.7857019785953341</v>
      </c>
      <c r="R162" s="3">
        <f t="shared" si="41"/>
        <v>94948588.700000003</v>
      </c>
      <c r="S162" s="3">
        <f t="shared" si="42"/>
        <v>111871260265.86008</v>
      </c>
      <c r="T162" s="2">
        <f t="shared" si="43"/>
        <v>5.3426191487307326</v>
      </c>
      <c r="U162" s="3"/>
      <c r="W162" s="3">
        <f t="shared" si="44"/>
        <v>376637742</v>
      </c>
      <c r="X162" s="3">
        <f t="shared" si="45"/>
        <v>74749238409.210022</v>
      </c>
      <c r="Y162" s="2">
        <f t="shared" si="32"/>
        <v>5.7498377903049454</v>
      </c>
      <c r="Z162" s="3">
        <f t="shared" si="46"/>
        <v>242000000</v>
      </c>
      <c r="AA162" s="3">
        <f t="shared" si="47"/>
        <v>84072627394.279984</v>
      </c>
      <c r="AB162" s="2">
        <f t="shared" si="33"/>
        <v>5.2081758378063299</v>
      </c>
    </row>
    <row r="163" spans="1:28">
      <c r="A163">
        <v>6.07</v>
      </c>
      <c r="B163" s="3">
        <v>25000000</v>
      </c>
      <c r="C163" s="7">
        <f t="shared" si="34"/>
        <v>13206951895</v>
      </c>
      <c r="D163">
        <v>4.9000000000000004</v>
      </c>
      <c r="E163" s="3">
        <v>19681692</v>
      </c>
      <c r="F163" s="7">
        <f t="shared" si="35"/>
        <v>20959085597</v>
      </c>
      <c r="G163" s="7"/>
      <c r="H163" s="2">
        <v>6</v>
      </c>
      <c r="I163" s="7">
        <v>111213514</v>
      </c>
      <c r="J163" s="7">
        <f t="shared" si="36"/>
        <v>13111447805</v>
      </c>
      <c r="K163" s="2">
        <v>4.83</v>
      </c>
      <c r="L163" s="7">
        <v>499534759</v>
      </c>
      <c r="M163" s="7">
        <f t="shared" si="37"/>
        <v>16641967352</v>
      </c>
      <c r="N163" s="7"/>
      <c r="O163" s="3">
        <f t="shared" si="38"/>
        <v>151750000</v>
      </c>
      <c r="P163" s="3">
        <f t="shared" si="39"/>
        <v>76418595160.650009</v>
      </c>
      <c r="Q163" s="2">
        <f t="shared" si="40"/>
        <v>5.7862401383911459</v>
      </c>
      <c r="R163" s="3">
        <f t="shared" si="41"/>
        <v>96440290.800000012</v>
      </c>
      <c r="S163" s="3">
        <f t="shared" si="42"/>
        <v>111967700556.66008</v>
      </c>
      <c r="T163" s="2">
        <f t="shared" si="43"/>
        <v>5.3422035058956334</v>
      </c>
      <c r="U163" s="3"/>
      <c r="W163" s="3">
        <f t="shared" si="44"/>
        <v>667281084</v>
      </c>
      <c r="X163" s="3">
        <f t="shared" si="45"/>
        <v>75416519493.210022</v>
      </c>
      <c r="Y163" s="2">
        <f t="shared" si="32"/>
        <v>5.7519597084046072</v>
      </c>
      <c r="Z163" s="3">
        <f t="shared" si="46"/>
        <v>2412752885.9700003</v>
      </c>
      <c r="AA163" s="3">
        <f t="shared" si="47"/>
        <v>86485380280.249985</v>
      </c>
      <c r="AB163" s="2">
        <f t="shared" si="33"/>
        <v>5.1968242967293365</v>
      </c>
    </row>
    <row r="164" spans="1:28">
      <c r="A164">
        <v>6.08</v>
      </c>
      <c r="B164" s="3">
        <v>16040464</v>
      </c>
      <c r="C164" s="7">
        <f t="shared" si="34"/>
        <v>13222992359</v>
      </c>
      <c r="D164">
        <v>4.9000000000000004</v>
      </c>
      <c r="E164" s="3">
        <v>57631472</v>
      </c>
      <c r="F164" s="7">
        <f t="shared" si="35"/>
        <v>21016717069</v>
      </c>
      <c r="G164" s="7"/>
      <c r="H164" s="2">
        <v>6</v>
      </c>
      <c r="I164" s="7">
        <v>114581917</v>
      </c>
      <c r="J164" s="7">
        <f t="shared" si="36"/>
        <v>13226029722</v>
      </c>
      <c r="K164" s="2">
        <v>4.83</v>
      </c>
      <c r="L164" s="7">
        <v>20883300</v>
      </c>
      <c r="M164" s="7">
        <f t="shared" si="37"/>
        <v>16662850652</v>
      </c>
      <c r="N164" s="7"/>
      <c r="O164" s="3">
        <f t="shared" si="38"/>
        <v>97526021.120000005</v>
      </c>
      <c r="P164" s="3">
        <f t="shared" si="39"/>
        <v>76516121181.770004</v>
      </c>
      <c r="Q164" s="2">
        <f t="shared" si="40"/>
        <v>5.7865964907474696</v>
      </c>
      <c r="R164" s="3">
        <f t="shared" si="41"/>
        <v>282394212.80000001</v>
      </c>
      <c r="S164" s="3">
        <f t="shared" si="42"/>
        <v>112250094769.46008</v>
      </c>
      <c r="T164" s="2">
        <f t="shared" si="43"/>
        <v>5.340990907425347</v>
      </c>
      <c r="U164" s="3"/>
      <c r="W164" s="3">
        <f t="shared" si="44"/>
        <v>687491502</v>
      </c>
      <c r="X164" s="3">
        <f t="shared" si="45"/>
        <v>76104010995.210022</v>
      </c>
      <c r="Y164" s="2">
        <f t="shared" si="32"/>
        <v>5.7541085718732079</v>
      </c>
      <c r="Z164" s="3">
        <f t="shared" si="46"/>
        <v>100866339</v>
      </c>
      <c r="AA164" s="3">
        <f t="shared" si="47"/>
        <v>86586246619.249985</v>
      </c>
      <c r="AB164" s="2">
        <f t="shared" si="33"/>
        <v>5.1963645613577683</v>
      </c>
    </row>
    <row r="165" spans="1:28">
      <c r="A165">
        <v>6.08</v>
      </c>
      <c r="B165" s="3">
        <v>25000000</v>
      </c>
      <c r="C165" s="7">
        <f t="shared" si="34"/>
        <v>13247992359</v>
      </c>
      <c r="D165">
        <v>4.9000000000000004</v>
      </c>
      <c r="E165" s="3">
        <v>92730576</v>
      </c>
      <c r="F165" s="7">
        <f t="shared" si="35"/>
        <v>21109447645</v>
      </c>
      <c r="G165" s="7"/>
      <c r="H165" s="2">
        <v>6</v>
      </c>
      <c r="I165" s="7">
        <v>248438375</v>
      </c>
      <c r="J165" s="7">
        <f t="shared" si="36"/>
        <v>13474468097</v>
      </c>
      <c r="K165" s="2">
        <v>4.82</v>
      </c>
      <c r="L165" s="7">
        <v>8126491</v>
      </c>
      <c r="M165" s="7">
        <f t="shared" si="37"/>
        <v>16670977143</v>
      </c>
      <c r="N165" s="7"/>
      <c r="O165" s="3">
        <f t="shared" si="38"/>
        <v>152000000</v>
      </c>
      <c r="P165" s="3">
        <f t="shared" si="39"/>
        <v>76668121181.770004</v>
      </c>
      <c r="Q165" s="2">
        <f t="shared" si="40"/>
        <v>5.7871501661673026</v>
      </c>
      <c r="R165" s="3">
        <f t="shared" si="41"/>
        <v>454379822.40000004</v>
      </c>
      <c r="S165" s="3">
        <f t="shared" si="42"/>
        <v>112704474591.86008</v>
      </c>
      <c r="T165" s="2">
        <f t="shared" si="43"/>
        <v>5.3390537017938193</v>
      </c>
      <c r="U165" s="3"/>
      <c r="W165" s="3">
        <f t="shared" si="44"/>
        <v>1490630250</v>
      </c>
      <c r="X165" s="3">
        <f t="shared" si="45"/>
        <v>77594641245.210022</v>
      </c>
      <c r="Y165" s="2">
        <f t="shared" si="32"/>
        <v>5.758642247443218</v>
      </c>
      <c r="Z165" s="3">
        <f t="shared" si="46"/>
        <v>39169686.620000005</v>
      </c>
      <c r="AA165" s="3">
        <f t="shared" si="47"/>
        <v>86625416305.86998</v>
      </c>
      <c r="AB165" s="2">
        <f t="shared" si="33"/>
        <v>5.1961810974135521</v>
      </c>
    </row>
    <row r="166" spans="1:28">
      <c r="A166">
        <v>6.08</v>
      </c>
      <c r="B166" s="3">
        <v>446530645</v>
      </c>
      <c r="C166" s="7">
        <f t="shared" si="34"/>
        <v>13694523004</v>
      </c>
      <c r="D166">
        <v>4.8899999999999997</v>
      </c>
      <c r="E166" s="3">
        <v>30000000</v>
      </c>
      <c r="F166" s="7">
        <f t="shared" si="35"/>
        <v>21139447645</v>
      </c>
      <c r="G166" s="7"/>
      <c r="H166" s="2">
        <v>6</v>
      </c>
      <c r="I166" s="7">
        <v>962111922</v>
      </c>
      <c r="J166" s="7">
        <f t="shared" si="36"/>
        <v>14436580019</v>
      </c>
      <c r="K166" s="2">
        <v>4.8099999999999996</v>
      </c>
      <c r="L166" s="7">
        <v>29966281</v>
      </c>
      <c r="M166" s="7">
        <f t="shared" si="37"/>
        <v>16700943424</v>
      </c>
      <c r="N166" s="7"/>
      <c r="O166" s="3">
        <f t="shared" si="38"/>
        <v>2714906321.5999999</v>
      </c>
      <c r="P166" s="3">
        <f t="shared" si="39"/>
        <v>79383027503.37001</v>
      </c>
      <c r="Q166" s="2">
        <f t="shared" si="40"/>
        <v>5.796698978137699</v>
      </c>
      <c r="R166" s="3">
        <f t="shared" si="41"/>
        <v>146700000</v>
      </c>
      <c r="S166" s="3">
        <f t="shared" si="42"/>
        <v>112851174591.86008</v>
      </c>
      <c r="T166" s="2">
        <f t="shared" si="43"/>
        <v>5.3384164282339777</v>
      </c>
      <c r="U166" s="3"/>
      <c r="W166" s="3">
        <f t="shared" si="44"/>
        <v>5772671532</v>
      </c>
      <c r="X166" s="3">
        <f t="shared" si="45"/>
        <v>83367312777.210022</v>
      </c>
      <c r="Y166" s="2">
        <f t="shared" si="32"/>
        <v>5.7747273015832148</v>
      </c>
      <c r="Z166" s="3">
        <f t="shared" si="46"/>
        <v>144137811.60999998</v>
      </c>
      <c r="AA166" s="3">
        <f t="shared" si="47"/>
        <v>86769554117.47998</v>
      </c>
      <c r="AB166" s="2">
        <f t="shared" si="33"/>
        <v>5.1954881777988824</v>
      </c>
    </row>
    <row r="167" spans="1:28">
      <c r="A167">
        <v>6.09</v>
      </c>
      <c r="B167" s="3">
        <v>6611443</v>
      </c>
      <c r="C167" s="7">
        <f t="shared" si="34"/>
        <v>13701134447</v>
      </c>
      <c r="D167">
        <v>4.8899999999999997</v>
      </c>
      <c r="E167" s="3">
        <v>156824644</v>
      </c>
      <c r="F167" s="7">
        <f t="shared" si="35"/>
        <v>21296272289</v>
      </c>
      <c r="G167" s="7"/>
      <c r="H167" s="2">
        <v>6.02</v>
      </c>
      <c r="I167" s="7">
        <v>176545514</v>
      </c>
      <c r="J167" s="7">
        <f t="shared" si="36"/>
        <v>14613125533</v>
      </c>
      <c r="K167" s="2">
        <v>4.8099999999999996</v>
      </c>
      <c r="L167" s="7">
        <v>146816389</v>
      </c>
      <c r="M167" s="7">
        <f t="shared" si="37"/>
        <v>16847759813</v>
      </c>
      <c r="N167" s="7"/>
      <c r="O167" s="3">
        <f t="shared" si="38"/>
        <v>40263687.869999997</v>
      </c>
      <c r="P167" s="3">
        <f t="shared" si="39"/>
        <v>79423291191.240005</v>
      </c>
      <c r="Q167" s="2">
        <f t="shared" si="40"/>
        <v>5.7968405097017737</v>
      </c>
      <c r="R167" s="3">
        <f t="shared" si="41"/>
        <v>766872509.15999997</v>
      </c>
      <c r="S167" s="3">
        <f t="shared" si="42"/>
        <v>113618047101.02008</v>
      </c>
      <c r="T167" s="2">
        <f t="shared" si="43"/>
        <v>5.3351143129263212</v>
      </c>
      <c r="U167" s="3"/>
      <c r="W167" s="3">
        <f t="shared" si="44"/>
        <v>1062803994.28</v>
      </c>
      <c r="X167" s="3">
        <f t="shared" si="45"/>
        <v>84430116771.490021</v>
      </c>
      <c r="Y167" s="2">
        <f t="shared" si="32"/>
        <v>5.7776905139715824</v>
      </c>
      <c r="Z167" s="3">
        <f t="shared" si="46"/>
        <v>706186831.08999991</v>
      </c>
      <c r="AA167" s="3">
        <f t="shared" si="47"/>
        <v>87475740948.569977</v>
      </c>
      <c r="AB167" s="2">
        <f t="shared" si="33"/>
        <v>5.1921289191855822</v>
      </c>
    </row>
    <row r="168" spans="1:28">
      <c r="A168">
        <v>6.09</v>
      </c>
      <c r="B168" s="3">
        <v>25000000</v>
      </c>
      <c r="C168" s="7">
        <f t="shared" si="34"/>
        <v>13726134447</v>
      </c>
      <c r="D168">
        <v>4.87</v>
      </c>
      <c r="E168" s="3">
        <v>43353041</v>
      </c>
      <c r="F168" s="7">
        <f t="shared" si="35"/>
        <v>21339625330</v>
      </c>
      <c r="G168" s="7"/>
      <c r="H168" s="2">
        <v>6.03</v>
      </c>
      <c r="I168" s="7">
        <v>1025416867</v>
      </c>
      <c r="J168" s="7">
        <f t="shared" si="36"/>
        <v>15638542400</v>
      </c>
      <c r="K168" s="2">
        <v>4.8099999999999996</v>
      </c>
      <c r="L168" s="7">
        <v>151923784</v>
      </c>
      <c r="M168" s="7">
        <f t="shared" si="37"/>
        <v>16999683597</v>
      </c>
      <c r="N168" s="7"/>
      <c r="O168" s="3">
        <f t="shared" si="38"/>
        <v>152250000</v>
      </c>
      <c r="P168" s="3">
        <f t="shared" si="39"/>
        <v>79575541191.240005</v>
      </c>
      <c r="Q168" s="2">
        <f t="shared" si="40"/>
        <v>5.7973744537109742</v>
      </c>
      <c r="R168" s="3">
        <f t="shared" si="41"/>
        <v>211129309.67000002</v>
      </c>
      <c r="S168" s="3">
        <f t="shared" si="42"/>
        <v>113829176410.69008</v>
      </c>
      <c r="T168" s="2">
        <f t="shared" si="43"/>
        <v>5.3341693984975924</v>
      </c>
      <c r="U168" s="3"/>
      <c r="W168" s="3">
        <f t="shared" si="44"/>
        <v>6183263708.0100002</v>
      </c>
      <c r="X168" s="3">
        <f t="shared" si="45"/>
        <v>90613380479.500015</v>
      </c>
      <c r="Y168" s="2">
        <f t="shared" si="32"/>
        <v>5.7942344089241988</v>
      </c>
      <c r="Z168" s="3">
        <f t="shared" si="46"/>
        <v>730753401.03999996</v>
      </c>
      <c r="AA168" s="3">
        <f t="shared" si="47"/>
        <v>88206494349.60997</v>
      </c>
      <c r="AB168" s="2">
        <f t="shared" si="33"/>
        <v>5.1887138867205804</v>
      </c>
    </row>
    <row r="169" spans="1:28">
      <c r="A169">
        <v>6.09</v>
      </c>
      <c r="B169" s="3">
        <v>837689507</v>
      </c>
      <c r="C169" s="7">
        <f t="shared" si="34"/>
        <v>14563823954</v>
      </c>
      <c r="D169">
        <v>4.87</v>
      </c>
      <c r="E169" s="3">
        <v>50000000</v>
      </c>
      <c r="F169" s="7">
        <f t="shared" si="35"/>
        <v>21389625330</v>
      </c>
      <c r="G169" s="7"/>
      <c r="H169" s="2">
        <v>6.04</v>
      </c>
      <c r="I169" s="7">
        <v>176574014</v>
      </c>
      <c r="J169" s="7">
        <f t="shared" si="36"/>
        <v>15815116414</v>
      </c>
      <c r="K169" s="2">
        <v>4.8</v>
      </c>
      <c r="L169" s="7">
        <v>60000000</v>
      </c>
      <c r="M169" s="7">
        <f t="shared" si="37"/>
        <v>17059683597</v>
      </c>
      <c r="N169" s="7"/>
      <c r="O169" s="3">
        <f t="shared" si="38"/>
        <v>5101529097.6300001</v>
      </c>
      <c r="P169" s="3">
        <f t="shared" si="39"/>
        <v>84677070288.87001</v>
      </c>
      <c r="Q169" s="2">
        <f t="shared" si="40"/>
        <v>5.8142058401916614</v>
      </c>
      <c r="R169" s="3">
        <f t="shared" si="41"/>
        <v>243500000</v>
      </c>
      <c r="S169" s="3">
        <f t="shared" si="42"/>
        <v>114072676410.69008</v>
      </c>
      <c r="T169" s="2">
        <f t="shared" si="43"/>
        <v>5.3330843645352477</v>
      </c>
      <c r="U169" s="3"/>
      <c r="W169" s="3">
        <f t="shared" si="44"/>
        <v>1066507044.5600001</v>
      </c>
      <c r="X169" s="3">
        <f t="shared" si="45"/>
        <v>91679887524.060013</v>
      </c>
      <c r="Y169" s="2">
        <f t="shared" si="32"/>
        <v>5.7969783543864599</v>
      </c>
      <c r="Z169" s="3">
        <f t="shared" si="46"/>
        <v>288000000</v>
      </c>
      <c r="AA169" s="3">
        <f t="shared" si="47"/>
        <v>88494494349.60997</v>
      </c>
      <c r="AB169" s="2">
        <f t="shared" si="33"/>
        <v>5.1873467550812027</v>
      </c>
    </row>
    <row r="170" spans="1:28">
      <c r="A170">
        <v>6.1</v>
      </c>
      <c r="B170" s="3">
        <v>5452961</v>
      </c>
      <c r="C170" s="7">
        <f t="shared" si="34"/>
        <v>14569276915</v>
      </c>
      <c r="D170">
        <v>4.8499999999999996</v>
      </c>
      <c r="E170" s="3">
        <v>5430000</v>
      </c>
      <c r="F170" s="7">
        <f t="shared" si="35"/>
        <v>21395055330</v>
      </c>
      <c r="G170" s="7"/>
      <c r="H170" s="2">
        <v>6.05</v>
      </c>
      <c r="I170" s="7">
        <v>23705093</v>
      </c>
      <c r="J170" s="7">
        <f t="shared" si="36"/>
        <v>15838821507</v>
      </c>
      <c r="K170" s="2">
        <v>4.8</v>
      </c>
      <c r="L170" s="7">
        <v>500000000</v>
      </c>
      <c r="M170" s="7">
        <f t="shared" si="37"/>
        <v>17559683597</v>
      </c>
      <c r="N170" s="7"/>
      <c r="O170" s="3">
        <f t="shared" si="38"/>
        <v>33263062.099999998</v>
      </c>
      <c r="P170" s="3">
        <f t="shared" si="39"/>
        <v>84710333350.970016</v>
      </c>
      <c r="Q170" s="2">
        <f t="shared" si="40"/>
        <v>5.8143128066812517</v>
      </c>
      <c r="R170" s="3">
        <f t="shared" si="41"/>
        <v>26335499.999999996</v>
      </c>
      <c r="S170" s="3">
        <f t="shared" si="42"/>
        <v>114099011910.69008</v>
      </c>
      <c r="T170" s="2">
        <f t="shared" si="43"/>
        <v>5.3329617591921448</v>
      </c>
      <c r="U170" s="3"/>
      <c r="W170" s="3">
        <f t="shared" si="44"/>
        <v>143415812.65000001</v>
      </c>
      <c r="X170" s="3">
        <f t="shared" si="45"/>
        <v>91823303336.710007</v>
      </c>
      <c r="Y170" s="2">
        <f t="shared" si="32"/>
        <v>5.7973570379670294</v>
      </c>
      <c r="Z170" s="3">
        <f t="shared" si="46"/>
        <v>2400000000</v>
      </c>
      <c r="AA170" s="3">
        <f t="shared" si="47"/>
        <v>90894494349.60997</v>
      </c>
      <c r="AB170" s="2">
        <f t="shared" si="33"/>
        <v>5.1763173207254667</v>
      </c>
    </row>
    <row r="171" spans="1:28">
      <c r="A171">
        <v>6.1</v>
      </c>
      <c r="B171" s="3">
        <v>5776051</v>
      </c>
      <c r="C171" s="7">
        <f t="shared" si="34"/>
        <v>14575052966</v>
      </c>
      <c r="D171">
        <v>4.8499999999999996</v>
      </c>
      <c r="E171" s="3">
        <v>8772833</v>
      </c>
      <c r="F171" s="7">
        <f t="shared" si="35"/>
        <v>21403828163</v>
      </c>
      <c r="G171" s="7"/>
      <c r="H171" s="2">
        <v>6.06</v>
      </c>
      <c r="I171" s="7">
        <v>10877412</v>
      </c>
      <c r="J171" s="7">
        <f t="shared" si="36"/>
        <v>15849698919</v>
      </c>
      <c r="K171" s="2">
        <v>4.8</v>
      </c>
      <c r="L171" s="7">
        <v>9989913</v>
      </c>
      <c r="M171" s="7">
        <f t="shared" si="37"/>
        <v>17569673510</v>
      </c>
      <c r="N171" s="7"/>
      <c r="O171" s="3">
        <f t="shared" si="38"/>
        <v>35233911.100000001</v>
      </c>
      <c r="P171" s="3">
        <f t="shared" si="39"/>
        <v>84745567262.070023</v>
      </c>
      <c r="Q171" s="2">
        <f t="shared" si="40"/>
        <v>5.8144260236831045</v>
      </c>
      <c r="R171" s="3">
        <f t="shared" si="41"/>
        <v>42548240.049999997</v>
      </c>
      <c r="S171" s="3">
        <f t="shared" si="42"/>
        <v>114141560150.74008</v>
      </c>
      <c r="T171" s="2">
        <f t="shared" si="43"/>
        <v>5.3327638066190577</v>
      </c>
      <c r="U171" s="3"/>
      <c r="W171" s="3">
        <f t="shared" si="44"/>
        <v>65917116.719999999</v>
      </c>
      <c r="X171" s="3">
        <f t="shared" si="45"/>
        <v>91889220453.430008</v>
      </c>
      <c r="Y171" s="2">
        <f t="shared" si="32"/>
        <v>5.7975372859150527</v>
      </c>
      <c r="Z171" s="3">
        <f t="shared" si="46"/>
        <v>47951582.399999999</v>
      </c>
      <c r="AA171" s="3">
        <f t="shared" si="47"/>
        <v>90942445932.009964</v>
      </c>
      <c r="AB171" s="2">
        <f t="shared" si="33"/>
        <v>5.1761033510525358</v>
      </c>
    </row>
    <row r="172" spans="1:28">
      <c r="A172">
        <v>6.1</v>
      </c>
      <c r="B172" s="3">
        <v>6600000</v>
      </c>
      <c r="C172" s="7">
        <f t="shared" si="34"/>
        <v>14581652966</v>
      </c>
      <c r="D172">
        <v>4.8499999999999996</v>
      </c>
      <c r="E172" s="3">
        <v>44417258</v>
      </c>
      <c r="F172" s="7">
        <f t="shared" si="35"/>
        <v>21448245421</v>
      </c>
      <c r="G172" s="7"/>
      <c r="H172" s="2">
        <v>6.07</v>
      </c>
      <c r="I172" s="7">
        <v>22586096</v>
      </c>
      <c r="J172" s="7">
        <f t="shared" si="36"/>
        <v>15872285015</v>
      </c>
      <c r="K172" s="2">
        <v>4.8</v>
      </c>
      <c r="L172" s="7">
        <v>48462284</v>
      </c>
      <c r="M172" s="7">
        <f t="shared" si="37"/>
        <v>17618135794</v>
      </c>
      <c r="N172" s="7"/>
      <c r="O172" s="3">
        <f t="shared" si="38"/>
        <v>40260000</v>
      </c>
      <c r="P172" s="3">
        <f t="shared" si="39"/>
        <v>84785827262.070023</v>
      </c>
      <c r="Q172" s="2">
        <f t="shared" si="40"/>
        <v>5.8145552811992509</v>
      </c>
      <c r="R172" s="3">
        <f t="shared" si="41"/>
        <v>215423701.29999998</v>
      </c>
      <c r="S172" s="3">
        <f t="shared" si="42"/>
        <v>114356983852.04008</v>
      </c>
      <c r="T172" s="2">
        <f t="shared" si="43"/>
        <v>5.331764049103664</v>
      </c>
      <c r="U172" s="3"/>
      <c r="W172" s="3">
        <f t="shared" si="44"/>
        <v>137097602.72</v>
      </c>
      <c r="X172" s="3">
        <f t="shared" si="45"/>
        <v>92026318056.150009</v>
      </c>
      <c r="Y172" s="2">
        <f t="shared" si="32"/>
        <v>5.7979249975149223</v>
      </c>
      <c r="Z172" s="3">
        <f t="shared" si="46"/>
        <v>232618963.19999999</v>
      </c>
      <c r="AA172" s="3">
        <f t="shared" si="47"/>
        <v>91175064895.209961</v>
      </c>
      <c r="AB172" s="2">
        <f t="shared" si="33"/>
        <v>5.1750688019024338</v>
      </c>
    </row>
    <row r="173" spans="1:28">
      <c r="A173">
        <v>6.1</v>
      </c>
      <c r="B173" s="3">
        <v>6668764</v>
      </c>
      <c r="C173" s="7">
        <f t="shared" si="34"/>
        <v>14588321730</v>
      </c>
      <c r="D173">
        <v>4.8499999999999996</v>
      </c>
      <c r="E173" s="3">
        <v>87416856</v>
      </c>
      <c r="F173" s="7">
        <f t="shared" si="35"/>
        <v>21535662277</v>
      </c>
      <c r="G173" s="7"/>
      <c r="H173" s="2">
        <v>6.07</v>
      </c>
      <c r="I173" s="7">
        <v>23000000</v>
      </c>
      <c r="J173" s="7">
        <f t="shared" si="36"/>
        <v>15895285015</v>
      </c>
      <c r="K173" s="2">
        <v>4.78</v>
      </c>
      <c r="L173" s="7">
        <v>146748116</v>
      </c>
      <c r="M173" s="7">
        <f t="shared" si="37"/>
        <v>17764883910</v>
      </c>
      <c r="N173" s="7"/>
      <c r="O173" s="3">
        <f t="shared" si="38"/>
        <v>40679460.399999999</v>
      </c>
      <c r="P173" s="3">
        <f t="shared" si="39"/>
        <v>84826506722.470016</v>
      </c>
      <c r="Q173" s="2">
        <f t="shared" si="40"/>
        <v>5.8146857666313627</v>
      </c>
      <c r="R173" s="3">
        <f t="shared" si="41"/>
        <v>423971751.59999996</v>
      </c>
      <c r="S173" s="3">
        <f t="shared" si="42"/>
        <v>114780955603.64009</v>
      </c>
      <c r="T173" s="2">
        <f t="shared" si="43"/>
        <v>5.3298084882314338</v>
      </c>
      <c r="U173" s="3"/>
      <c r="W173" s="3">
        <f t="shared" si="44"/>
        <v>139610000</v>
      </c>
      <c r="X173" s="3">
        <f t="shared" si="45"/>
        <v>92165928056.150009</v>
      </c>
      <c r="Y173" s="2">
        <f t="shared" si="32"/>
        <v>5.7983186818717138</v>
      </c>
      <c r="Z173" s="3">
        <f t="shared" si="46"/>
        <v>701455994.48000002</v>
      </c>
      <c r="AA173" s="3">
        <f t="shared" si="47"/>
        <v>91876520889.689957</v>
      </c>
      <c r="AB173" s="2">
        <f t="shared" si="33"/>
        <v>5.1718053073215922</v>
      </c>
    </row>
    <row r="174" spans="1:28">
      <c r="A174">
        <v>6.1</v>
      </c>
      <c r="B174" s="3">
        <v>7942829</v>
      </c>
      <c r="C174" s="7">
        <f t="shared" si="34"/>
        <v>14596264559</v>
      </c>
      <c r="D174">
        <v>4.84</v>
      </c>
      <c r="E174" s="3">
        <v>50000000</v>
      </c>
      <c r="F174" s="7">
        <f t="shared" si="35"/>
        <v>21585662277</v>
      </c>
      <c r="G174" s="7"/>
      <c r="H174" s="2">
        <v>6.07</v>
      </c>
      <c r="I174" s="7">
        <v>25000000</v>
      </c>
      <c r="J174" s="7">
        <f t="shared" si="36"/>
        <v>15920285015</v>
      </c>
      <c r="K174" s="2">
        <v>4.7699999999999996</v>
      </c>
      <c r="L174" s="7">
        <v>39961951</v>
      </c>
      <c r="M174" s="7">
        <f t="shared" si="37"/>
        <v>17804845861</v>
      </c>
      <c r="N174" s="7"/>
      <c r="O174" s="3">
        <f t="shared" si="38"/>
        <v>48451256.899999999</v>
      </c>
      <c r="P174" s="3">
        <f t="shared" si="39"/>
        <v>84874957979.37001</v>
      </c>
      <c r="Q174" s="2">
        <f t="shared" si="40"/>
        <v>5.8148410256812211</v>
      </c>
      <c r="R174" s="3">
        <f t="shared" si="41"/>
        <v>242000000</v>
      </c>
      <c r="S174" s="3">
        <f t="shared" si="42"/>
        <v>115022955603.64009</v>
      </c>
      <c r="T174" s="2">
        <f t="shared" si="43"/>
        <v>5.3286739191782679</v>
      </c>
      <c r="U174" s="3"/>
      <c r="W174" s="3">
        <f t="shared" si="44"/>
        <v>151750000</v>
      </c>
      <c r="X174" s="3">
        <f t="shared" si="45"/>
        <v>92317678056.150009</v>
      </c>
      <c r="Y174" s="2">
        <f t="shared" si="32"/>
        <v>5.7987453094695747</v>
      </c>
      <c r="Z174" s="3">
        <f t="shared" si="46"/>
        <v>190618506.26999998</v>
      </c>
      <c r="AA174" s="3">
        <f t="shared" si="47"/>
        <v>92067139395.959961</v>
      </c>
      <c r="AB174" s="2">
        <f t="shared" si="33"/>
        <v>5.1709034784527503</v>
      </c>
    </row>
    <row r="175" spans="1:28">
      <c r="A175">
        <v>6.1</v>
      </c>
      <c r="B175" s="3">
        <v>10211111</v>
      </c>
      <c r="C175" s="7">
        <f t="shared" si="34"/>
        <v>14606475670</v>
      </c>
      <c r="D175">
        <v>4.83</v>
      </c>
      <c r="E175" s="3">
        <v>20883300</v>
      </c>
      <c r="F175" s="7">
        <f t="shared" si="35"/>
        <v>21606545577</v>
      </c>
      <c r="G175" s="7"/>
      <c r="H175" s="2">
        <v>6.08</v>
      </c>
      <c r="I175" s="7">
        <v>5000000</v>
      </c>
      <c r="J175" s="7">
        <f t="shared" si="36"/>
        <v>15925285015</v>
      </c>
      <c r="K175" s="2">
        <v>4.76</v>
      </c>
      <c r="L175" s="7">
        <v>8343605</v>
      </c>
      <c r="M175" s="7">
        <f t="shared" si="37"/>
        <v>17813189466</v>
      </c>
      <c r="N175" s="7"/>
      <c r="O175" s="3">
        <f t="shared" si="38"/>
        <v>62287777.099999994</v>
      </c>
      <c r="P175" s="3">
        <f t="shared" si="39"/>
        <v>84937245756.470016</v>
      </c>
      <c r="Q175" s="2">
        <f t="shared" si="40"/>
        <v>5.8150403749291302</v>
      </c>
      <c r="R175" s="3">
        <f t="shared" si="41"/>
        <v>100866339</v>
      </c>
      <c r="S175" s="3">
        <f t="shared" si="42"/>
        <v>115123821942.64009</v>
      </c>
      <c r="T175" s="2">
        <f t="shared" si="43"/>
        <v>5.3281919375945268</v>
      </c>
      <c r="U175" s="3"/>
      <c r="W175" s="3">
        <f t="shared" si="44"/>
        <v>30400000</v>
      </c>
      <c r="X175" s="3">
        <f t="shared" si="45"/>
        <v>92348078056.150009</v>
      </c>
      <c r="Y175" s="2">
        <f t="shared" si="32"/>
        <v>5.7988336139144447</v>
      </c>
      <c r="Z175" s="3">
        <f t="shared" si="46"/>
        <v>39715559.799999997</v>
      </c>
      <c r="AA175" s="3">
        <f t="shared" si="47"/>
        <v>92106854955.759964</v>
      </c>
      <c r="AB175" s="2">
        <f t="shared" si="33"/>
        <v>5.1707110134074608</v>
      </c>
    </row>
    <row r="176" spans="1:28">
      <c r="A176">
        <v>6.1</v>
      </c>
      <c r="B176" s="3">
        <v>10343021</v>
      </c>
      <c r="C176" s="7">
        <f t="shared" si="34"/>
        <v>14616818691</v>
      </c>
      <c r="D176">
        <v>4.83</v>
      </c>
      <c r="E176" s="3">
        <v>499534759</v>
      </c>
      <c r="F176" s="7">
        <f t="shared" si="35"/>
        <v>22106080336</v>
      </c>
      <c r="G176" s="7"/>
      <c r="H176" s="2">
        <v>6.08</v>
      </c>
      <c r="I176" s="7">
        <v>16040464</v>
      </c>
      <c r="J176" s="7">
        <f t="shared" si="36"/>
        <v>15941325479</v>
      </c>
      <c r="K176" s="2">
        <v>4.76</v>
      </c>
      <c r="L176" s="7">
        <v>6081024</v>
      </c>
      <c r="M176" s="7">
        <f t="shared" si="37"/>
        <v>17819270490</v>
      </c>
      <c r="N176" s="7"/>
      <c r="O176" s="3">
        <f t="shared" si="38"/>
        <v>63092428.099999994</v>
      </c>
      <c r="P176" s="3">
        <f t="shared" si="39"/>
        <v>85000338184.570023</v>
      </c>
      <c r="Q176" s="2">
        <f t="shared" si="40"/>
        <v>5.8152420154809201</v>
      </c>
      <c r="R176" s="3">
        <f t="shared" si="41"/>
        <v>2412752885.9700003</v>
      </c>
      <c r="S176" s="3">
        <f t="shared" si="42"/>
        <v>117536574828.61009</v>
      </c>
      <c r="T176" s="2">
        <f t="shared" si="43"/>
        <v>5.3169342118602758</v>
      </c>
      <c r="U176" s="3"/>
      <c r="W176" s="3">
        <f t="shared" si="44"/>
        <v>97526021.120000005</v>
      </c>
      <c r="X176" s="3">
        <f t="shared" si="45"/>
        <v>92445604077.270004</v>
      </c>
      <c r="Y176" s="2">
        <f t="shared" si="32"/>
        <v>5.7991165288640181</v>
      </c>
      <c r="Z176" s="3">
        <f t="shared" si="46"/>
        <v>28945674.239999998</v>
      </c>
      <c r="AA176" s="3">
        <f t="shared" si="47"/>
        <v>92135800629.999969</v>
      </c>
      <c r="AB176" s="2">
        <f t="shared" si="33"/>
        <v>5.1705708537117543</v>
      </c>
    </row>
    <row r="177" spans="1:28">
      <c r="A177">
        <v>6.1</v>
      </c>
      <c r="B177" s="3">
        <v>11063117</v>
      </c>
      <c r="C177" s="7">
        <f t="shared" si="34"/>
        <v>14627881808</v>
      </c>
      <c r="D177">
        <v>4.82</v>
      </c>
      <c r="E177" s="3">
        <v>8126491</v>
      </c>
      <c r="F177" s="7">
        <f t="shared" si="35"/>
        <v>22114206827</v>
      </c>
      <c r="G177" s="7"/>
      <c r="H177" s="2">
        <v>6.08</v>
      </c>
      <c r="I177" s="7">
        <v>25000000</v>
      </c>
      <c r="J177" s="7">
        <f t="shared" si="36"/>
        <v>15966325479</v>
      </c>
      <c r="K177" s="2">
        <v>4.76</v>
      </c>
      <c r="L177" s="7">
        <v>33186673</v>
      </c>
      <c r="M177" s="7">
        <f t="shared" si="37"/>
        <v>17852457163</v>
      </c>
      <c r="N177" s="7"/>
      <c r="O177" s="3">
        <f t="shared" si="38"/>
        <v>67485013.700000003</v>
      </c>
      <c r="P177" s="3">
        <f t="shared" si="39"/>
        <v>85067823198.27002</v>
      </c>
      <c r="Q177" s="2">
        <f t="shared" si="40"/>
        <v>5.8154573789177295</v>
      </c>
      <c r="R177" s="3">
        <f t="shared" si="41"/>
        <v>39169686.620000005</v>
      </c>
      <c r="S177" s="3">
        <f t="shared" si="42"/>
        <v>117575744515.23009</v>
      </c>
      <c r="T177" s="2">
        <f t="shared" si="43"/>
        <v>5.3167515993238244</v>
      </c>
      <c r="U177" s="3"/>
      <c r="W177" s="3">
        <f t="shared" si="44"/>
        <v>152000000</v>
      </c>
      <c r="X177" s="3">
        <f t="shared" si="45"/>
        <v>92597604077.270004</v>
      </c>
      <c r="Y177" s="2">
        <f t="shared" si="32"/>
        <v>5.7995563349288277</v>
      </c>
      <c r="Z177" s="3">
        <f t="shared" si="46"/>
        <v>157968563.47999999</v>
      </c>
      <c r="AA177" s="3">
        <f t="shared" si="47"/>
        <v>92293769193.479965</v>
      </c>
      <c r="AB177" s="2">
        <f t="shared" si="33"/>
        <v>5.169807626524535</v>
      </c>
    </row>
    <row r="178" spans="1:28">
      <c r="A178">
        <v>6.1</v>
      </c>
      <c r="B178" s="3">
        <v>11282128</v>
      </c>
      <c r="C178" s="7">
        <f t="shared" si="34"/>
        <v>14639163936</v>
      </c>
      <c r="D178">
        <v>4.8099999999999996</v>
      </c>
      <c r="E178" s="3">
        <v>34832625</v>
      </c>
      <c r="F178" s="7">
        <f t="shared" si="35"/>
        <v>22149039452</v>
      </c>
      <c r="G178" s="7"/>
      <c r="H178" s="2">
        <v>6.08</v>
      </c>
      <c r="I178" s="7">
        <v>446530645</v>
      </c>
      <c r="J178" s="7">
        <f t="shared" si="36"/>
        <v>16412856124</v>
      </c>
      <c r="K178" s="2">
        <v>4.75</v>
      </c>
      <c r="L178" s="7">
        <v>30000000</v>
      </c>
      <c r="M178" s="7">
        <f t="shared" si="37"/>
        <v>17882457163</v>
      </c>
      <c r="N178" s="7"/>
      <c r="O178" s="3">
        <f t="shared" si="38"/>
        <v>68820980.799999997</v>
      </c>
      <c r="P178" s="3">
        <f t="shared" si="39"/>
        <v>85136644179.070023</v>
      </c>
      <c r="Q178" s="2">
        <f t="shared" si="40"/>
        <v>5.8156766705580543</v>
      </c>
      <c r="R178" s="3">
        <f t="shared" si="41"/>
        <v>167544926.25</v>
      </c>
      <c r="S178" s="3">
        <f t="shared" si="42"/>
        <v>117743289441.48009</v>
      </c>
      <c r="T178" s="2">
        <f t="shared" si="43"/>
        <v>5.315954657837235</v>
      </c>
      <c r="U178" s="3"/>
      <c r="W178" s="3">
        <f t="shared" si="44"/>
        <v>2714906321.5999999</v>
      </c>
      <c r="X178" s="3">
        <f t="shared" si="45"/>
        <v>95312510398.87001</v>
      </c>
      <c r="Y178" s="2">
        <f t="shared" si="32"/>
        <v>5.8071861276781407</v>
      </c>
      <c r="Z178" s="3">
        <f t="shared" si="46"/>
        <v>142500000</v>
      </c>
      <c r="AA178" s="3">
        <f t="shared" si="47"/>
        <v>92436269193.479965</v>
      </c>
      <c r="AB178" s="2">
        <f t="shared" si="33"/>
        <v>5.1691033480978659</v>
      </c>
    </row>
    <row r="179" spans="1:28">
      <c r="A179">
        <v>6.1</v>
      </c>
      <c r="B179" s="3">
        <v>11586058</v>
      </c>
      <c r="C179" s="7">
        <f t="shared" si="34"/>
        <v>14650749994</v>
      </c>
      <c r="D179">
        <v>4.8099999999999996</v>
      </c>
      <c r="E179" s="3">
        <v>147762996</v>
      </c>
      <c r="F179" s="7">
        <f t="shared" si="35"/>
        <v>22296802448</v>
      </c>
      <c r="G179" s="7"/>
      <c r="H179" s="2">
        <v>6.09</v>
      </c>
      <c r="I179" s="7">
        <v>5000000</v>
      </c>
      <c r="J179" s="7">
        <f t="shared" si="36"/>
        <v>16417856124</v>
      </c>
      <c r="K179" s="2">
        <v>4.75</v>
      </c>
      <c r="L179" s="7">
        <v>37084003</v>
      </c>
      <c r="M179" s="7">
        <f t="shared" si="37"/>
        <v>17919541166</v>
      </c>
      <c r="N179" s="7"/>
      <c r="O179" s="3">
        <f t="shared" si="38"/>
        <v>70674953.799999997</v>
      </c>
      <c r="P179" s="3">
        <f t="shared" si="39"/>
        <v>85207319132.870026</v>
      </c>
      <c r="Q179" s="2">
        <f t="shared" si="40"/>
        <v>5.8159015181997802</v>
      </c>
      <c r="R179" s="3">
        <f t="shared" si="41"/>
        <v>710740010.75999999</v>
      </c>
      <c r="S179" s="3">
        <f t="shared" si="42"/>
        <v>118454029452.24008</v>
      </c>
      <c r="T179" s="2">
        <f t="shared" si="43"/>
        <v>5.3126016489806274</v>
      </c>
      <c r="U179" s="3"/>
      <c r="W179" s="3">
        <f t="shared" si="44"/>
        <v>30450000</v>
      </c>
      <c r="X179" s="3">
        <f t="shared" si="45"/>
        <v>95342960398.87001</v>
      </c>
      <c r="Y179" s="2">
        <f t="shared" si="32"/>
        <v>5.8072722576424258</v>
      </c>
      <c r="Z179" s="3">
        <f t="shared" si="46"/>
        <v>176149014.25</v>
      </c>
      <c r="AA179" s="3">
        <f t="shared" si="47"/>
        <v>92612418207.729965</v>
      </c>
      <c r="AB179" s="2">
        <f t="shared" si="33"/>
        <v>5.1682360251193256</v>
      </c>
    </row>
    <row r="180" spans="1:28">
      <c r="A180">
        <v>6.1</v>
      </c>
      <c r="B180" s="3">
        <v>13761150</v>
      </c>
      <c r="C180" s="7">
        <f t="shared" si="34"/>
        <v>14664511144</v>
      </c>
      <c r="D180">
        <v>4.8099999999999996</v>
      </c>
      <c r="E180" s="3">
        <v>151923784</v>
      </c>
      <c r="F180" s="7">
        <f t="shared" si="35"/>
        <v>22448726232</v>
      </c>
      <c r="G180" s="7"/>
      <c r="H180" s="2">
        <v>6.09</v>
      </c>
      <c r="I180" s="7">
        <v>7068625</v>
      </c>
      <c r="J180" s="7">
        <f t="shared" si="36"/>
        <v>16424924749</v>
      </c>
      <c r="K180" s="2">
        <v>4.75</v>
      </c>
      <c r="L180" s="7">
        <v>96519496</v>
      </c>
      <c r="M180" s="7">
        <f t="shared" si="37"/>
        <v>18016060662</v>
      </c>
      <c r="N180" s="7"/>
      <c r="O180" s="3">
        <f t="shared" si="38"/>
        <v>83943015</v>
      </c>
      <c r="P180" s="3">
        <f t="shared" si="39"/>
        <v>85291262147.870026</v>
      </c>
      <c r="Q180" s="2">
        <f t="shared" si="40"/>
        <v>5.8161681156870362</v>
      </c>
      <c r="R180" s="3">
        <f t="shared" si="41"/>
        <v>730753401.03999996</v>
      </c>
      <c r="S180" s="3">
        <f t="shared" si="42"/>
        <v>119184782853.28008</v>
      </c>
      <c r="T180" s="2">
        <f t="shared" si="43"/>
        <v>5.3092002468890938</v>
      </c>
      <c r="U180" s="3"/>
      <c r="W180" s="3">
        <f t="shared" si="44"/>
        <v>43047926.25</v>
      </c>
      <c r="X180" s="3">
        <f t="shared" si="45"/>
        <v>95386008325.12001</v>
      </c>
      <c r="Y180" s="2">
        <f t="shared" si="32"/>
        <v>5.8073939322569741</v>
      </c>
      <c r="Z180" s="3">
        <f t="shared" si="46"/>
        <v>458467606</v>
      </c>
      <c r="AA180" s="3">
        <f t="shared" si="47"/>
        <v>93070885813.729965</v>
      </c>
      <c r="AB180" s="2">
        <f t="shared" si="33"/>
        <v>5.1659953615741196</v>
      </c>
    </row>
    <row r="181" spans="1:28">
      <c r="A181">
        <v>6.1</v>
      </c>
      <c r="B181" s="3">
        <v>13906389</v>
      </c>
      <c r="C181" s="7">
        <f t="shared" si="34"/>
        <v>14678417533</v>
      </c>
      <c r="D181">
        <v>4.8</v>
      </c>
      <c r="E181" s="3">
        <v>9990893</v>
      </c>
      <c r="F181" s="7">
        <f t="shared" si="35"/>
        <v>22458717125</v>
      </c>
      <c r="G181" s="7"/>
      <c r="H181" s="2">
        <v>6.09</v>
      </c>
      <c r="I181" s="7">
        <v>25000000</v>
      </c>
      <c r="J181" s="7">
        <f t="shared" si="36"/>
        <v>16449924749</v>
      </c>
      <c r="K181" s="2">
        <v>4.74</v>
      </c>
      <c r="L181" s="7">
        <v>100000000</v>
      </c>
      <c r="M181" s="7">
        <f t="shared" si="37"/>
        <v>18116060662</v>
      </c>
      <c r="N181" s="7"/>
      <c r="O181" s="3">
        <f t="shared" si="38"/>
        <v>84828972.899999991</v>
      </c>
      <c r="P181" s="3">
        <f t="shared" si="39"/>
        <v>85376091120.77002</v>
      </c>
      <c r="Q181" s="2">
        <f t="shared" si="40"/>
        <v>5.8164370191015209</v>
      </c>
      <c r="R181" s="3">
        <f t="shared" si="41"/>
        <v>47956286.399999999</v>
      </c>
      <c r="S181" s="3">
        <f t="shared" si="42"/>
        <v>119232739139.68007</v>
      </c>
      <c r="T181" s="2">
        <f t="shared" si="43"/>
        <v>5.3089737261508905</v>
      </c>
      <c r="U181" s="3"/>
      <c r="W181" s="3">
        <f t="shared" si="44"/>
        <v>152250000</v>
      </c>
      <c r="X181" s="3">
        <f t="shared" si="45"/>
        <v>95538258325.12001</v>
      </c>
      <c r="Y181" s="2">
        <f t="shared" si="32"/>
        <v>5.8078234267258777</v>
      </c>
      <c r="Z181" s="3">
        <f t="shared" si="46"/>
        <v>474000000</v>
      </c>
      <c r="AA181" s="3">
        <f t="shared" si="47"/>
        <v>93544885813.729965</v>
      </c>
      <c r="AB181" s="2">
        <f t="shared" si="33"/>
        <v>5.1636438825769906</v>
      </c>
    </row>
    <row r="182" spans="1:28">
      <c r="A182">
        <v>6.1</v>
      </c>
      <c r="B182" s="3">
        <v>15741260</v>
      </c>
      <c r="C182" s="7">
        <f t="shared" si="34"/>
        <v>14694158793</v>
      </c>
      <c r="D182">
        <v>4.8</v>
      </c>
      <c r="E182" s="3">
        <v>30000000</v>
      </c>
      <c r="F182" s="7">
        <f t="shared" si="35"/>
        <v>22488717125</v>
      </c>
      <c r="G182" s="7"/>
      <c r="H182" s="2">
        <v>6.09</v>
      </c>
      <c r="I182" s="7">
        <v>837689507</v>
      </c>
      <c r="J182" s="7">
        <f t="shared" si="36"/>
        <v>17287614256</v>
      </c>
      <c r="K182" s="2">
        <v>4.7300000000000004</v>
      </c>
      <c r="L182" s="7">
        <v>9943111</v>
      </c>
      <c r="M182" s="7">
        <f t="shared" si="37"/>
        <v>18126003773</v>
      </c>
      <c r="N182" s="7"/>
      <c r="O182" s="3">
        <f t="shared" si="38"/>
        <v>96021686</v>
      </c>
      <c r="P182" s="3">
        <f t="shared" si="39"/>
        <v>85472112806.77002</v>
      </c>
      <c r="Q182" s="2">
        <f t="shared" si="40"/>
        <v>5.8167407886926608</v>
      </c>
      <c r="R182" s="3">
        <f t="shared" si="41"/>
        <v>144000000</v>
      </c>
      <c r="S182" s="3">
        <f t="shared" si="42"/>
        <v>119376739139.68007</v>
      </c>
      <c r="T182" s="2">
        <f t="shared" si="43"/>
        <v>5.3082947540379131</v>
      </c>
      <c r="U182" s="3"/>
      <c r="W182" s="3">
        <f t="shared" si="44"/>
        <v>5101529097.6300001</v>
      </c>
      <c r="X182" s="3">
        <f t="shared" si="45"/>
        <v>100639787422.75002</v>
      </c>
      <c r="Y182" s="2">
        <f t="shared" si="32"/>
        <v>5.8214965889709758</v>
      </c>
      <c r="Z182" s="3">
        <f t="shared" si="46"/>
        <v>47030915.030000001</v>
      </c>
      <c r="AA182" s="3">
        <f t="shared" si="47"/>
        <v>93591916728.759964</v>
      </c>
      <c r="AB182" s="2">
        <f t="shared" si="33"/>
        <v>5.1634060050330524</v>
      </c>
    </row>
    <row r="183" spans="1:28">
      <c r="A183">
        <v>6.1</v>
      </c>
      <c r="B183" s="3">
        <v>18660684</v>
      </c>
      <c r="C183" s="7">
        <f t="shared" si="34"/>
        <v>14712819477</v>
      </c>
      <c r="D183">
        <v>4.8</v>
      </c>
      <c r="E183" s="3">
        <v>48491700</v>
      </c>
      <c r="F183" s="7">
        <f t="shared" si="35"/>
        <v>22537208825</v>
      </c>
      <c r="G183" s="7"/>
      <c r="H183" s="2">
        <v>6.1</v>
      </c>
      <c r="I183" s="7">
        <v>5452961</v>
      </c>
      <c r="J183" s="7">
        <f t="shared" si="36"/>
        <v>17293067217</v>
      </c>
      <c r="K183" s="2">
        <v>4.7300000000000004</v>
      </c>
      <c r="L183" s="7">
        <v>99838932</v>
      </c>
      <c r="M183" s="7">
        <f t="shared" si="37"/>
        <v>18225842705</v>
      </c>
      <c r="N183" s="7"/>
      <c r="O183" s="3">
        <f t="shared" si="38"/>
        <v>113830172.39999999</v>
      </c>
      <c r="P183" s="3">
        <f t="shared" si="39"/>
        <v>85585942979.170013</v>
      </c>
      <c r="Q183" s="2">
        <f t="shared" si="40"/>
        <v>5.817100054341271</v>
      </c>
      <c r="R183" s="3">
        <f t="shared" si="41"/>
        <v>232760160</v>
      </c>
      <c r="S183" s="3">
        <f t="shared" si="42"/>
        <v>119609499299.68007</v>
      </c>
      <c r="T183" s="2">
        <f t="shared" si="43"/>
        <v>5.3072010925771806</v>
      </c>
      <c r="U183" s="3"/>
      <c r="W183" s="3">
        <f t="shared" si="44"/>
        <v>33263062.099999998</v>
      </c>
      <c r="X183" s="3">
        <f t="shared" si="45"/>
        <v>100673050484.85002</v>
      </c>
      <c r="Y183" s="2">
        <f t="shared" si="32"/>
        <v>5.8215844084549149</v>
      </c>
      <c r="Z183" s="3">
        <f t="shared" si="46"/>
        <v>472238148.36000001</v>
      </c>
      <c r="AA183" s="3">
        <f t="shared" si="47"/>
        <v>94064154877.119965</v>
      </c>
      <c r="AB183" s="2">
        <f t="shared" si="33"/>
        <v>5.1610318600694827</v>
      </c>
    </row>
    <row r="184" spans="1:28">
      <c r="A184">
        <v>6.1</v>
      </c>
      <c r="B184" s="3">
        <v>20000000</v>
      </c>
      <c r="C184" s="7">
        <f t="shared" si="34"/>
        <v>14732819477</v>
      </c>
      <c r="D184">
        <v>4.8</v>
      </c>
      <c r="E184" s="3">
        <v>60000000</v>
      </c>
      <c r="F184" s="7">
        <f t="shared" si="35"/>
        <v>22597208825</v>
      </c>
      <c r="G184" s="7"/>
      <c r="H184" s="2">
        <v>6.1</v>
      </c>
      <c r="I184" s="7">
        <v>5776051</v>
      </c>
      <c r="J184" s="7">
        <f t="shared" si="36"/>
        <v>17298843268</v>
      </c>
      <c r="K184" s="2">
        <v>4.7300000000000004</v>
      </c>
      <c r="L184" s="7">
        <v>6194064</v>
      </c>
      <c r="M184" s="7">
        <f t="shared" si="37"/>
        <v>18232036769</v>
      </c>
      <c r="N184" s="7"/>
      <c r="O184" s="3">
        <f t="shared" si="38"/>
        <v>122000000</v>
      </c>
      <c r="P184" s="3">
        <f t="shared" si="39"/>
        <v>85707942979.170013</v>
      </c>
      <c r="Q184" s="2">
        <f t="shared" si="40"/>
        <v>5.8174840948110544</v>
      </c>
      <c r="R184" s="3">
        <f t="shared" si="41"/>
        <v>288000000</v>
      </c>
      <c r="S184" s="3">
        <f t="shared" si="42"/>
        <v>119897499299.68007</v>
      </c>
      <c r="T184" s="2">
        <f t="shared" si="43"/>
        <v>5.3058543746798366</v>
      </c>
      <c r="U184" s="3"/>
      <c r="W184" s="3">
        <f t="shared" si="44"/>
        <v>35233911.100000001</v>
      </c>
      <c r="X184" s="3">
        <f t="shared" si="45"/>
        <v>100708284395.95003</v>
      </c>
      <c r="Y184" s="2">
        <f t="shared" si="32"/>
        <v>5.8216773708935614</v>
      </c>
      <c r="Z184" s="3">
        <f t="shared" si="46"/>
        <v>29297922.720000003</v>
      </c>
      <c r="AA184" s="3">
        <f t="shared" si="47"/>
        <v>94093452799.839966</v>
      </c>
      <c r="AB184" s="2">
        <f t="shared" si="33"/>
        <v>5.1608854233898551</v>
      </c>
    </row>
    <row r="185" spans="1:28">
      <c r="A185">
        <v>6.1</v>
      </c>
      <c r="B185" s="3">
        <v>22000000</v>
      </c>
      <c r="C185" s="7">
        <f t="shared" si="34"/>
        <v>14754819477</v>
      </c>
      <c r="D185">
        <v>4.8</v>
      </c>
      <c r="E185" s="3">
        <v>500000000</v>
      </c>
      <c r="F185" s="7">
        <f t="shared" si="35"/>
        <v>23097208825</v>
      </c>
      <c r="G185" s="7"/>
      <c r="H185" s="2">
        <v>6.1</v>
      </c>
      <c r="I185" s="7">
        <v>6600000</v>
      </c>
      <c r="J185" s="7">
        <f t="shared" si="36"/>
        <v>17305443268</v>
      </c>
      <c r="K185" s="2">
        <v>4.72</v>
      </c>
      <c r="L185" s="7">
        <v>49954092</v>
      </c>
      <c r="M185" s="7">
        <f t="shared" si="37"/>
        <v>18281990861</v>
      </c>
      <c r="N185" s="7"/>
      <c r="O185" s="3">
        <f t="shared" si="38"/>
        <v>134199999.99999999</v>
      </c>
      <c r="P185" s="3">
        <f t="shared" si="39"/>
        <v>85842142979.170013</v>
      </c>
      <c r="Q185" s="2">
        <f t="shared" si="40"/>
        <v>5.8179053368278639</v>
      </c>
      <c r="R185" s="3">
        <f t="shared" si="41"/>
        <v>2400000000</v>
      </c>
      <c r="S185" s="3">
        <f t="shared" si="42"/>
        <v>122297499299.68007</v>
      </c>
      <c r="T185" s="2">
        <f t="shared" si="43"/>
        <v>5.2949038226345113</v>
      </c>
      <c r="U185" s="3"/>
      <c r="W185" s="3">
        <f t="shared" si="44"/>
        <v>40260000</v>
      </c>
      <c r="X185" s="3">
        <f t="shared" si="45"/>
        <v>100748544395.95003</v>
      </c>
      <c r="Y185" s="2">
        <f t="shared" si="32"/>
        <v>5.8217835183827447</v>
      </c>
      <c r="Z185" s="3">
        <f t="shared" si="46"/>
        <v>235783314.23999998</v>
      </c>
      <c r="AA185" s="3">
        <f t="shared" si="47"/>
        <v>94329236114.079971</v>
      </c>
      <c r="AB185" s="2">
        <f t="shared" si="33"/>
        <v>5.1596807388908346</v>
      </c>
    </row>
    <row r="186" spans="1:28">
      <c r="A186">
        <v>6.1</v>
      </c>
      <c r="B186" s="3">
        <v>25000000</v>
      </c>
      <c r="C186" s="7">
        <f t="shared" si="34"/>
        <v>14779819477</v>
      </c>
      <c r="D186">
        <v>4.78</v>
      </c>
      <c r="E186" s="3">
        <v>146748116</v>
      </c>
      <c r="F186" s="7">
        <f t="shared" si="35"/>
        <v>23243956941</v>
      </c>
      <c r="G186" s="7"/>
      <c r="H186" s="2">
        <v>6.1</v>
      </c>
      <c r="I186" s="7">
        <v>6668764</v>
      </c>
      <c r="J186" s="7">
        <f t="shared" si="36"/>
        <v>17312112032</v>
      </c>
      <c r="K186" s="2">
        <v>4.72</v>
      </c>
      <c r="L186" s="7">
        <v>86074972</v>
      </c>
      <c r="M186" s="7">
        <f t="shared" si="37"/>
        <v>18368065833</v>
      </c>
      <c r="N186" s="7"/>
      <c r="O186" s="3">
        <f t="shared" si="38"/>
        <v>152500000</v>
      </c>
      <c r="P186" s="3">
        <f t="shared" si="39"/>
        <v>85994642979.170013</v>
      </c>
      <c r="Q186" s="2">
        <f t="shared" si="40"/>
        <v>5.818382498716768</v>
      </c>
      <c r="R186" s="3">
        <f t="shared" si="41"/>
        <v>701455994.48000002</v>
      </c>
      <c r="S186" s="3">
        <f t="shared" si="42"/>
        <v>122998955294.16006</v>
      </c>
      <c r="T186" s="2">
        <f t="shared" si="43"/>
        <v>5.2916530350820903</v>
      </c>
      <c r="U186" s="3"/>
      <c r="W186" s="3">
        <f t="shared" si="44"/>
        <v>40679460.399999999</v>
      </c>
      <c r="X186" s="3">
        <f t="shared" si="45"/>
        <v>100789223856.35002</v>
      </c>
      <c r="Y186" s="2">
        <f t="shared" si="32"/>
        <v>5.8218906895963656</v>
      </c>
      <c r="Z186" s="3">
        <f t="shared" si="46"/>
        <v>406273867.83999997</v>
      </c>
      <c r="AA186" s="3">
        <f t="shared" si="47"/>
        <v>94735509981.919968</v>
      </c>
      <c r="AB186" s="2">
        <f t="shared" si="33"/>
        <v>5.1576203419152877</v>
      </c>
    </row>
    <row r="187" spans="1:28">
      <c r="A187">
        <v>6.1</v>
      </c>
      <c r="B187" s="3">
        <v>30770584</v>
      </c>
      <c r="C187" s="7">
        <f t="shared" si="34"/>
        <v>14810590061</v>
      </c>
      <c r="D187">
        <v>4.7699999999999996</v>
      </c>
      <c r="E187" s="3">
        <v>39962354</v>
      </c>
      <c r="F187" s="7">
        <f t="shared" si="35"/>
        <v>23283919295</v>
      </c>
      <c r="G187" s="7"/>
      <c r="H187" s="2">
        <v>6.1</v>
      </c>
      <c r="I187" s="7">
        <v>7942829</v>
      </c>
      <c r="J187" s="7">
        <f t="shared" si="36"/>
        <v>17320054861</v>
      </c>
      <c r="K187" s="2">
        <v>4.7</v>
      </c>
      <c r="L187" s="7">
        <v>6727846</v>
      </c>
      <c r="M187" s="7">
        <f t="shared" si="37"/>
        <v>18374793679</v>
      </c>
      <c r="N187" s="7"/>
      <c r="O187" s="3">
        <f t="shared" si="38"/>
        <v>187700562.39999998</v>
      </c>
      <c r="P187" s="3">
        <f t="shared" si="39"/>
        <v>86182343541.570007</v>
      </c>
      <c r="Q187" s="2">
        <f t="shared" si="40"/>
        <v>5.8189675891786203</v>
      </c>
      <c r="R187" s="3">
        <f t="shared" si="41"/>
        <v>190620428.57999998</v>
      </c>
      <c r="S187" s="3">
        <f t="shared" si="42"/>
        <v>123189575722.74007</v>
      </c>
      <c r="T187" s="2">
        <f t="shared" si="43"/>
        <v>5.2907577183190915</v>
      </c>
      <c r="U187" s="3"/>
      <c r="W187" s="3">
        <f t="shared" si="44"/>
        <v>48451256.899999999</v>
      </c>
      <c r="X187" s="3">
        <f t="shared" si="45"/>
        <v>100837675113.25002</v>
      </c>
      <c r="Y187" s="2">
        <f t="shared" si="32"/>
        <v>5.8220182281471136</v>
      </c>
      <c r="Z187" s="3">
        <f t="shared" si="46"/>
        <v>31620876.200000003</v>
      </c>
      <c r="AA187" s="3">
        <f t="shared" si="47"/>
        <v>94767130858.119965</v>
      </c>
      <c r="AB187" s="2">
        <f t="shared" si="33"/>
        <v>5.1574527863366688</v>
      </c>
    </row>
    <row r="188" spans="1:28">
      <c r="A188">
        <v>6.1</v>
      </c>
      <c r="B188" s="3">
        <v>41652456</v>
      </c>
      <c r="C188" s="7">
        <f t="shared" si="34"/>
        <v>14852242517</v>
      </c>
      <c r="D188">
        <v>4.76</v>
      </c>
      <c r="E188" s="3">
        <v>7190071</v>
      </c>
      <c r="F188" s="7">
        <f t="shared" si="35"/>
        <v>23291109366</v>
      </c>
      <c r="G188" s="7"/>
      <c r="H188" s="2">
        <v>6.1</v>
      </c>
      <c r="I188" s="7">
        <v>10211111</v>
      </c>
      <c r="J188" s="7">
        <f t="shared" si="36"/>
        <v>17330265972</v>
      </c>
      <c r="K188" s="2">
        <v>4.7</v>
      </c>
      <c r="L188" s="7">
        <v>79368631</v>
      </c>
      <c r="M188" s="7">
        <f t="shared" si="37"/>
        <v>18454162310</v>
      </c>
      <c r="N188" s="7"/>
      <c r="O188" s="3">
        <f t="shared" si="38"/>
        <v>254079981.59999999</v>
      </c>
      <c r="P188" s="3">
        <f t="shared" si="39"/>
        <v>86436423523.170013</v>
      </c>
      <c r="Q188" s="2">
        <f t="shared" si="40"/>
        <v>5.819755732121541</v>
      </c>
      <c r="R188" s="3">
        <f t="shared" si="41"/>
        <v>34224737.960000001</v>
      </c>
      <c r="S188" s="3">
        <f t="shared" si="42"/>
        <v>123223800460.70007</v>
      </c>
      <c r="T188" s="2">
        <f t="shared" si="43"/>
        <v>5.2905938710064309</v>
      </c>
      <c r="U188" s="3"/>
      <c r="W188" s="3">
        <f t="shared" si="44"/>
        <v>62287777.099999994</v>
      </c>
      <c r="X188" s="3">
        <f t="shared" si="45"/>
        <v>100899962890.35002</v>
      </c>
      <c r="Y188" s="2">
        <f t="shared" si="32"/>
        <v>5.8221820169044793</v>
      </c>
      <c r="Z188" s="3">
        <f t="shared" si="46"/>
        <v>373032565.69999999</v>
      </c>
      <c r="AA188" s="3">
        <f t="shared" si="47"/>
        <v>95140163423.819962</v>
      </c>
      <c r="AB188" s="2">
        <f t="shared" si="33"/>
        <v>5.1554853493547688</v>
      </c>
    </row>
    <row r="189" spans="1:28">
      <c r="A189">
        <v>6.1</v>
      </c>
      <c r="B189" s="3">
        <v>44292293</v>
      </c>
      <c r="C189" s="7">
        <f t="shared" si="34"/>
        <v>14896534810</v>
      </c>
      <c r="D189">
        <v>4.76</v>
      </c>
      <c r="E189" s="3">
        <v>14328430</v>
      </c>
      <c r="F189" s="7">
        <f t="shared" si="35"/>
        <v>23305437796</v>
      </c>
      <c r="G189" s="7"/>
      <c r="H189" s="2">
        <v>6.1</v>
      </c>
      <c r="I189" s="7">
        <v>10343021</v>
      </c>
      <c r="J189" s="7">
        <f t="shared" si="36"/>
        <v>17340608993</v>
      </c>
      <c r="K189" s="2">
        <v>4.7</v>
      </c>
      <c r="L189" s="7">
        <v>36904747</v>
      </c>
      <c r="M189" s="7">
        <f t="shared" si="37"/>
        <v>18491067057</v>
      </c>
      <c r="N189" s="7"/>
      <c r="O189" s="3">
        <f t="shared" si="38"/>
        <v>270182987.30000001</v>
      </c>
      <c r="P189" s="3">
        <f t="shared" si="39"/>
        <v>86706606510.470016</v>
      </c>
      <c r="Q189" s="2">
        <f t="shared" si="40"/>
        <v>5.8205889904183712</v>
      </c>
      <c r="R189" s="3">
        <f t="shared" si="41"/>
        <v>68203326.799999997</v>
      </c>
      <c r="S189" s="3">
        <f t="shared" si="42"/>
        <v>123292003787.50008</v>
      </c>
      <c r="T189" s="2">
        <f t="shared" si="43"/>
        <v>5.290267656274672</v>
      </c>
      <c r="U189" s="3"/>
      <c r="W189" s="3">
        <f t="shared" si="44"/>
        <v>63092428.099999994</v>
      </c>
      <c r="X189" s="3">
        <f t="shared" si="45"/>
        <v>100963055318.45003</v>
      </c>
      <c r="Y189" s="2">
        <f t="shared" si="32"/>
        <v>5.8223477248813156</v>
      </c>
      <c r="Z189" s="3">
        <f t="shared" si="46"/>
        <v>173452310.90000001</v>
      </c>
      <c r="AA189" s="3">
        <f t="shared" si="47"/>
        <v>95313615734.719955</v>
      </c>
      <c r="AB189" s="2">
        <f t="shared" si="33"/>
        <v>5.1545762849114718</v>
      </c>
    </row>
    <row r="190" spans="1:28">
      <c r="A190">
        <v>6.1</v>
      </c>
      <c r="B190" s="3">
        <v>69975869</v>
      </c>
      <c r="C190" s="7">
        <f t="shared" si="34"/>
        <v>14966510679</v>
      </c>
      <c r="D190">
        <v>4.76</v>
      </c>
      <c r="E190" s="3">
        <v>43109700</v>
      </c>
      <c r="F190" s="7">
        <f t="shared" si="35"/>
        <v>23348547496</v>
      </c>
      <c r="G190" s="7"/>
      <c r="H190" s="2">
        <v>6.1</v>
      </c>
      <c r="I190" s="7">
        <v>11063117</v>
      </c>
      <c r="J190" s="7">
        <f t="shared" si="36"/>
        <v>17351672110</v>
      </c>
      <c r="K190" s="2">
        <v>4.7</v>
      </c>
      <c r="L190" s="7">
        <v>80464243</v>
      </c>
      <c r="M190" s="7">
        <f t="shared" si="37"/>
        <v>18571531300</v>
      </c>
      <c r="N190" s="7"/>
      <c r="O190" s="3">
        <f t="shared" si="38"/>
        <v>426852800.89999998</v>
      </c>
      <c r="P190" s="3">
        <f t="shared" si="39"/>
        <v>87133459311.37001</v>
      </c>
      <c r="Q190" s="2">
        <f t="shared" si="40"/>
        <v>5.8218953756288574</v>
      </c>
      <c r="R190" s="3">
        <f t="shared" si="41"/>
        <v>205202172</v>
      </c>
      <c r="S190" s="3">
        <f t="shared" si="42"/>
        <v>123497205959.50008</v>
      </c>
      <c r="T190" s="2">
        <f t="shared" si="43"/>
        <v>5.2892885941045042</v>
      </c>
      <c r="U190" s="3"/>
      <c r="W190" s="3">
        <f t="shared" si="44"/>
        <v>67485013.700000003</v>
      </c>
      <c r="X190" s="3">
        <f t="shared" si="45"/>
        <v>101030540332.15002</v>
      </c>
      <c r="Y190" s="2">
        <f t="shared" si="32"/>
        <v>5.8225247510252789</v>
      </c>
      <c r="Z190" s="3">
        <f t="shared" si="46"/>
        <v>378181942.10000002</v>
      </c>
      <c r="AA190" s="3">
        <f t="shared" si="47"/>
        <v>95691797676.819962</v>
      </c>
      <c r="AB190" s="2">
        <f t="shared" si="33"/>
        <v>5.1526067576786172</v>
      </c>
    </row>
    <row r="191" spans="1:28">
      <c r="A191">
        <v>6.1</v>
      </c>
      <c r="B191" s="3">
        <v>94390053</v>
      </c>
      <c r="C191" s="7">
        <f t="shared" si="34"/>
        <v>15060900732</v>
      </c>
      <c r="D191">
        <v>4.75</v>
      </c>
      <c r="E191" s="3">
        <v>30000000</v>
      </c>
      <c r="F191" s="7">
        <f t="shared" si="35"/>
        <v>23378547496</v>
      </c>
      <c r="G191" s="7"/>
      <c r="H191" s="2">
        <v>6.1</v>
      </c>
      <c r="I191" s="7">
        <v>11282128</v>
      </c>
      <c r="J191" s="7">
        <f t="shared" si="36"/>
        <v>17362954238</v>
      </c>
      <c r="K191" s="2">
        <v>4.6900000000000004</v>
      </c>
      <c r="L191" s="7">
        <v>72638276</v>
      </c>
      <c r="M191" s="7">
        <f t="shared" si="37"/>
        <v>18644169576</v>
      </c>
      <c r="N191" s="7"/>
      <c r="O191" s="3">
        <f t="shared" si="38"/>
        <v>575779323.29999995</v>
      </c>
      <c r="P191" s="3">
        <f t="shared" si="39"/>
        <v>87709238634.670013</v>
      </c>
      <c r="Q191" s="2">
        <f t="shared" si="40"/>
        <v>5.8236383198724351</v>
      </c>
      <c r="R191" s="3">
        <f t="shared" si="41"/>
        <v>142500000</v>
      </c>
      <c r="S191" s="3">
        <f t="shared" si="42"/>
        <v>123639705959.50008</v>
      </c>
      <c r="T191" s="2">
        <f t="shared" si="43"/>
        <v>5.2885965640360872</v>
      </c>
      <c r="U191" s="3"/>
      <c r="W191" s="3">
        <f t="shared" si="44"/>
        <v>68820980.799999997</v>
      </c>
      <c r="X191" s="3">
        <f t="shared" si="45"/>
        <v>101099361312.95003</v>
      </c>
      <c r="Y191" s="2">
        <f t="shared" si="32"/>
        <v>5.8227050493335542</v>
      </c>
      <c r="Z191" s="3">
        <f t="shared" si="46"/>
        <v>340673514.44000006</v>
      </c>
      <c r="AA191" s="3">
        <f t="shared" si="47"/>
        <v>96032471191.259964</v>
      </c>
      <c r="AB191" s="2">
        <f t="shared" si="33"/>
        <v>5.1508044270783326</v>
      </c>
    </row>
    <row r="192" spans="1:28">
      <c r="A192">
        <v>6.1</v>
      </c>
      <c r="B192" s="3">
        <v>171447106</v>
      </c>
      <c r="C192" s="7">
        <f t="shared" si="34"/>
        <v>15232347838</v>
      </c>
      <c r="D192">
        <v>4.75</v>
      </c>
      <c r="E192" s="3">
        <v>37084003</v>
      </c>
      <c r="F192" s="7">
        <f t="shared" si="35"/>
        <v>23415631499</v>
      </c>
      <c r="G192" s="7"/>
      <c r="H192" s="2">
        <v>6.1</v>
      </c>
      <c r="I192" s="7">
        <v>11586058</v>
      </c>
      <c r="J192" s="7">
        <f t="shared" si="36"/>
        <v>17374540296</v>
      </c>
      <c r="K192" s="2">
        <v>4.6900000000000004</v>
      </c>
      <c r="L192" s="7">
        <v>28324232</v>
      </c>
      <c r="M192" s="7">
        <f t="shared" si="37"/>
        <v>18672493808</v>
      </c>
      <c r="N192" s="7"/>
      <c r="O192" s="3">
        <f t="shared" si="38"/>
        <v>1045827346.5999999</v>
      </c>
      <c r="P192" s="3">
        <f t="shared" si="39"/>
        <v>88755065981.27002</v>
      </c>
      <c r="Q192" s="2">
        <f t="shared" si="40"/>
        <v>5.8267488981477671</v>
      </c>
      <c r="R192" s="3">
        <f t="shared" si="41"/>
        <v>176149014.25</v>
      </c>
      <c r="S192" s="3">
        <f t="shared" si="42"/>
        <v>123815854973.75008</v>
      </c>
      <c r="T192" s="2">
        <f t="shared" si="43"/>
        <v>5.2877435733064821</v>
      </c>
      <c r="U192" s="3"/>
      <c r="W192" s="3">
        <f t="shared" si="44"/>
        <v>70674953.799999997</v>
      </c>
      <c r="X192" s="3">
        <f t="shared" si="45"/>
        <v>101170036266.75003</v>
      </c>
      <c r="Y192" s="2">
        <f t="shared" si="32"/>
        <v>5.8228899610104561</v>
      </c>
      <c r="Z192" s="3">
        <f t="shared" si="46"/>
        <v>132840648.08000001</v>
      </c>
      <c r="AA192" s="3">
        <f t="shared" si="47"/>
        <v>96165311839.339966</v>
      </c>
      <c r="AB192" s="2">
        <f t="shared" si="33"/>
        <v>5.1501054346655684</v>
      </c>
    </row>
    <row r="193" spans="1:28">
      <c r="A193">
        <v>6.1</v>
      </c>
      <c r="B193" s="3">
        <v>300000000</v>
      </c>
      <c r="C193" s="7">
        <f t="shared" si="34"/>
        <v>15532347838</v>
      </c>
      <c r="D193">
        <v>4.75</v>
      </c>
      <c r="E193" s="3">
        <v>96519496</v>
      </c>
      <c r="F193" s="7">
        <f t="shared" si="35"/>
        <v>23512150995</v>
      </c>
      <c r="G193" s="7"/>
      <c r="H193" s="2">
        <v>6.1</v>
      </c>
      <c r="I193" s="7">
        <v>13761150</v>
      </c>
      <c r="J193" s="7">
        <f t="shared" si="36"/>
        <v>17388301446</v>
      </c>
      <c r="K193" s="2">
        <v>4.6900000000000004</v>
      </c>
      <c r="L193" s="7">
        <v>16020127</v>
      </c>
      <c r="M193" s="7">
        <f t="shared" si="37"/>
        <v>18688513935</v>
      </c>
      <c r="N193" s="7"/>
      <c r="O193" s="3">
        <f t="shared" si="38"/>
        <v>1830000000</v>
      </c>
      <c r="P193" s="3">
        <f t="shared" si="39"/>
        <v>90585065981.27002</v>
      </c>
      <c r="Q193" s="2">
        <f t="shared" si="40"/>
        <v>5.8320266147821522</v>
      </c>
      <c r="R193" s="3">
        <f t="shared" si="41"/>
        <v>458467606</v>
      </c>
      <c r="S193" s="3">
        <f t="shared" si="42"/>
        <v>124274322579.75008</v>
      </c>
      <c r="T193" s="2">
        <f t="shared" si="43"/>
        <v>5.2855360875394917</v>
      </c>
      <c r="U193" s="3"/>
      <c r="W193" s="3">
        <f t="shared" si="44"/>
        <v>83943015</v>
      </c>
      <c r="X193" s="3">
        <f t="shared" si="45"/>
        <v>101253979281.75003</v>
      </c>
      <c r="Y193" s="2">
        <f t="shared" si="32"/>
        <v>5.823109266664023</v>
      </c>
      <c r="Z193" s="3">
        <f t="shared" si="46"/>
        <v>75134395.63000001</v>
      </c>
      <c r="AA193" s="3">
        <f t="shared" si="47"/>
        <v>96240446234.969971</v>
      </c>
      <c r="AB193" s="2">
        <f t="shared" si="33"/>
        <v>5.1497110240921877</v>
      </c>
    </row>
    <row r="194" spans="1:28">
      <c r="A194">
        <v>6.1</v>
      </c>
      <c r="B194" s="3">
        <v>351467221</v>
      </c>
      <c r="C194" s="7">
        <f t="shared" si="34"/>
        <v>15883815059</v>
      </c>
      <c r="D194">
        <v>4.74</v>
      </c>
      <c r="E194" s="3">
        <v>100000000</v>
      </c>
      <c r="F194" s="7">
        <f t="shared" si="35"/>
        <v>23612150995</v>
      </c>
      <c r="G194" s="7"/>
      <c r="H194" s="2">
        <v>6.1</v>
      </c>
      <c r="I194" s="7">
        <v>13906389</v>
      </c>
      <c r="J194" s="7">
        <f t="shared" si="36"/>
        <v>17402207835</v>
      </c>
      <c r="K194" s="2">
        <v>4.6900000000000004</v>
      </c>
      <c r="L194" s="7">
        <v>200000000</v>
      </c>
      <c r="M194" s="7">
        <f t="shared" si="37"/>
        <v>18888513935</v>
      </c>
      <c r="N194" s="7"/>
      <c r="O194" s="3">
        <f t="shared" si="38"/>
        <v>2143950048.0999999</v>
      </c>
      <c r="P194" s="3">
        <f t="shared" si="39"/>
        <v>92729016029.370026</v>
      </c>
      <c r="Q194" s="2">
        <f t="shared" si="40"/>
        <v>5.837956163864324</v>
      </c>
      <c r="R194" s="3">
        <f t="shared" si="41"/>
        <v>474000000</v>
      </c>
      <c r="S194" s="3">
        <f t="shared" si="42"/>
        <v>124748322579.75008</v>
      </c>
      <c r="T194" s="2">
        <f t="shared" si="43"/>
        <v>5.2832256835121125</v>
      </c>
      <c r="U194" s="3"/>
      <c r="W194" s="3">
        <f t="shared" si="44"/>
        <v>84828972.899999991</v>
      </c>
      <c r="X194" s="3">
        <f t="shared" si="45"/>
        <v>101338808254.65002</v>
      </c>
      <c r="Y194" s="2">
        <f t="shared" si="32"/>
        <v>5.8233305345792648</v>
      </c>
      <c r="Z194" s="3">
        <f t="shared" si="46"/>
        <v>938000000.00000012</v>
      </c>
      <c r="AA194" s="3">
        <f t="shared" si="47"/>
        <v>97178446234.969971</v>
      </c>
      <c r="AB194" s="2">
        <f t="shared" si="33"/>
        <v>5.1448433989770077</v>
      </c>
    </row>
    <row r="195" spans="1:28">
      <c r="A195">
        <v>6.11</v>
      </c>
      <c r="B195" s="3">
        <v>25000000</v>
      </c>
      <c r="C195" s="7">
        <f t="shared" si="34"/>
        <v>15908815059</v>
      </c>
      <c r="D195">
        <v>4.7300000000000004</v>
      </c>
      <c r="E195" s="3">
        <v>9980337</v>
      </c>
      <c r="F195" s="7">
        <f t="shared" si="35"/>
        <v>23622131332</v>
      </c>
      <c r="G195" s="7"/>
      <c r="H195" s="2">
        <v>6.1</v>
      </c>
      <c r="I195" s="7">
        <v>15741260</v>
      </c>
      <c r="J195" s="7">
        <f t="shared" si="36"/>
        <v>17417949095</v>
      </c>
      <c r="K195" s="2">
        <v>4.6900000000000004</v>
      </c>
      <c r="L195" s="7">
        <v>48815367</v>
      </c>
      <c r="M195" s="7">
        <f t="shared" si="37"/>
        <v>18937329302</v>
      </c>
      <c r="N195" s="7"/>
      <c r="O195" s="3">
        <f t="shared" si="38"/>
        <v>152750000</v>
      </c>
      <c r="P195" s="3">
        <f t="shared" si="39"/>
        <v>92881766029.370026</v>
      </c>
      <c r="Q195" s="2">
        <f t="shared" si="40"/>
        <v>5.8383836687336794</v>
      </c>
      <c r="R195" s="3">
        <f t="shared" si="41"/>
        <v>47206994.010000005</v>
      </c>
      <c r="S195" s="3">
        <f t="shared" si="42"/>
        <v>124795529573.76007</v>
      </c>
      <c r="T195" s="2">
        <f t="shared" si="43"/>
        <v>5.2829919459767094</v>
      </c>
      <c r="U195" s="3"/>
      <c r="W195" s="3">
        <f t="shared" si="44"/>
        <v>96021686</v>
      </c>
      <c r="X195" s="3">
        <f t="shared" si="45"/>
        <v>101434829940.65002</v>
      </c>
      <c r="Y195" s="2">
        <f t="shared" si="32"/>
        <v>5.8235805712492255</v>
      </c>
      <c r="Z195" s="3">
        <f t="shared" si="46"/>
        <v>228944071.23000002</v>
      </c>
      <c r="AA195" s="3">
        <f t="shared" si="47"/>
        <v>97407390306.199966</v>
      </c>
      <c r="AB195" s="2">
        <f t="shared" si="33"/>
        <v>5.1436709344180134</v>
      </c>
    </row>
    <row r="196" spans="1:28">
      <c r="A196">
        <v>6.11</v>
      </c>
      <c r="B196" s="3">
        <v>89359722</v>
      </c>
      <c r="C196" s="7">
        <f t="shared" si="34"/>
        <v>15998174781</v>
      </c>
      <c r="D196">
        <v>4.7300000000000004</v>
      </c>
      <c r="E196" s="3">
        <v>11679183</v>
      </c>
      <c r="F196" s="7">
        <f t="shared" si="35"/>
        <v>23633810515</v>
      </c>
      <c r="G196" s="7"/>
      <c r="H196" s="2">
        <v>6.1</v>
      </c>
      <c r="I196" s="7">
        <v>18660684</v>
      </c>
      <c r="J196" s="7">
        <f t="shared" si="36"/>
        <v>17436609779</v>
      </c>
      <c r="K196" s="2">
        <v>4.68</v>
      </c>
      <c r="L196" s="7">
        <v>99387098</v>
      </c>
      <c r="M196" s="7">
        <f t="shared" si="37"/>
        <v>19036716400</v>
      </c>
      <c r="N196" s="7"/>
      <c r="O196" s="3">
        <f t="shared" si="38"/>
        <v>545987901.42000008</v>
      </c>
      <c r="P196" s="3">
        <f t="shared" si="39"/>
        <v>93427753930.790024</v>
      </c>
      <c r="Q196" s="2">
        <f t="shared" si="40"/>
        <v>5.8399008142946496</v>
      </c>
      <c r="R196" s="3">
        <f t="shared" si="41"/>
        <v>55242535.590000004</v>
      </c>
      <c r="S196" s="3">
        <f t="shared" si="42"/>
        <v>124850772109.35007</v>
      </c>
      <c r="T196" s="2">
        <f t="shared" si="43"/>
        <v>5.2827186724759976</v>
      </c>
      <c r="U196" s="3"/>
      <c r="W196" s="3">
        <f t="shared" si="44"/>
        <v>113830172.39999999</v>
      </c>
      <c r="X196" s="3">
        <f t="shared" si="45"/>
        <v>101548660113.05002</v>
      </c>
      <c r="Y196" s="2">
        <f t="shared" si="32"/>
        <v>5.8238763957057422</v>
      </c>
      <c r="Z196" s="3">
        <f t="shared" si="46"/>
        <v>465131618.63999999</v>
      </c>
      <c r="AA196" s="3">
        <f t="shared" si="47"/>
        <v>97872521924.839966</v>
      </c>
      <c r="AB196" s="2">
        <f t="shared" si="33"/>
        <v>5.1412501961126011</v>
      </c>
    </row>
    <row r="197" spans="1:28">
      <c r="A197">
        <v>6.12</v>
      </c>
      <c r="B197" s="3">
        <v>25000000</v>
      </c>
      <c r="C197" s="7">
        <f t="shared" si="34"/>
        <v>16023174781</v>
      </c>
      <c r="D197">
        <v>4.7300000000000004</v>
      </c>
      <c r="E197" s="3">
        <v>99838932</v>
      </c>
      <c r="F197" s="7">
        <f t="shared" si="35"/>
        <v>23733649447</v>
      </c>
      <c r="G197" s="7"/>
      <c r="H197" s="2">
        <v>6.1</v>
      </c>
      <c r="I197" s="7">
        <v>20000000</v>
      </c>
      <c r="J197" s="7">
        <f t="shared" si="36"/>
        <v>17456609779</v>
      </c>
      <c r="K197" s="2">
        <v>4.68</v>
      </c>
      <c r="L197" s="7">
        <v>60641901</v>
      </c>
      <c r="M197" s="7">
        <f t="shared" si="37"/>
        <v>19097358301</v>
      </c>
      <c r="N197" s="7"/>
      <c r="O197" s="3">
        <f t="shared" si="38"/>
        <v>153000000</v>
      </c>
      <c r="P197" s="3">
        <f t="shared" si="39"/>
        <v>93580753930.790024</v>
      </c>
      <c r="Q197" s="2">
        <f t="shared" si="40"/>
        <v>5.8403378362792653</v>
      </c>
      <c r="R197" s="3">
        <f t="shared" si="41"/>
        <v>472238148.36000001</v>
      </c>
      <c r="S197" s="3">
        <f t="shared" si="42"/>
        <v>125323010257.71007</v>
      </c>
      <c r="T197" s="2">
        <f t="shared" si="43"/>
        <v>5.2803935836994196</v>
      </c>
      <c r="U197" s="3"/>
      <c r="W197" s="3">
        <f t="shared" si="44"/>
        <v>122000000</v>
      </c>
      <c r="X197" s="3">
        <f t="shared" si="45"/>
        <v>101670660113.05002</v>
      </c>
      <c r="Y197" s="2">
        <f t="shared" si="32"/>
        <v>5.8241927499208961</v>
      </c>
      <c r="Z197" s="3">
        <f t="shared" si="46"/>
        <v>283804096.68000001</v>
      </c>
      <c r="AA197" s="3">
        <f t="shared" si="47"/>
        <v>98156326021.519958</v>
      </c>
      <c r="AB197" s="2">
        <f t="shared" si="33"/>
        <v>5.1397855386302398</v>
      </c>
    </row>
    <row r="198" spans="1:28">
      <c r="A198">
        <v>6.12</v>
      </c>
      <c r="B198" s="3">
        <v>133000001</v>
      </c>
      <c r="C198" s="7">
        <f t="shared" si="34"/>
        <v>16156174782</v>
      </c>
      <c r="D198">
        <v>4.72</v>
      </c>
      <c r="E198" s="3">
        <v>49954092</v>
      </c>
      <c r="F198" s="7">
        <f t="shared" si="35"/>
        <v>23783603539</v>
      </c>
      <c r="G198" s="7"/>
      <c r="H198" s="2">
        <v>6.1</v>
      </c>
      <c r="I198" s="7">
        <v>22000000</v>
      </c>
      <c r="J198" s="7">
        <f t="shared" si="36"/>
        <v>17478609779</v>
      </c>
      <c r="K198" s="2">
        <v>4.68</v>
      </c>
      <c r="L198" s="7">
        <v>147551780</v>
      </c>
      <c r="M198" s="7">
        <f t="shared" si="37"/>
        <v>19244910081</v>
      </c>
      <c r="N198" s="7"/>
      <c r="O198" s="3">
        <f t="shared" si="38"/>
        <v>813960006.12</v>
      </c>
      <c r="P198" s="3">
        <f t="shared" si="39"/>
        <v>94394713936.910019</v>
      </c>
      <c r="Q198" s="2">
        <f t="shared" si="40"/>
        <v>5.8426400562389027</v>
      </c>
      <c r="R198" s="3">
        <f t="shared" si="41"/>
        <v>235783314.23999998</v>
      </c>
      <c r="S198" s="3">
        <f t="shared" si="42"/>
        <v>125558793571.95007</v>
      </c>
      <c r="T198" s="2">
        <f t="shared" si="43"/>
        <v>5.2792165563162294</v>
      </c>
      <c r="U198" s="3"/>
      <c r="W198" s="3">
        <f t="shared" si="44"/>
        <v>134199999.99999999</v>
      </c>
      <c r="X198" s="3">
        <f t="shared" si="45"/>
        <v>101804860113.05002</v>
      </c>
      <c r="Y198" s="2">
        <f t="shared" ref="Y198:Y261" si="48">X198/J198</f>
        <v>5.8245399033603551</v>
      </c>
      <c r="Z198" s="3">
        <f t="shared" si="46"/>
        <v>690542330.39999998</v>
      </c>
      <c r="AA198" s="3">
        <f t="shared" si="47"/>
        <v>98846868351.919952</v>
      </c>
      <c r="AB198" s="2">
        <f t="shared" ref="AB198:AB261" si="49">AA198/M198</f>
        <v>5.136260337714381</v>
      </c>
    </row>
    <row r="199" spans="1:28">
      <c r="A199">
        <v>6.13</v>
      </c>
      <c r="B199" s="3">
        <v>14000000</v>
      </c>
      <c r="C199" s="7">
        <f t="shared" si="34"/>
        <v>16170174782</v>
      </c>
      <c r="D199">
        <v>4.72</v>
      </c>
      <c r="E199" s="3">
        <v>86074972</v>
      </c>
      <c r="F199" s="7">
        <f t="shared" si="35"/>
        <v>23869678511</v>
      </c>
      <c r="G199" s="7"/>
      <c r="H199" s="2">
        <v>6.1</v>
      </c>
      <c r="I199" s="7">
        <v>25000000</v>
      </c>
      <c r="J199" s="7">
        <f t="shared" si="36"/>
        <v>17503609779</v>
      </c>
      <c r="K199" s="2">
        <v>4.67</v>
      </c>
      <c r="L199" s="7">
        <v>7823445</v>
      </c>
      <c r="M199" s="7">
        <f t="shared" si="37"/>
        <v>19252733526</v>
      </c>
      <c r="N199" s="7"/>
      <c r="O199" s="3">
        <f t="shared" si="38"/>
        <v>85820000</v>
      </c>
      <c r="P199" s="3">
        <f t="shared" si="39"/>
        <v>94480533936.910019</v>
      </c>
      <c r="Q199" s="2">
        <f t="shared" si="40"/>
        <v>5.842888850037788</v>
      </c>
      <c r="R199" s="3">
        <f t="shared" si="41"/>
        <v>406273867.83999997</v>
      </c>
      <c r="S199" s="3">
        <f t="shared" si="42"/>
        <v>125965067439.79007</v>
      </c>
      <c r="T199" s="2">
        <f t="shared" si="43"/>
        <v>5.2772000000645534</v>
      </c>
      <c r="U199" s="3"/>
      <c r="W199" s="3">
        <f t="shared" si="44"/>
        <v>152500000</v>
      </c>
      <c r="X199" s="3">
        <f t="shared" si="45"/>
        <v>101957360113.05002</v>
      </c>
      <c r="Y199" s="2">
        <f t="shared" si="48"/>
        <v>5.8249333366294316</v>
      </c>
      <c r="Z199" s="3">
        <f t="shared" si="46"/>
        <v>36535488.149999999</v>
      </c>
      <c r="AA199" s="3">
        <f t="shared" si="47"/>
        <v>98883403840.069946</v>
      </c>
      <c r="AB199" s="2">
        <f t="shared" si="49"/>
        <v>5.1360708704835139</v>
      </c>
    </row>
    <row r="200" spans="1:28">
      <c r="A200">
        <v>6.13</v>
      </c>
      <c r="B200" s="3">
        <v>21000000</v>
      </c>
      <c r="C200" s="7">
        <f t="shared" ref="C200:C263" si="50">B200+C199</f>
        <v>16191174782</v>
      </c>
      <c r="D200">
        <v>4.7</v>
      </c>
      <c r="E200" s="3">
        <v>6727846</v>
      </c>
      <c r="F200" s="7">
        <f t="shared" ref="F200:F263" si="51">E200+F199</f>
        <v>23876406357</v>
      </c>
      <c r="G200" s="7"/>
      <c r="H200" s="2">
        <v>6.1</v>
      </c>
      <c r="I200" s="7">
        <v>30770584</v>
      </c>
      <c r="J200" s="7">
        <f t="shared" ref="J200:J263" si="52">I200+J199</f>
        <v>17534380363</v>
      </c>
      <c r="K200" s="2">
        <v>4.67</v>
      </c>
      <c r="L200" s="7">
        <v>36119559</v>
      </c>
      <c r="M200" s="7">
        <f t="shared" ref="M200:M263" si="53">L200+M199</f>
        <v>19288853085</v>
      </c>
      <c r="N200" s="7"/>
      <c r="O200" s="3">
        <f t="shared" ref="O200:O263" si="54">A200*B200</f>
        <v>128730000</v>
      </c>
      <c r="P200" s="3">
        <f t="shared" ref="P200:P263" si="55">O200+P199</f>
        <v>94609263936.910019</v>
      </c>
      <c r="Q200" s="2">
        <f t="shared" ref="Q200:Q263" si="56">P200/C200</f>
        <v>5.843261234020444</v>
      </c>
      <c r="R200" s="3">
        <f t="shared" ref="R200:R263" si="57">D200*E200</f>
        <v>31620876.200000003</v>
      </c>
      <c r="S200" s="3">
        <f t="shared" ref="S200:S263" si="58">R200+S199</f>
        <v>125996688315.99007</v>
      </c>
      <c r="T200" s="2">
        <f t="shared" ref="T200:T263" si="59">S200/F200</f>
        <v>5.2770373578036711</v>
      </c>
      <c r="U200" s="3"/>
      <c r="W200" s="3">
        <f t="shared" ref="W200:W263" si="60">H200*I200</f>
        <v>187700562.39999998</v>
      </c>
      <c r="X200" s="3">
        <f t="shared" ref="X200:X263" si="61">W200+X199</f>
        <v>102145060675.45001</v>
      </c>
      <c r="Y200" s="2">
        <f t="shared" si="48"/>
        <v>5.8254160432717885</v>
      </c>
      <c r="Z200" s="3">
        <f t="shared" ref="Z200:Z263" si="62">K200*L200</f>
        <v>168678340.53</v>
      </c>
      <c r="AA200" s="3">
        <f t="shared" ref="AA200:AA263" si="63">Z200+AA199</f>
        <v>99052082180.599945</v>
      </c>
      <c r="AB200" s="2">
        <f t="shared" si="49"/>
        <v>5.1351981242279212</v>
      </c>
    </row>
    <row r="201" spans="1:28">
      <c r="A201">
        <v>6.13</v>
      </c>
      <c r="B201" s="3">
        <v>100000000</v>
      </c>
      <c r="C201" s="7">
        <f t="shared" si="50"/>
        <v>16291174782</v>
      </c>
      <c r="D201">
        <v>4.7</v>
      </c>
      <c r="E201" s="3">
        <v>31768380</v>
      </c>
      <c r="F201" s="7">
        <f t="shared" si="51"/>
        <v>23908174737</v>
      </c>
      <c r="G201" s="7"/>
      <c r="H201" s="2">
        <v>6.1</v>
      </c>
      <c r="I201" s="7">
        <v>41652456</v>
      </c>
      <c r="J201" s="7">
        <f t="shared" si="52"/>
        <v>17576032819</v>
      </c>
      <c r="K201" s="2">
        <v>4.66</v>
      </c>
      <c r="L201" s="7">
        <v>18513057</v>
      </c>
      <c r="M201" s="7">
        <f t="shared" si="53"/>
        <v>19307366142</v>
      </c>
      <c r="N201" s="7"/>
      <c r="O201" s="3">
        <f t="shared" si="54"/>
        <v>613000000</v>
      </c>
      <c r="P201" s="3">
        <f t="shared" si="55"/>
        <v>95222263936.910019</v>
      </c>
      <c r="Q201" s="2">
        <f t="shared" si="56"/>
        <v>5.8450213205078621</v>
      </c>
      <c r="R201" s="3">
        <f t="shared" si="57"/>
        <v>149311386</v>
      </c>
      <c r="S201" s="3">
        <f t="shared" si="58"/>
        <v>126145999701.99007</v>
      </c>
      <c r="T201" s="2">
        <f t="shared" si="59"/>
        <v>5.2762706099335999</v>
      </c>
      <c r="U201" s="3"/>
      <c r="W201" s="3">
        <f t="shared" si="60"/>
        <v>254079981.59999999</v>
      </c>
      <c r="X201" s="3">
        <f t="shared" si="61"/>
        <v>102399140657.05002</v>
      </c>
      <c r="Y201" s="2">
        <f t="shared" si="48"/>
        <v>5.8260667644153887</v>
      </c>
      <c r="Z201" s="3">
        <f t="shared" si="62"/>
        <v>86270845.620000005</v>
      </c>
      <c r="AA201" s="3">
        <f t="shared" si="63"/>
        <v>99138353026.21994</v>
      </c>
      <c r="AB201" s="2">
        <f t="shared" si="49"/>
        <v>5.1347424758554068</v>
      </c>
    </row>
    <row r="202" spans="1:28">
      <c r="A202">
        <v>6.13</v>
      </c>
      <c r="B202" s="3">
        <v>193785823</v>
      </c>
      <c r="C202" s="7">
        <f t="shared" si="50"/>
        <v>16484960605</v>
      </c>
      <c r="D202">
        <v>4.7</v>
      </c>
      <c r="E202" s="3">
        <v>38689483</v>
      </c>
      <c r="F202" s="7">
        <f t="shared" si="51"/>
        <v>23946864220</v>
      </c>
      <c r="G202" s="7"/>
      <c r="H202" s="2">
        <v>6.1</v>
      </c>
      <c r="I202" s="7">
        <v>44292293</v>
      </c>
      <c r="J202" s="7">
        <f t="shared" si="52"/>
        <v>17620325112</v>
      </c>
      <c r="K202" s="2">
        <v>4.66</v>
      </c>
      <c r="L202" s="7">
        <v>200000000</v>
      </c>
      <c r="M202" s="7">
        <f t="shared" si="53"/>
        <v>19507366142</v>
      </c>
      <c r="N202" s="7"/>
      <c r="O202" s="3">
        <f t="shared" si="54"/>
        <v>1187907094.99</v>
      </c>
      <c r="P202" s="3">
        <f t="shared" si="55"/>
        <v>96410171031.900024</v>
      </c>
      <c r="Q202" s="2">
        <f t="shared" si="56"/>
        <v>5.8483713332416558</v>
      </c>
      <c r="R202" s="3">
        <f t="shared" si="57"/>
        <v>181840570.09999999</v>
      </c>
      <c r="S202" s="3">
        <f t="shared" si="58"/>
        <v>126327840272.09007</v>
      </c>
      <c r="T202" s="2">
        <f t="shared" si="59"/>
        <v>5.275339564776222</v>
      </c>
      <c r="U202" s="3"/>
      <c r="W202" s="3">
        <f t="shared" si="60"/>
        <v>270182987.30000001</v>
      </c>
      <c r="X202" s="3">
        <f t="shared" si="61"/>
        <v>102669323644.35002</v>
      </c>
      <c r="Y202" s="2">
        <f t="shared" si="48"/>
        <v>5.8267553516608475</v>
      </c>
      <c r="Z202" s="3">
        <f t="shared" si="62"/>
        <v>932000000</v>
      </c>
      <c r="AA202" s="3">
        <f t="shared" si="63"/>
        <v>100070353026.21994</v>
      </c>
      <c r="AB202" s="2">
        <f t="shared" si="49"/>
        <v>5.1298751608893616</v>
      </c>
    </row>
    <row r="203" spans="1:28">
      <c r="A203">
        <v>6.13</v>
      </c>
      <c r="B203" s="3">
        <v>200000000</v>
      </c>
      <c r="C203" s="7">
        <f t="shared" si="50"/>
        <v>16684960605</v>
      </c>
      <c r="D203">
        <v>4.7</v>
      </c>
      <c r="E203" s="3">
        <v>80039700</v>
      </c>
      <c r="F203" s="7">
        <f t="shared" si="51"/>
        <v>24026903920</v>
      </c>
      <c r="G203" s="7"/>
      <c r="H203" s="2">
        <v>6.1</v>
      </c>
      <c r="I203" s="7">
        <v>69975869</v>
      </c>
      <c r="J203" s="7">
        <f t="shared" si="52"/>
        <v>17690300981</v>
      </c>
      <c r="K203" s="2">
        <v>4.66</v>
      </c>
      <c r="L203" s="7">
        <v>106755869</v>
      </c>
      <c r="M203" s="7">
        <f t="shared" si="53"/>
        <v>19614122011</v>
      </c>
      <c r="N203" s="7"/>
      <c r="O203" s="3">
        <f t="shared" si="54"/>
        <v>1226000000</v>
      </c>
      <c r="P203" s="3">
        <f t="shared" si="55"/>
        <v>97636171031.900024</v>
      </c>
      <c r="Q203" s="2">
        <f t="shared" si="56"/>
        <v>5.8517471717998113</v>
      </c>
      <c r="R203" s="3">
        <f t="shared" si="57"/>
        <v>376186590</v>
      </c>
      <c r="S203" s="3">
        <f t="shared" si="58"/>
        <v>126704026862.09007</v>
      </c>
      <c r="T203" s="2">
        <f t="shared" si="59"/>
        <v>5.2734229630236138</v>
      </c>
      <c r="U203" s="3"/>
      <c r="W203" s="3">
        <f t="shared" si="60"/>
        <v>426852800.89999998</v>
      </c>
      <c r="X203" s="3">
        <f t="shared" si="61"/>
        <v>103096176445.25002</v>
      </c>
      <c r="Y203" s="2">
        <f t="shared" si="48"/>
        <v>5.8278361999594521</v>
      </c>
      <c r="Z203" s="3">
        <f t="shared" si="62"/>
        <v>497482349.54000002</v>
      </c>
      <c r="AA203" s="3">
        <f t="shared" si="63"/>
        <v>100567835375.75993</v>
      </c>
      <c r="AB203" s="2">
        <f t="shared" si="49"/>
        <v>5.1273177213519645</v>
      </c>
    </row>
    <row r="204" spans="1:28">
      <c r="A204">
        <v>6.14</v>
      </c>
      <c r="B204" s="3">
        <v>25000000</v>
      </c>
      <c r="C204" s="7">
        <f t="shared" si="50"/>
        <v>16709960605</v>
      </c>
      <c r="D204">
        <v>4.7</v>
      </c>
      <c r="E204" s="3">
        <v>80464243</v>
      </c>
      <c r="F204" s="7">
        <f t="shared" si="51"/>
        <v>24107368163</v>
      </c>
      <c r="G204" s="7"/>
      <c r="H204" s="2">
        <v>6.1</v>
      </c>
      <c r="I204" s="7">
        <v>94390053</v>
      </c>
      <c r="J204" s="7">
        <f t="shared" si="52"/>
        <v>17784691034</v>
      </c>
      <c r="K204" s="2">
        <v>4.66</v>
      </c>
      <c r="L204" s="7">
        <v>265391158</v>
      </c>
      <c r="M204" s="7">
        <f t="shared" si="53"/>
        <v>19879513169</v>
      </c>
      <c r="N204" s="7"/>
      <c r="O204" s="3">
        <f t="shared" si="54"/>
        <v>153500000</v>
      </c>
      <c r="P204" s="3">
        <f t="shared" si="55"/>
        <v>97789671031.900024</v>
      </c>
      <c r="Q204" s="2">
        <f t="shared" si="56"/>
        <v>5.8521784307881095</v>
      </c>
      <c r="R204" s="3">
        <f t="shared" si="57"/>
        <v>378181942.10000002</v>
      </c>
      <c r="S204" s="3">
        <f t="shared" si="58"/>
        <v>127082208804.19008</v>
      </c>
      <c r="T204" s="2">
        <f t="shared" si="59"/>
        <v>5.2715090235041053</v>
      </c>
      <c r="U204" s="3"/>
      <c r="W204" s="3">
        <f t="shared" si="60"/>
        <v>575779323.29999995</v>
      </c>
      <c r="X204" s="3">
        <f t="shared" si="61"/>
        <v>103671955768.55002</v>
      </c>
      <c r="Y204" s="2">
        <f t="shared" si="48"/>
        <v>5.8292806757426643</v>
      </c>
      <c r="Z204" s="3">
        <f t="shared" si="62"/>
        <v>1236722796.28</v>
      </c>
      <c r="AA204" s="3">
        <f t="shared" si="63"/>
        <v>101804558172.03993</v>
      </c>
      <c r="AB204" s="2">
        <f t="shared" si="49"/>
        <v>5.1210790378304329</v>
      </c>
    </row>
    <row r="205" spans="1:28">
      <c r="A205">
        <v>6.14</v>
      </c>
      <c r="B205" s="3">
        <v>97854872</v>
      </c>
      <c r="C205" s="7">
        <f t="shared" si="50"/>
        <v>16807815477</v>
      </c>
      <c r="D205">
        <v>4.6900000000000004</v>
      </c>
      <c r="E205" s="3">
        <v>16458921</v>
      </c>
      <c r="F205" s="7">
        <f t="shared" si="51"/>
        <v>24123827084</v>
      </c>
      <c r="G205" s="7"/>
      <c r="H205" s="2">
        <v>6.1</v>
      </c>
      <c r="I205" s="7">
        <v>171447106</v>
      </c>
      <c r="J205" s="7">
        <f t="shared" si="52"/>
        <v>17956138140</v>
      </c>
      <c r="K205" s="2">
        <v>4.6500000000000004</v>
      </c>
      <c r="L205" s="7">
        <v>9351410</v>
      </c>
      <c r="M205" s="7">
        <f t="shared" si="53"/>
        <v>19888864579</v>
      </c>
      <c r="N205" s="7"/>
      <c r="O205" s="3">
        <f t="shared" si="54"/>
        <v>600828914.07999992</v>
      </c>
      <c r="P205" s="3">
        <f t="shared" si="55"/>
        <v>98390499945.980026</v>
      </c>
      <c r="Q205" s="2">
        <f t="shared" si="56"/>
        <v>5.8538541240304944</v>
      </c>
      <c r="R205" s="3">
        <f t="shared" si="57"/>
        <v>77192339.49000001</v>
      </c>
      <c r="S205" s="3">
        <f t="shared" si="58"/>
        <v>127159401143.68008</v>
      </c>
      <c r="T205" s="2">
        <f t="shared" si="59"/>
        <v>5.2711122783672195</v>
      </c>
      <c r="U205" s="3"/>
      <c r="W205" s="3">
        <f t="shared" si="60"/>
        <v>1045827346.5999999</v>
      </c>
      <c r="X205" s="3">
        <f t="shared" si="61"/>
        <v>104717783115.15002</v>
      </c>
      <c r="Y205" s="2">
        <f t="shared" si="48"/>
        <v>5.8318655324819204</v>
      </c>
      <c r="Z205" s="3">
        <f t="shared" si="62"/>
        <v>43484056.5</v>
      </c>
      <c r="AA205" s="3">
        <f t="shared" si="63"/>
        <v>101848042228.53993</v>
      </c>
      <c r="AB205" s="2">
        <f t="shared" si="49"/>
        <v>5.1208575443807858</v>
      </c>
    </row>
    <row r="206" spans="1:28">
      <c r="A206">
        <v>6.14</v>
      </c>
      <c r="B206" s="3">
        <v>103142510</v>
      </c>
      <c r="C206" s="7">
        <f t="shared" si="50"/>
        <v>16910957987</v>
      </c>
      <c r="D206">
        <v>4.6900000000000004</v>
      </c>
      <c r="E206" s="3">
        <v>28324232</v>
      </c>
      <c r="F206" s="7">
        <f t="shared" si="51"/>
        <v>24152151316</v>
      </c>
      <c r="G206" s="7"/>
      <c r="H206" s="2">
        <v>6.1</v>
      </c>
      <c r="I206" s="7">
        <v>300000000</v>
      </c>
      <c r="J206" s="7">
        <f t="shared" si="52"/>
        <v>18256138140</v>
      </c>
      <c r="K206" s="2">
        <v>4.6500000000000004</v>
      </c>
      <c r="L206" s="7">
        <v>9493294</v>
      </c>
      <c r="M206" s="7">
        <f t="shared" si="53"/>
        <v>19898357873</v>
      </c>
      <c r="N206" s="7"/>
      <c r="O206" s="3">
        <f t="shared" si="54"/>
        <v>633295011.39999998</v>
      </c>
      <c r="P206" s="3">
        <f t="shared" si="55"/>
        <v>99023794957.38002</v>
      </c>
      <c r="Q206" s="2">
        <f t="shared" si="56"/>
        <v>5.8555993713367869</v>
      </c>
      <c r="R206" s="3">
        <f t="shared" si="57"/>
        <v>132840648.08000001</v>
      </c>
      <c r="S206" s="3">
        <f t="shared" si="58"/>
        <v>127292241791.76009</v>
      </c>
      <c r="T206" s="2">
        <f t="shared" si="59"/>
        <v>5.2704307838380089</v>
      </c>
      <c r="U206" s="3"/>
      <c r="W206" s="3">
        <f t="shared" si="60"/>
        <v>1830000000</v>
      </c>
      <c r="X206" s="3">
        <f t="shared" si="61"/>
        <v>106547783115.15002</v>
      </c>
      <c r="Y206" s="2">
        <f t="shared" si="48"/>
        <v>5.8362717403906554</v>
      </c>
      <c r="Z206" s="3">
        <f t="shared" si="62"/>
        <v>44143817.100000001</v>
      </c>
      <c r="AA206" s="3">
        <f t="shared" si="63"/>
        <v>101892186045.63994</v>
      </c>
      <c r="AB206" s="2">
        <f t="shared" si="49"/>
        <v>5.1206329032757534</v>
      </c>
    </row>
    <row r="207" spans="1:28">
      <c r="A207">
        <v>6.15</v>
      </c>
      <c r="B207" s="3">
        <v>5160000</v>
      </c>
      <c r="C207" s="7">
        <f t="shared" si="50"/>
        <v>16916117987</v>
      </c>
      <c r="D207">
        <v>4.6900000000000004</v>
      </c>
      <c r="E207" s="3">
        <v>48815434</v>
      </c>
      <c r="F207" s="7">
        <f t="shared" si="51"/>
        <v>24200966750</v>
      </c>
      <c r="G207" s="7"/>
      <c r="H207" s="2">
        <v>6.1</v>
      </c>
      <c r="I207" s="7">
        <v>301194001</v>
      </c>
      <c r="J207" s="7">
        <f t="shared" si="52"/>
        <v>18557332141</v>
      </c>
      <c r="K207" s="2">
        <v>4.6500000000000004</v>
      </c>
      <c r="L207" s="7">
        <v>21497674</v>
      </c>
      <c r="M207" s="7">
        <f t="shared" si="53"/>
        <v>19919855547</v>
      </c>
      <c r="N207" s="7"/>
      <c r="O207" s="3">
        <f t="shared" si="54"/>
        <v>31734000</v>
      </c>
      <c r="P207" s="3">
        <f t="shared" si="55"/>
        <v>99055528957.38002</v>
      </c>
      <c r="Q207" s="2">
        <f t="shared" si="56"/>
        <v>5.8556891736924497</v>
      </c>
      <c r="R207" s="3">
        <f t="shared" si="57"/>
        <v>228944385.46000001</v>
      </c>
      <c r="S207" s="3">
        <f t="shared" si="58"/>
        <v>127521186177.22009</v>
      </c>
      <c r="T207" s="2">
        <f t="shared" si="59"/>
        <v>5.2692600049632352</v>
      </c>
      <c r="U207" s="3"/>
      <c r="W207" s="3">
        <f t="shared" si="60"/>
        <v>1837283406.0999999</v>
      </c>
      <c r="X207" s="3">
        <f t="shared" si="61"/>
        <v>108385066521.25003</v>
      </c>
      <c r="Y207" s="2">
        <f t="shared" si="48"/>
        <v>5.8405521708471984</v>
      </c>
      <c r="Z207" s="3">
        <f t="shared" si="62"/>
        <v>99964184.100000009</v>
      </c>
      <c r="AA207" s="3">
        <f t="shared" si="63"/>
        <v>101992150229.73994</v>
      </c>
      <c r="AB207" s="2">
        <f t="shared" si="49"/>
        <v>5.1201249923270815</v>
      </c>
    </row>
    <row r="208" spans="1:28">
      <c r="A208">
        <v>6.15</v>
      </c>
      <c r="B208" s="3">
        <v>70705329</v>
      </c>
      <c r="C208" s="7">
        <f t="shared" si="50"/>
        <v>16986823316</v>
      </c>
      <c r="D208">
        <v>4.6900000000000004</v>
      </c>
      <c r="E208" s="3">
        <v>161091067</v>
      </c>
      <c r="F208" s="7">
        <f t="shared" si="51"/>
        <v>24362057817</v>
      </c>
      <c r="G208" s="7"/>
      <c r="H208" s="2">
        <v>6.11</v>
      </c>
      <c r="I208" s="7">
        <v>25000000</v>
      </c>
      <c r="J208" s="7">
        <f t="shared" si="52"/>
        <v>18582332141</v>
      </c>
      <c r="K208" s="2">
        <v>4.6399999999999997</v>
      </c>
      <c r="L208" s="7">
        <v>68304186</v>
      </c>
      <c r="M208" s="7">
        <f t="shared" si="53"/>
        <v>19988159733</v>
      </c>
      <c r="N208" s="7"/>
      <c r="O208" s="3">
        <f t="shared" si="54"/>
        <v>434837773.35000002</v>
      </c>
      <c r="P208" s="3">
        <f t="shared" si="55"/>
        <v>99490366730.730026</v>
      </c>
      <c r="Q208" s="2">
        <f t="shared" si="56"/>
        <v>5.8569142022581353</v>
      </c>
      <c r="R208" s="3">
        <f t="shared" si="57"/>
        <v>755517104.23000002</v>
      </c>
      <c r="S208" s="3">
        <f t="shared" si="58"/>
        <v>128276703281.45009</v>
      </c>
      <c r="T208" s="2">
        <f t="shared" si="59"/>
        <v>5.2654297204704026</v>
      </c>
      <c r="U208" s="3"/>
      <c r="W208" s="3">
        <f t="shared" si="60"/>
        <v>152750000</v>
      </c>
      <c r="X208" s="3">
        <f t="shared" si="61"/>
        <v>108537816521.25003</v>
      </c>
      <c r="Y208" s="2">
        <f t="shared" si="48"/>
        <v>5.8409146762462889</v>
      </c>
      <c r="Z208" s="3">
        <f t="shared" si="62"/>
        <v>316931423.03999996</v>
      </c>
      <c r="AA208" s="3">
        <f t="shared" si="63"/>
        <v>102309081652.77994</v>
      </c>
      <c r="AB208" s="2">
        <f t="shared" si="49"/>
        <v>5.1184842936726165</v>
      </c>
    </row>
    <row r="209" spans="1:28">
      <c r="A209">
        <v>6.15</v>
      </c>
      <c r="B209" s="3">
        <v>200175801</v>
      </c>
      <c r="C209" s="7">
        <f t="shared" si="50"/>
        <v>17186999117</v>
      </c>
      <c r="D209">
        <v>4.6900000000000004</v>
      </c>
      <c r="E209" s="3">
        <v>200000000</v>
      </c>
      <c r="F209" s="7">
        <f t="shared" si="51"/>
        <v>24562057817</v>
      </c>
      <c r="G209" s="7"/>
      <c r="H209" s="2">
        <v>6.11</v>
      </c>
      <c r="I209" s="7">
        <v>89359722</v>
      </c>
      <c r="J209" s="7">
        <f t="shared" si="52"/>
        <v>18671691863</v>
      </c>
      <c r="K209" s="2">
        <v>4.6399999999999997</v>
      </c>
      <c r="L209" s="7">
        <v>50000000</v>
      </c>
      <c r="M209" s="7">
        <f t="shared" si="53"/>
        <v>20038159733</v>
      </c>
      <c r="N209" s="7"/>
      <c r="O209" s="3">
        <f t="shared" si="54"/>
        <v>1231081176.1500001</v>
      </c>
      <c r="P209" s="3">
        <f t="shared" si="55"/>
        <v>100721447906.88002</v>
      </c>
      <c r="Q209" s="2">
        <f t="shared" si="56"/>
        <v>5.8603277524611288</v>
      </c>
      <c r="R209" s="3">
        <f t="shared" si="57"/>
        <v>938000000.00000012</v>
      </c>
      <c r="S209" s="3">
        <f t="shared" si="58"/>
        <v>129214703281.45009</v>
      </c>
      <c r="T209" s="2">
        <f t="shared" si="59"/>
        <v>5.2607442032815932</v>
      </c>
      <c r="U209" s="3"/>
      <c r="W209" s="3">
        <f t="shared" si="60"/>
        <v>545987901.42000008</v>
      </c>
      <c r="X209" s="3">
        <f t="shared" si="61"/>
        <v>109083804422.67003</v>
      </c>
      <c r="Y209" s="2">
        <f t="shared" si="48"/>
        <v>5.8422024754399207</v>
      </c>
      <c r="Z209" s="3">
        <f t="shared" si="62"/>
        <v>231999999.99999997</v>
      </c>
      <c r="AA209" s="3">
        <f t="shared" si="63"/>
        <v>102541081652.77994</v>
      </c>
      <c r="AB209" s="2">
        <f t="shared" si="49"/>
        <v>5.1172903609461375</v>
      </c>
    </row>
    <row r="210" spans="1:28">
      <c r="A210">
        <v>6.15</v>
      </c>
      <c r="B210" s="3">
        <v>400000000</v>
      </c>
      <c r="C210" s="7">
        <f t="shared" si="50"/>
        <v>17586999117</v>
      </c>
      <c r="D210">
        <v>4.68</v>
      </c>
      <c r="E210" s="3">
        <v>60641901</v>
      </c>
      <c r="F210" s="7">
        <f t="shared" si="51"/>
        <v>24622699718</v>
      </c>
      <c r="G210" s="7"/>
      <c r="H210" s="2">
        <v>6.12</v>
      </c>
      <c r="I210" s="7">
        <v>25000000</v>
      </c>
      <c r="J210" s="7">
        <f t="shared" si="52"/>
        <v>18696691863</v>
      </c>
      <c r="K210" s="2">
        <v>4.6399999999999997</v>
      </c>
      <c r="L210" s="7">
        <v>920082544</v>
      </c>
      <c r="M210" s="7">
        <f t="shared" si="53"/>
        <v>20958242277</v>
      </c>
      <c r="N210" s="7"/>
      <c r="O210" s="3">
        <f t="shared" si="54"/>
        <v>2460000000</v>
      </c>
      <c r="P210" s="3">
        <f t="shared" si="55"/>
        <v>103181447906.88002</v>
      </c>
      <c r="Q210" s="2">
        <f t="shared" si="56"/>
        <v>5.8669160793408155</v>
      </c>
      <c r="R210" s="3">
        <f t="shared" si="57"/>
        <v>283804096.68000001</v>
      </c>
      <c r="S210" s="3">
        <f t="shared" si="58"/>
        <v>129498507378.13008</v>
      </c>
      <c r="T210" s="2">
        <f t="shared" si="59"/>
        <v>5.25931392013291</v>
      </c>
      <c r="U210" s="3"/>
      <c r="W210" s="3">
        <f t="shared" si="60"/>
        <v>153000000</v>
      </c>
      <c r="X210" s="3">
        <f t="shared" si="61"/>
        <v>109236804422.67003</v>
      </c>
      <c r="Y210" s="2">
        <f t="shared" si="48"/>
        <v>5.8425739282169626</v>
      </c>
      <c r="Z210" s="3">
        <f t="shared" si="62"/>
        <v>4269183004.1599998</v>
      </c>
      <c r="AA210" s="3">
        <f t="shared" si="63"/>
        <v>106810264656.93994</v>
      </c>
      <c r="AB210" s="2">
        <f t="shared" si="49"/>
        <v>5.096336956375187</v>
      </c>
    </row>
    <row r="211" spans="1:28">
      <c r="A211">
        <v>6.16</v>
      </c>
      <c r="B211" s="3">
        <v>25000000</v>
      </c>
      <c r="C211" s="7">
        <f t="shared" si="50"/>
        <v>17611999117</v>
      </c>
      <c r="D211">
        <v>4.68</v>
      </c>
      <c r="E211" s="3">
        <v>99387098</v>
      </c>
      <c r="F211" s="7">
        <f t="shared" si="51"/>
        <v>24722086816</v>
      </c>
      <c r="G211" s="7"/>
      <c r="H211" s="2">
        <v>6.12</v>
      </c>
      <c r="I211" s="7">
        <v>133000001</v>
      </c>
      <c r="J211" s="7">
        <f t="shared" si="52"/>
        <v>18829691864</v>
      </c>
      <c r="K211" s="2">
        <v>4.63</v>
      </c>
      <c r="L211" s="7">
        <v>11066650</v>
      </c>
      <c r="M211" s="7">
        <f t="shared" si="53"/>
        <v>20969308927</v>
      </c>
      <c r="N211" s="7"/>
      <c r="O211" s="3">
        <f t="shared" si="54"/>
        <v>154000000</v>
      </c>
      <c r="P211" s="3">
        <f t="shared" si="55"/>
        <v>103335447906.88002</v>
      </c>
      <c r="Q211" s="2">
        <f t="shared" si="56"/>
        <v>5.8673321080930201</v>
      </c>
      <c r="R211" s="3">
        <f t="shared" si="57"/>
        <v>465131618.63999999</v>
      </c>
      <c r="S211" s="3">
        <f t="shared" si="58"/>
        <v>129963638996.77008</v>
      </c>
      <c r="T211" s="2">
        <f t="shared" si="59"/>
        <v>5.2569849772009665</v>
      </c>
      <c r="U211" s="3"/>
      <c r="W211" s="3">
        <f t="shared" si="60"/>
        <v>813960006.12</v>
      </c>
      <c r="X211" s="3">
        <f t="shared" si="61"/>
        <v>110050764428.79002</v>
      </c>
      <c r="Y211" s="2">
        <f t="shared" si="48"/>
        <v>5.8445334753030789</v>
      </c>
      <c r="Z211" s="3">
        <f t="shared" si="62"/>
        <v>51238589.5</v>
      </c>
      <c r="AA211" s="3">
        <f t="shared" si="63"/>
        <v>106861503246.43994</v>
      </c>
      <c r="AB211" s="2">
        <f t="shared" si="49"/>
        <v>5.0960908448845199</v>
      </c>
    </row>
    <row r="212" spans="1:28">
      <c r="A212">
        <v>6.16</v>
      </c>
      <c r="B212" s="3">
        <v>82919651</v>
      </c>
      <c r="C212" s="7">
        <f t="shared" si="50"/>
        <v>17694918768</v>
      </c>
      <c r="D212">
        <v>4.68</v>
      </c>
      <c r="E212" s="3">
        <v>147551780</v>
      </c>
      <c r="F212" s="7">
        <f t="shared" si="51"/>
        <v>24869638596</v>
      </c>
      <c r="G212" s="7"/>
      <c r="H212" s="2">
        <v>6.13</v>
      </c>
      <c r="I212" s="7">
        <v>14000000</v>
      </c>
      <c r="J212" s="7">
        <f t="shared" si="52"/>
        <v>18843691864</v>
      </c>
      <c r="K212" s="2">
        <v>4.63</v>
      </c>
      <c r="L212" s="7">
        <v>51747189</v>
      </c>
      <c r="M212" s="7">
        <f t="shared" si="53"/>
        <v>21021056116</v>
      </c>
      <c r="N212" s="7"/>
      <c r="O212" s="3">
        <f t="shared" si="54"/>
        <v>510785050.16000003</v>
      </c>
      <c r="P212" s="3">
        <f t="shared" si="55"/>
        <v>103846232957.04002</v>
      </c>
      <c r="Q212" s="2">
        <f t="shared" si="56"/>
        <v>5.8687035707018076</v>
      </c>
      <c r="R212" s="3">
        <f t="shared" si="57"/>
        <v>690542330.39999998</v>
      </c>
      <c r="S212" s="3">
        <f t="shared" si="58"/>
        <v>130654181327.17007</v>
      </c>
      <c r="T212" s="2">
        <f t="shared" si="59"/>
        <v>5.2535617203614819</v>
      </c>
      <c r="U212" s="3"/>
      <c r="W212" s="3">
        <f t="shared" si="60"/>
        <v>85820000</v>
      </c>
      <c r="X212" s="3">
        <f t="shared" si="61"/>
        <v>110136584428.79002</v>
      </c>
      <c r="Y212" s="2">
        <f t="shared" si="48"/>
        <v>5.8447455638563515</v>
      </c>
      <c r="Z212" s="3">
        <f t="shared" si="62"/>
        <v>239589485.06999999</v>
      </c>
      <c r="AA212" s="3">
        <f t="shared" si="63"/>
        <v>107101092731.50995</v>
      </c>
      <c r="AB212" s="2">
        <f t="shared" si="49"/>
        <v>5.094943476697674</v>
      </c>
    </row>
    <row r="213" spans="1:28">
      <c r="A213">
        <v>6.16</v>
      </c>
      <c r="B213" s="3">
        <v>273086563</v>
      </c>
      <c r="C213" s="7">
        <f t="shared" si="50"/>
        <v>17968005331</v>
      </c>
      <c r="D213">
        <v>4.67</v>
      </c>
      <c r="E213" s="3">
        <v>7823445</v>
      </c>
      <c r="F213" s="7">
        <f t="shared" si="51"/>
        <v>24877462041</v>
      </c>
      <c r="G213" s="7"/>
      <c r="H213" s="2">
        <v>6.13</v>
      </c>
      <c r="I213" s="7">
        <v>21000000</v>
      </c>
      <c r="J213" s="7">
        <f t="shared" si="52"/>
        <v>18864691864</v>
      </c>
      <c r="K213" s="2">
        <v>4.62</v>
      </c>
      <c r="L213" s="7">
        <v>17269808</v>
      </c>
      <c r="M213" s="7">
        <f t="shared" si="53"/>
        <v>21038325924</v>
      </c>
      <c r="N213" s="7"/>
      <c r="O213" s="3">
        <f t="shared" si="54"/>
        <v>1682213228.0799999</v>
      </c>
      <c r="P213" s="3">
        <f t="shared" si="55"/>
        <v>105528446185.12003</v>
      </c>
      <c r="Q213" s="2">
        <f t="shared" si="56"/>
        <v>5.8731308367909358</v>
      </c>
      <c r="R213" s="3">
        <f t="shared" si="57"/>
        <v>36535488.149999999</v>
      </c>
      <c r="S213" s="3">
        <f t="shared" si="58"/>
        <v>130690716815.32007</v>
      </c>
      <c r="T213" s="2">
        <f t="shared" si="59"/>
        <v>5.2533782023235149</v>
      </c>
      <c r="U213" s="3"/>
      <c r="W213" s="3">
        <f t="shared" si="60"/>
        <v>128730000</v>
      </c>
      <c r="X213" s="3">
        <f t="shared" si="61"/>
        <v>110265314428.79002</v>
      </c>
      <c r="Y213" s="2">
        <f t="shared" si="48"/>
        <v>5.8450631064487357</v>
      </c>
      <c r="Z213" s="3">
        <f t="shared" si="62"/>
        <v>79786512.960000008</v>
      </c>
      <c r="AA213" s="3">
        <f t="shared" si="63"/>
        <v>107180879244.46996</v>
      </c>
      <c r="AB213" s="2">
        <f t="shared" si="49"/>
        <v>5.0945536080986686</v>
      </c>
    </row>
    <row r="214" spans="1:28">
      <c r="A214">
        <v>6.17</v>
      </c>
      <c r="B214" s="3">
        <v>25000000</v>
      </c>
      <c r="C214" s="7">
        <f t="shared" si="50"/>
        <v>17993005331</v>
      </c>
      <c r="D214">
        <v>4.66</v>
      </c>
      <c r="E214" s="3">
        <v>106755869</v>
      </c>
      <c r="F214" s="7">
        <f t="shared" si="51"/>
        <v>24984217910</v>
      </c>
      <c r="G214" s="7"/>
      <c r="H214" s="2">
        <v>6.13</v>
      </c>
      <c r="I214" s="7">
        <v>100000000</v>
      </c>
      <c r="J214" s="7">
        <f t="shared" si="52"/>
        <v>18964691864</v>
      </c>
      <c r="K214" s="2">
        <v>4.6100000000000003</v>
      </c>
      <c r="L214" s="7">
        <v>25130913</v>
      </c>
      <c r="M214" s="7">
        <f t="shared" si="53"/>
        <v>21063456837</v>
      </c>
      <c r="N214" s="7"/>
      <c r="O214" s="3">
        <f t="shared" si="54"/>
        <v>154250000</v>
      </c>
      <c r="P214" s="3">
        <f t="shared" si="55"/>
        <v>105682696185.12003</v>
      </c>
      <c r="Q214" s="2">
        <f t="shared" si="56"/>
        <v>5.8735433153593402</v>
      </c>
      <c r="R214" s="3">
        <f t="shared" si="57"/>
        <v>497482349.54000002</v>
      </c>
      <c r="S214" s="3">
        <f t="shared" si="58"/>
        <v>131188199164.86006</v>
      </c>
      <c r="T214" s="2">
        <f t="shared" si="59"/>
        <v>5.2508427375007658</v>
      </c>
      <c r="U214" s="3"/>
      <c r="W214" s="3">
        <f t="shared" si="60"/>
        <v>613000000</v>
      </c>
      <c r="X214" s="3">
        <f t="shared" si="61"/>
        <v>110878314428.79002</v>
      </c>
      <c r="Y214" s="2">
        <f t="shared" si="48"/>
        <v>5.846565566365272</v>
      </c>
      <c r="Z214" s="3">
        <f t="shared" si="62"/>
        <v>115853508.93000001</v>
      </c>
      <c r="AA214" s="3">
        <f t="shared" si="63"/>
        <v>107296732753.39995</v>
      </c>
      <c r="AB214" s="2">
        <f t="shared" si="49"/>
        <v>5.0939754848274879</v>
      </c>
    </row>
    <row r="215" spans="1:28">
      <c r="A215">
        <v>6.18</v>
      </c>
      <c r="B215" s="3">
        <v>25000000</v>
      </c>
      <c r="C215" s="7">
        <f t="shared" si="50"/>
        <v>18018005331</v>
      </c>
      <c r="D215">
        <v>4.66</v>
      </c>
      <c r="E215" s="3">
        <v>200000000</v>
      </c>
      <c r="F215" s="7">
        <f t="shared" si="51"/>
        <v>25184217910</v>
      </c>
      <c r="G215" s="7"/>
      <c r="H215" s="2">
        <v>6.13</v>
      </c>
      <c r="I215" s="7">
        <v>193785823</v>
      </c>
      <c r="J215" s="7">
        <f t="shared" si="52"/>
        <v>19158477687</v>
      </c>
      <c r="K215" s="2">
        <v>4.6100000000000003</v>
      </c>
      <c r="L215" s="7">
        <v>18333079</v>
      </c>
      <c r="M215" s="7">
        <f t="shared" si="53"/>
        <v>21081789916</v>
      </c>
      <c r="N215" s="7"/>
      <c r="O215" s="3">
        <f t="shared" si="54"/>
        <v>154500000</v>
      </c>
      <c r="P215" s="3">
        <f t="shared" si="55"/>
        <v>105837196185.12003</v>
      </c>
      <c r="Q215" s="2">
        <f t="shared" si="56"/>
        <v>5.8739685243086814</v>
      </c>
      <c r="R215" s="3">
        <f t="shared" si="57"/>
        <v>932000000</v>
      </c>
      <c r="S215" s="3">
        <f t="shared" si="58"/>
        <v>132120199164.86006</v>
      </c>
      <c r="T215" s="2">
        <f t="shared" si="59"/>
        <v>5.2461505708461393</v>
      </c>
      <c r="U215" s="3"/>
      <c r="W215" s="3">
        <f t="shared" si="60"/>
        <v>1187907094.99</v>
      </c>
      <c r="X215" s="3">
        <f t="shared" si="61"/>
        <v>112066221523.78003</v>
      </c>
      <c r="Y215" s="2">
        <f t="shared" si="48"/>
        <v>5.8494324734278154</v>
      </c>
      <c r="Z215" s="3">
        <f t="shared" si="62"/>
        <v>84515494.190000013</v>
      </c>
      <c r="AA215" s="3">
        <f t="shared" si="63"/>
        <v>107381248247.58995</v>
      </c>
      <c r="AB215" s="2">
        <f t="shared" si="49"/>
        <v>5.0935546116078632</v>
      </c>
    </row>
    <row r="216" spans="1:28">
      <c r="A216">
        <v>6.18</v>
      </c>
      <c r="B216" s="3">
        <v>150000000</v>
      </c>
      <c r="C216" s="7">
        <f t="shared" si="50"/>
        <v>18168005331</v>
      </c>
      <c r="D216">
        <v>4.66</v>
      </c>
      <c r="E216" s="3">
        <v>265391158</v>
      </c>
      <c r="F216" s="7">
        <f t="shared" si="51"/>
        <v>25449609068</v>
      </c>
      <c r="G216" s="7"/>
      <c r="H216" s="2">
        <v>6.13</v>
      </c>
      <c r="I216" s="7">
        <v>200000000</v>
      </c>
      <c r="J216" s="7">
        <f t="shared" si="52"/>
        <v>19358477687</v>
      </c>
      <c r="K216" s="2">
        <v>4.6100000000000003</v>
      </c>
      <c r="L216" s="7">
        <v>99999999</v>
      </c>
      <c r="M216" s="7">
        <f t="shared" si="53"/>
        <v>21181789915</v>
      </c>
      <c r="N216" s="7"/>
      <c r="O216" s="3">
        <f t="shared" si="54"/>
        <v>927000000</v>
      </c>
      <c r="P216" s="3">
        <f t="shared" si="55"/>
        <v>106764196185.12003</v>
      </c>
      <c r="Q216" s="2">
        <f t="shared" si="56"/>
        <v>5.8764952035184992</v>
      </c>
      <c r="R216" s="3">
        <f t="shared" si="57"/>
        <v>1236722796.28</v>
      </c>
      <c r="S216" s="3">
        <f t="shared" si="58"/>
        <v>133356921961.14006</v>
      </c>
      <c r="T216" s="2">
        <f t="shared" si="59"/>
        <v>5.2400381320128524</v>
      </c>
      <c r="U216" s="3"/>
      <c r="W216" s="3">
        <f t="shared" si="60"/>
        <v>1226000000</v>
      </c>
      <c r="X216" s="3">
        <f t="shared" si="61"/>
        <v>113292221523.78003</v>
      </c>
      <c r="Y216" s="2">
        <f t="shared" si="48"/>
        <v>5.8523311262155877</v>
      </c>
      <c r="Z216" s="3">
        <f t="shared" si="62"/>
        <v>460999995.39000005</v>
      </c>
      <c r="AA216" s="3">
        <f t="shared" si="63"/>
        <v>107842248242.97995</v>
      </c>
      <c r="AB216" s="2">
        <f t="shared" si="49"/>
        <v>5.0912717327354322</v>
      </c>
    </row>
    <row r="217" spans="1:28">
      <c r="A217">
        <v>6.19</v>
      </c>
      <c r="B217" s="3">
        <v>18258874</v>
      </c>
      <c r="C217" s="7">
        <f t="shared" si="50"/>
        <v>18186264205</v>
      </c>
      <c r="D217">
        <v>4.6500000000000004</v>
      </c>
      <c r="E217" s="3">
        <v>9351410</v>
      </c>
      <c r="F217" s="7">
        <f t="shared" si="51"/>
        <v>25458960478</v>
      </c>
      <c r="G217" s="7"/>
      <c r="H217" s="2">
        <v>6.14</v>
      </c>
      <c r="I217" s="7">
        <v>25000000</v>
      </c>
      <c r="J217" s="7">
        <f t="shared" si="52"/>
        <v>19383477687</v>
      </c>
      <c r="K217" s="2">
        <v>4.6100000000000003</v>
      </c>
      <c r="L217" s="7">
        <v>14337908</v>
      </c>
      <c r="M217" s="7">
        <f t="shared" si="53"/>
        <v>21196127823</v>
      </c>
      <c r="N217" s="7"/>
      <c r="O217" s="3">
        <f t="shared" si="54"/>
        <v>113022430.06</v>
      </c>
      <c r="P217" s="3">
        <f t="shared" si="55"/>
        <v>106877218615.18002</v>
      </c>
      <c r="Q217" s="2">
        <f t="shared" si="56"/>
        <v>5.8768099600024488</v>
      </c>
      <c r="R217" s="3">
        <f t="shared" si="57"/>
        <v>43484056.5</v>
      </c>
      <c r="S217" s="3">
        <f t="shared" si="58"/>
        <v>133400406017.64006</v>
      </c>
      <c r="T217" s="2">
        <f t="shared" si="59"/>
        <v>5.2398214032704171</v>
      </c>
      <c r="U217" s="3"/>
      <c r="W217" s="3">
        <f t="shared" si="60"/>
        <v>153500000</v>
      </c>
      <c r="X217" s="3">
        <f t="shared" si="61"/>
        <v>113445721523.78003</v>
      </c>
      <c r="Y217" s="2">
        <f t="shared" si="48"/>
        <v>5.8527021495149532</v>
      </c>
      <c r="Z217" s="3">
        <f t="shared" si="62"/>
        <v>66097755.880000003</v>
      </c>
      <c r="AA217" s="3">
        <f t="shared" si="63"/>
        <v>107908345998.85995</v>
      </c>
      <c r="AB217" s="2">
        <f t="shared" si="49"/>
        <v>5.0909461813005388</v>
      </c>
    </row>
    <row r="218" spans="1:28">
      <c r="A218">
        <v>6.19</v>
      </c>
      <c r="B218" s="3">
        <v>25000000</v>
      </c>
      <c r="C218" s="7">
        <f t="shared" si="50"/>
        <v>18211264205</v>
      </c>
      <c r="D218">
        <v>4.6500000000000004</v>
      </c>
      <c r="E218" s="3">
        <v>9493294</v>
      </c>
      <c r="F218" s="7">
        <f t="shared" si="51"/>
        <v>25468453772</v>
      </c>
      <c r="G218" s="7"/>
      <c r="H218" s="2">
        <v>6.14</v>
      </c>
      <c r="I218" s="7">
        <v>95854872</v>
      </c>
      <c r="J218" s="7">
        <f t="shared" si="52"/>
        <v>19479332559</v>
      </c>
      <c r="K218" s="2">
        <v>4.5999999999999996</v>
      </c>
      <c r="L218" s="7">
        <v>34466415</v>
      </c>
      <c r="M218" s="7">
        <f t="shared" si="53"/>
        <v>21230594238</v>
      </c>
      <c r="N218" s="7"/>
      <c r="O218" s="3">
        <f t="shared" si="54"/>
        <v>154750000</v>
      </c>
      <c r="P218" s="3">
        <f t="shared" si="55"/>
        <v>107031968615.18002</v>
      </c>
      <c r="Q218" s="2">
        <f t="shared" si="56"/>
        <v>5.8772399000061633</v>
      </c>
      <c r="R218" s="3">
        <f t="shared" si="57"/>
        <v>44143817.100000001</v>
      </c>
      <c r="S218" s="3">
        <f t="shared" si="58"/>
        <v>133444549834.74007</v>
      </c>
      <c r="T218" s="2">
        <f t="shared" si="59"/>
        <v>5.2396015490131136</v>
      </c>
      <c r="U218" s="3"/>
      <c r="W218" s="3">
        <f t="shared" si="60"/>
        <v>588548914.07999992</v>
      </c>
      <c r="X218" s="3">
        <f t="shared" si="61"/>
        <v>114034270437.86003</v>
      </c>
      <c r="Y218" s="2">
        <f t="shared" si="48"/>
        <v>5.8541158991185753</v>
      </c>
      <c r="Z218" s="3">
        <f t="shared" si="62"/>
        <v>158545509</v>
      </c>
      <c r="AA218" s="3">
        <f t="shared" si="63"/>
        <v>108066891507.85995</v>
      </c>
      <c r="AB218" s="2">
        <f t="shared" si="49"/>
        <v>5.0901491638154095</v>
      </c>
    </row>
    <row r="219" spans="1:28">
      <c r="A219">
        <v>6.19</v>
      </c>
      <c r="B219" s="3">
        <v>55898059</v>
      </c>
      <c r="C219" s="7">
        <f t="shared" si="50"/>
        <v>18267162264</v>
      </c>
      <c r="D219">
        <v>4.6500000000000004</v>
      </c>
      <c r="E219" s="3">
        <v>22361638</v>
      </c>
      <c r="F219" s="7">
        <f t="shared" si="51"/>
        <v>25490815410</v>
      </c>
      <c r="G219" s="7"/>
      <c r="H219" s="2">
        <v>6.14</v>
      </c>
      <c r="I219" s="7">
        <v>103142510</v>
      </c>
      <c r="J219" s="7">
        <f t="shared" si="52"/>
        <v>19582475069</v>
      </c>
      <c r="K219" s="2">
        <v>4.5999999999999996</v>
      </c>
      <c r="L219" s="7">
        <v>51528544</v>
      </c>
      <c r="M219" s="7">
        <f t="shared" si="53"/>
        <v>21282122782</v>
      </c>
      <c r="N219" s="7"/>
      <c r="O219" s="3">
        <f t="shared" si="54"/>
        <v>346008985.21000004</v>
      </c>
      <c r="P219" s="3">
        <f t="shared" si="55"/>
        <v>107377977600.39003</v>
      </c>
      <c r="Q219" s="2">
        <f t="shared" si="56"/>
        <v>5.8781969552000488</v>
      </c>
      <c r="R219" s="3">
        <f t="shared" si="57"/>
        <v>103981616.7</v>
      </c>
      <c r="S219" s="3">
        <f t="shared" si="58"/>
        <v>133548531451.44006</v>
      </c>
      <c r="T219" s="2">
        <f t="shared" si="59"/>
        <v>5.239084325213434</v>
      </c>
      <c r="U219" s="3"/>
      <c r="W219" s="3">
        <f t="shared" si="60"/>
        <v>633295011.39999998</v>
      </c>
      <c r="X219" s="3">
        <f t="shared" si="61"/>
        <v>114667565449.26003</v>
      </c>
      <c r="Y219" s="2">
        <f t="shared" si="48"/>
        <v>5.8556216742379155</v>
      </c>
      <c r="Z219" s="3">
        <f t="shared" si="62"/>
        <v>237031302.39999998</v>
      </c>
      <c r="AA219" s="3">
        <f t="shared" si="63"/>
        <v>108303922810.25995</v>
      </c>
      <c r="AB219" s="2">
        <f t="shared" si="49"/>
        <v>5.0889624084802891</v>
      </c>
    </row>
    <row r="220" spans="1:28">
      <c r="A220">
        <v>6.19</v>
      </c>
      <c r="B220" s="3">
        <v>108919357</v>
      </c>
      <c r="C220" s="7">
        <f t="shared" si="50"/>
        <v>18376081621</v>
      </c>
      <c r="D220">
        <v>4.6500000000000004</v>
      </c>
      <c r="E220" s="3">
        <v>39490796</v>
      </c>
      <c r="F220" s="7">
        <f t="shared" si="51"/>
        <v>25530306206</v>
      </c>
      <c r="G220" s="7"/>
      <c r="H220" s="2">
        <v>6.15</v>
      </c>
      <c r="I220" s="7">
        <v>5160000</v>
      </c>
      <c r="J220" s="7">
        <f t="shared" si="52"/>
        <v>19587635069</v>
      </c>
      <c r="K220" s="2">
        <v>4.5999999999999996</v>
      </c>
      <c r="L220" s="7">
        <v>17994053</v>
      </c>
      <c r="M220" s="7">
        <f t="shared" si="53"/>
        <v>21300116835</v>
      </c>
      <c r="N220" s="7"/>
      <c r="O220" s="3">
        <f t="shared" si="54"/>
        <v>674210819.83000004</v>
      </c>
      <c r="P220" s="3">
        <f t="shared" si="55"/>
        <v>108052188420.22003</v>
      </c>
      <c r="Q220" s="2">
        <f t="shared" si="56"/>
        <v>5.8800450851687058</v>
      </c>
      <c r="R220" s="3">
        <f t="shared" si="57"/>
        <v>183632201.40000001</v>
      </c>
      <c r="S220" s="3">
        <f t="shared" si="58"/>
        <v>133732163652.84006</v>
      </c>
      <c r="T220" s="2">
        <f t="shared" si="59"/>
        <v>5.2381731176185822</v>
      </c>
      <c r="U220" s="3"/>
      <c r="W220" s="3">
        <f t="shared" si="60"/>
        <v>31734000</v>
      </c>
      <c r="X220" s="3">
        <f t="shared" si="61"/>
        <v>114699299449.26003</v>
      </c>
      <c r="Y220" s="2">
        <f t="shared" si="48"/>
        <v>5.8556992227605207</v>
      </c>
      <c r="Z220" s="3">
        <f t="shared" si="62"/>
        <v>82772643.799999997</v>
      </c>
      <c r="AA220" s="3">
        <f t="shared" si="63"/>
        <v>108386695454.05995</v>
      </c>
      <c r="AB220" s="2">
        <f t="shared" si="49"/>
        <v>5.0885493395961436</v>
      </c>
    </row>
    <row r="221" spans="1:28">
      <c r="A221">
        <v>6.2</v>
      </c>
      <c r="B221" s="3">
        <v>9945630</v>
      </c>
      <c r="C221" s="7">
        <f t="shared" si="50"/>
        <v>18386027251</v>
      </c>
      <c r="D221">
        <v>4.6399999999999997</v>
      </c>
      <c r="E221" s="3">
        <v>50000000</v>
      </c>
      <c r="F221" s="7">
        <f t="shared" si="51"/>
        <v>25580306206</v>
      </c>
      <c r="G221" s="7"/>
      <c r="H221" s="2">
        <v>6.15</v>
      </c>
      <c r="I221" s="7">
        <v>70705329</v>
      </c>
      <c r="J221" s="7">
        <f t="shared" si="52"/>
        <v>19658340398</v>
      </c>
      <c r="K221" s="2">
        <v>4.5999999999999996</v>
      </c>
      <c r="L221" s="7">
        <v>49294434</v>
      </c>
      <c r="M221" s="7">
        <f t="shared" si="53"/>
        <v>21349411269</v>
      </c>
      <c r="N221" s="7"/>
      <c r="O221" s="3">
        <f t="shared" si="54"/>
        <v>61662906</v>
      </c>
      <c r="P221" s="3">
        <f t="shared" si="55"/>
        <v>108113851326.22003</v>
      </c>
      <c r="Q221" s="2">
        <f t="shared" si="56"/>
        <v>5.8802181597081997</v>
      </c>
      <c r="R221" s="3">
        <f t="shared" si="57"/>
        <v>231999999.99999997</v>
      </c>
      <c r="S221" s="3">
        <f t="shared" si="58"/>
        <v>133964163652.84006</v>
      </c>
      <c r="T221" s="2">
        <f t="shared" si="59"/>
        <v>5.2370039112908682</v>
      </c>
      <c r="U221" s="3"/>
      <c r="W221" s="3">
        <f t="shared" si="60"/>
        <v>434837773.35000002</v>
      </c>
      <c r="X221" s="3">
        <f t="shared" si="61"/>
        <v>115134137222.61003</v>
      </c>
      <c r="Y221" s="2">
        <f t="shared" si="48"/>
        <v>5.8567577370022317</v>
      </c>
      <c r="Z221" s="3">
        <f t="shared" si="62"/>
        <v>226754396.39999998</v>
      </c>
      <c r="AA221" s="3">
        <f t="shared" si="63"/>
        <v>108613449850.45995</v>
      </c>
      <c r="AB221" s="2">
        <f t="shared" si="49"/>
        <v>5.0874213102152384</v>
      </c>
    </row>
    <row r="222" spans="1:28">
      <c r="A222">
        <v>6.2</v>
      </c>
      <c r="B222" s="3">
        <v>19250438</v>
      </c>
      <c r="C222" s="7">
        <f t="shared" si="50"/>
        <v>18405277689</v>
      </c>
      <c r="D222">
        <v>4.6399999999999997</v>
      </c>
      <c r="E222" s="3">
        <v>70681013</v>
      </c>
      <c r="F222" s="7">
        <f t="shared" si="51"/>
        <v>25650987219</v>
      </c>
      <c r="G222" s="7"/>
      <c r="H222" s="2">
        <v>6.15</v>
      </c>
      <c r="I222" s="7">
        <v>200175801</v>
      </c>
      <c r="J222" s="7">
        <f t="shared" si="52"/>
        <v>19858516199</v>
      </c>
      <c r="K222" s="2">
        <v>4.5999999999999996</v>
      </c>
      <c r="L222" s="7">
        <v>79881879</v>
      </c>
      <c r="M222" s="7">
        <f t="shared" si="53"/>
        <v>21429293148</v>
      </c>
      <c r="N222" s="7"/>
      <c r="O222" s="3">
        <f t="shared" si="54"/>
        <v>119352715.60000001</v>
      </c>
      <c r="P222" s="3">
        <f t="shared" si="55"/>
        <v>108233204041.82004</v>
      </c>
      <c r="Q222" s="2">
        <f t="shared" si="56"/>
        <v>5.8805526257561498</v>
      </c>
      <c r="R222" s="3">
        <f t="shared" si="57"/>
        <v>327959900.31999999</v>
      </c>
      <c r="S222" s="3">
        <f t="shared" si="58"/>
        <v>134292123553.16006</v>
      </c>
      <c r="T222" s="2">
        <f t="shared" si="59"/>
        <v>5.2353588735831673</v>
      </c>
      <c r="U222" s="3"/>
      <c r="W222" s="3">
        <f t="shared" si="60"/>
        <v>1231081176.1500001</v>
      </c>
      <c r="X222" s="3">
        <f t="shared" si="61"/>
        <v>116365218398.76003</v>
      </c>
      <c r="Y222" s="2">
        <f t="shared" si="48"/>
        <v>5.8597136479219802</v>
      </c>
      <c r="Z222" s="3">
        <f t="shared" si="62"/>
        <v>367456643.39999998</v>
      </c>
      <c r="AA222" s="3">
        <f t="shared" si="63"/>
        <v>108980906493.85994</v>
      </c>
      <c r="AB222" s="2">
        <f t="shared" si="49"/>
        <v>5.08560435200501</v>
      </c>
    </row>
    <row r="223" spans="1:28">
      <c r="A223">
        <v>6.2</v>
      </c>
      <c r="B223" s="3">
        <v>25000199</v>
      </c>
      <c r="C223" s="7">
        <f t="shared" si="50"/>
        <v>18430277888</v>
      </c>
      <c r="D223">
        <v>4.6399999999999997</v>
      </c>
      <c r="E223" s="3">
        <v>920082544</v>
      </c>
      <c r="F223" s="7">
        <f t="shared" si="51"/>
        <v>26571069763</v>
      </c>
      <c r="G223" s="7"/>
      <c r="H223" s="2">
        <v>6.15</v>
      </c>
      <c r="I223" s="7">
        <v>400000000</v>
      </c>
      <c r="J223" s="7">
        <f t="shared" si="52"/>
        <v>20258516199</v>
      </c>
      <c r="K223" s="2">
        <v>4.5999999999999996</v>
      </c>
      <c r="L223" s="7">
        <v>190079304</v>
      </c>
      <c r="M223" s="7">
        <f t="shared" si="53"/>
        <v>21619372452</v>
      </c>
      <c r="N223" s="7"/>
      <c r="O223" s="3">
        <f t="shared" si="54"/>
        <v>155001233.80000001</v>
      </c>
      <c r="P223" s="3">
        <f t="shared" si="55"/>
        <v>108388205275.62004</v>
      </c>
      <c r="Q223" s="2">
        <f t="shared" si="56"/>
        <v>5.880985947921701</v>
      </c>
      <c r="R223" s="3">
        <f t="shared" si="57"/>
        <v>4269183004.1599998</v>
      </c>
      <c r="S223" s="3">
        <f t="shared" si="58"/>
        <v>138561306557.32007</v>
      </c>
      <c r="T223" s="2">
        <f t="shared" si="59"/>
        <v>5.2147432449357218</v>
      </c>
      <c r="U223" s="3"/>
      <c r="W223" s="3">
        <f t="shared" si="60"/>
        <v>2460000000</v>
      </c>
      <c r="X223" s="3">
        <f t="shared" si="61"/>
        <v>118825218398.76003</v>
      </c>
      <c r="Y223" s="2">
        <f t="shared" si="48"/>
        <v>5.8654452888620474</v>
      </c>
      <c r="Z223" s="3">
        <f t="shared" si="62"/>
        <v>874364798.39999998</v>
      </c>
      <c r="AA223" s="3">
        <f t="shared" si="63"/>
        <v>109855271292.25993</v>
      </c>
      <c r="AB223" s="2">
        <f t="shared" si="49"/>
        <v>5.0813348785291526</v>
      </c>
    </row>
    <row r="224" spans="1:28">
      <c r="A224">
        <v>6.2</v>
      </c>
      <c r="B224" s="3">
        <v>29056662</v>
      </c>
      <c r="C224" s="7">
        <f t="shared" si="50"/>
        <v>18459334550</v>
      </c>
      <c r="D224">
        <v>4.62</v>
      </c>
      <c r="E224" s="3">
        <v>15791098</v>
      </c>
      <c r="F224" s="7">
        <f t="shared" si="51"/>
        <v>26586860861</v>
      </c>
      <c r="G224" s="7"/>
      <c r="H224" s="2">
        <v>6.16</v>
      </c>
      <c r="I224" s="7">
        <v>25000000</v>
      </c>
      <c r="J224" s="7">
        <f t="shared" si="52"/>
        <v>20283516199</v>
      </c>
      <c r="K224" s="2">
        <v>4.59</v>
      </c>
      <c r="L224" s="7">
        <v>8114061</v>
      </c>
      <c r="M224" s="7">
        <f t="shared" si="53"/>
        <v>21627486513</v>
      </c>
      <c r="N224" s="7"/>
      <c r="O224" s="3">
        <f t="shared" si="54"/>
        <v>180151304.40000001</v>
      </c>
      <c r="P224" s="3">
        <f t="shared" si="55"/>
        <v>108568356580.02003</v>
      </c>
      <c r="Q224" s="2">
        <f t="shared" si="56"/>
        <v>5.8814881048905434</v>
      </c>
      <c r="R224" s="3">
        <f t="shared" si="57"/>
        <v>72954872.760000005</v>
      </c>
      <c r="S224" s="3">
        <f t="shared" si="58"/>
        <v>138634261430.08008</v>
      </c>
      <c r="T224" s="2">
        <f t="shared" si="59"/>
        <v>5.2143900009437099</v>
      </c>
      <c r="U224" s="3"/>
      <c r="W224" s="3">
        <f t="shared" si="60"/>
        <v>154000000</v>
      </c>
      <c r="X224" s="3">
        <f t="shared" si="61"/>
        <v>118979218398.76003</v>
      </c>
      <c r="Y224" s="2">
        <f t="shared" si="48"/>
        <v>5.8658083357670421</v>
      </c>
      <c r="Z224" s="3">
        <f t="shared" si="62"/>
        <v>37243539.990000002</v>
      </c>
      <c r="AA224" s="3">
        <f t="shared" si="63"/>
        <v>109892514832.24994</v>
      </c>
      <c r="AB224" s="2">
        <f t="shared" si="49"/>
        <v>5.0811505426760979</v>
      </c>
    </row>
    <row r="225" spans="1:28">
      <c r="A225">
        <v>6.2</v>
      </c>
      <c r="B225" s="3">
        <v>90991469</v>
      </c>
      <c r="C225" s="7">
        <f t="shared" si="50"/>
        <v>18550326019</v>
      </c>
      <c r="D225">
        <v>4.6100000000000003</v>
      </c>
      <c r="E225" s="3">
        <v>14497811</v>
      </c>
      <c r="F225" s="7">
        <f t="shared" si="51"/>
        <v>26601358672</v>
      </c>
      <c r="G225" s="7"/>
      <c r="H225" s="2">
        <v>6.16</v>
      </c>
      <c r="I225" s="7">
        <v>82919651</v>
      </c>
      <c r="J225" s="7">
        <f t="shared" si="52"/>
        <v>20366435850</v>
      </c>
      <c r="K225" s="2">
        <v>4.59</v>
      </c>
      <c r="L225" s="7">
        <v>21697603</v>
      </c>
      <c r="M225" s="7">
        <f t="shared" si="53"/>
        <v>21649184116</v>
      </c>
      <c r="N225" s="7"/>
      <c r="O225" s="3">
        <f t="shared" si="54"/>
        <v>564147107.80000007</v>
      </c>
      <c r="P225" s="3">
        <f t="shared" si="55"/>
        <v>109132503687.82004</v>
      </c>
      <c r="Q225" s="2">
        <f t="shared" si="56"/>
        <v>5.8830504421346603</v>
      </c>
      <c r="R225" s="3">
        <f t="shared" si="57"/>
        <v>66834908.710000008</v>
      </c>
      <c r="S225" s="3">
        <f t="shared" si="58"/>
        <v>138701096338.79007</v>
      </c>
      <c r="T225" s="2">
        <f t="shared" si="59"/>
        <v>5.214060606790877</v>
      </c>
      <c r="U225" s="3"/>
      <c r="W225" s="3">
        <f t="shared" si="60"/>
        <v>510785050.16000003</v>
      </c>
      <c r="X225" s="3">
        <f t="shared" si="61"/>
        <v>119490003448.92003</v>
      </c>
      <c r="Y225" s="2">
        <f t="shared" si="48"/>
        <v>5.8670061040120594</v>
      </c>
      <c r="Z225" s="3">
        <f t="shared" si="62"/>
        <v>99591997.769999996</v>
      </c>
      <c r="AA225" s="3">
        <f t="shared" si="63"/>
        <v>109992106830.01994</v>
      </c>
      <c r="AB225" s="2">
        <f t="shared" si="49"/>
        <v>5.0806582936642588</v>
      </c>
    </row>
    <row r="226" spans="1:28">
      <c r="A226">
        <v>6.2</v>
      </c>
      <c r="B226" s="3">
        <v>104869240</v>
      </c>
      <c r="C226" s="7">
        <f t="shared" si="50"/>
        <v>18655195259</v>
      </c>
      <c r="D226">
        <v>4.6100000000000003</v>
      </c>
      <c r="E226" s="3">
        <v>18333079</v>
      </c>
      <c r="F226" s="7">
        <f t="shared" si="51"/>
        <v>26619691751</v>
      </c>
      <c r="G226" s="7"/>
      <c r="H226" s="2">
        <v>6.16</v>
      </c>
      <c r="I226" s="7">
        <v>273086563</v>
      </c>
      <c r="J226" s="7">
        <f t="shared" si="52"/>
        <v>20639522413</v>
      </c>
      <c r="K226" s="2">
        <v>4.59</v>
      </c>
      <c r="L226" s="7">
        <v>91727233</v>
      </c>
      <c r="M226" s="7">
        <f t="shared" si="53"/>
        <v>21740911349</v>
      </c>
      <c r="N226" s="7"/>
      <c r="O226" s="3">
        <f t="shared" si="54"/>
        <v>650189288</v>
      </c>
      <c r="P226" s="3">
        <f t="shared" si="55"/>
        <v>109782692975.82004</v>
      </c>
      <c r="Q226" s="2">
        <f t="shared" si="56"/>
        <v>5.8848321581011893</v>
      </c>
      <c r="R226" s="3">
        <f t="shared" si="57"/>
        <v>84515494.190000013</v>
      </c>
      <c r="S226" s="3">
        <f t="shared" si="58"/>
        <v>138785611832.98007</v>
      </c>
      <c r="T226" s="2">
        <f t="shared" si="59"/>
        <v>5.2136445880432269</v>
      </c>
      <c r="U226" s="3"/>
      <c r="W226" s="3">
        <f t="shared" si="60"/>
        <v>1682213228.0799999</v>
      </c>
      <c r="X226" s="3">
        <f t="shared" si="61"/>
        <v>121172216677.00003</v>
      </c>
      <c r="Y226" s="2">
        <f t="shared" si="48"/>
        <v>5.8708827778242849</v>
      </c>
      <c r="Z226" s="3">
        <f t="shared" si="62"/>
        <v>421027999.46999997</v>
      </c>
      <c r="AA226" s="3">
        <f t="shared" si="63"/>
        <v>110413134829.48994</v>
      </c>
      <c r="AB226" s="2">
        <f t="shared" si="49"/>
        <v>5.0785881537835591</v>
      </c>
    </row>
    <row r="227" spans="1:28">
      <c r="A227">
        <v>6.2</v>
      </c>
      <c r="B227" s="3">
        <v>107205992</v>
      </c>
      <c r="C227" s="7">
        <f t="shared" si="50"/>
        <v>18762401251</v>
      </c>
      <c r="D227">
        <v>4.6100000000000003</v>
      </c>
      <c r="E227" s="3">
        <v>25314865</v>
      </c>
      <c r="F227" s="7">
        <f t="shared" si="51"/>
        <v>26645006616</v>
      </c>
      <c r="G227" s="7"/>
      <c r="H227" s="2">
        <v>6.17</v>
      </c>
      <c r="I227" s="7">
        <v>25000000</v>
      </c>
      <c r="J227" s="7">
        <f t="shared" si="52"/>
        <v>20664522413</v>
      </c>
      <c r="K227" s="2">
        <v>4.5599999999999996</v>
      </c>
      <c r="L227" s="7">
        <v>50000000</v>
      </c>
      <c r="M227" s="7">
        <f t="shared" si="53"/>
        <v>21790911349</v>
      </c>
      <c r="N227" s="7"/>
      <c r="O227" s="3">
        <f t="shared" si="54"/>
        <v>664677150.39999998</v>
      </c>
      <c r="P227" s="3">
        <f t="shared" si="55"/>
        <v>110447370126.22003</v>
      </c>
      <c r="Q227" s="2">
        <f t="shared" si="56"/>
        <v>5.886632987359941</v>
      </c>
      <c r="R227" s="3">
        <f t="shared" si="57"/>
        <v>116701527.65000001</v>
      </c>
      <c r="S227" s="3">
        <f t="shared" si="58"/>
        <v>138902313360.63007</v>
      </c>
      <c r="T227" s="2">
        <f t="shared" si="59"/>
        <v>5.2130710779114962</v>
      </c>
      <c r="U227" s="3"/>
      <c r="W227" s="3">
        <f t="shared" si="60"/>
        <v>154250000</v>
      </c>
      <c r="X227" s="3">
        <f t="shared" si="61"/>
        <v>121326466677.00003</v>
      </c>
      <c r="Y227" s="2">
        <f t="shared" si="48"/>
        <v>5.8712446507195271</v>
      </c>
      <c r="Z227" s="3">
        <f t="shared" si="62"/>
        <v>227999999.99999997</v>
      </c>
      <c r="AA227" s="3">
        <f t="shared" si="63"/>
        <v>110641134829.48994</v>
      </c>
      <c r="AB227" s="2">
        <f t="shared" si="49"/>
        <v>5.0773982353228808</v>
      </c>
    </row>
    <row r="228" spans="1:28">
      <c r="A228">
        <v>6.2</v>
      </c>
      <c r="B228" s="3">
        <v>510248104</v>
      </c>
      <c r="C228" s="7">
        <f t="shared" si="50"/>
        <v>19272649355</v>
      </c>
      <c r="D228">
        <v>4.6100000000000003</v>
      </c>
      <c r="E228" s="3">
        <v>99999999</v>
      </c>
      <c r="F228" s="7">
        <f t="shared" si="51"/>
        <v>26745006615</v>
      </c>
      <c r="G228" s="7"/>
      <c r="H228" s="2">
        <v>6.18</v>
      </c>
      <c r="I228" s="7">
        <v>25000000</v>
      </c>
      <c r="J228" s="7">
        <f t="shared" si="52"/>
        <v>20689522413</v>
      </c>
      <c r="K228" s="2">
        <v>4.54</v>
      </c>
      <c r="L228" s="7">
        <v>5223573</v>
      </c>
      <c r="M228" s="7">
        <f t="shared" si="53"/>
        <v>21796134922</v>
      </c>
      <c r="N228" s="7"/>
      <c r="O228" s="3">
        <f t="shared" si="54"/>
        <v>3163538244.8000002</v>
      </c>
      <c r="P228" s="3">
        <f t="shared" si="55"/>
        <v>113610908371.02003</v>
      </c>
      <c r="Q228" s="2">
        <f t="shared" si="56"/>
        <v>5.8949294556404821</v>
      </c>
      <c r="R228" s="3">
        <f t="shared" si="57"/>
        <v>460999995.39000005</v>
      </c>
      <c r="S228" s="3">
        <f t="shared" si="58"/>
        <v>139363313356.02008</v>
      </c>
      <c r="T228" s="2">
        <f t="shared" si="59"/>
        <v>5.2108161856971771</v>
      </c>
      <c r="U228" s="3"/>
      <c r="W228" s="3">
        <f t="shared" si="60"/>
        <v>154500000</v>
      </c>
      <c r="X228" s="3">
        <f t="shared" si="61"/>
        <v>121480966677.00003</v>
      </c>
      <c r="Y228" s="2">
        <f t="shared" si="48"/>
        <v>5.8716177324938634</v>
      </c>
      <c r="Z228" s="3">
        <f t="shared" si="62"/>
        <v>23715021.420000002</v>
      </c>
      <c r="AA228" s="3">
        <f t="shared" si="63"/>
        <v>110664849850.90994</v>
      </c>
      <c r="AB228" s="2">
        <f t="shared" si="49"/>
        <v>5.0772694446486479</v>
      </c>
    </row>
    <row r="229" spans="1:28">
      <c r="A229">
        <v>6.21</v>
      </c>
      <c r="B229" s="3">
        <v>25000000</v>
      </c>
      <c r="C229" s="7">
        <f t="shared" si="50"/>
        <v>19297649355</v>
      </c>
      <c r="D229">
        <v>4.5999999999999996</v>
      </c>
      <c r="E229" s="3">
        <v>18139955</v>
      </c>
      <c r="F229" s="7">
        <f t="shared" si="51"/>
        <v>26763146570</v>
      </c>
      <c r="G229" s="7"/>
      <c r="H229" s="2">
        <v>6.18</v>
      </c>
      <c r="I229" s="7">
        <v>150000000</v>
      </c>
      <c r="J229" s="7">
        <f t="shared" si="52"/>
        <v>20839522413</v>
      </c>
      <c r="K229" s="2">
        <v>4.54</v>
      </c>
      <c r="L229" s="7">
        <v>17615958</v>
      </c>
      <c r="M229" s="7">
        <f t="shared" si="53"/>
        <v>21813750880</v>
      </c>
      <c r="N229" s="7"/>
      <c r="O229" s="3">
        <f t="shared" si="54"/>
        <v>155250000</v>
      </c>
      <c r="P229" s="3">
        <f t="shared" si="55"/>
        <v>113766158371.02003</v>
      </c>
      <c r="Q229" s="2">
        <f t="shared" si="56"/>
        <v>5.8953376278206315</v>
      </c>
      <c r="R229" s="3">
        <f t="shared" si="57"/>
        <v>83443793</v>
      </c>
      <c r="S229" s="3">
        <f t="shared" si="58"/>
        <v>139446757149.02008</v>
      </c>
      <c r="T229" s="2">
        <f t="shared" si="59"/>
        <v>5.2104021768999367</v>
      </c>
      <c r="U229" s="3"/>
      <c r="W229" s="3">
        <f t="shared" si="60"/>
        <v>927000000</v>
      </c>
      <c r="X229" s="3">
        <f t="shared" si="61"/>
        <v>122407966677.00003</v>
      </c>
      <c r="Y229" s="2">
        <f t="shared" si="48"/>
        <v>5.8738374254028081</v>
      </c>
      <c r="Z229" s="3">
        <f t="shared" si="62"/>
        <v>79976449.320000008</v>
      </c>
      <c r="AA229" s="3">
        <f t="shared" si="63"/>
        <v>110744826300.22995</v>
      </c>
      <c r="AB229" s="2">
        <f t="shared" si="49"/>
        <v>5.0768355662192262</v>
      </c>
    </row>
    <row r="230" spans="1:28">
      <c r="A230">
        <v>6.22</v>
      </c>
      <c r="B230" s="3">
        <v>25000000</v>
      </c>
      <c r="C230" s="7">
        <f t="shared" si="50"/>
        <v>19322649355</v>
      </c>
      <c r="D230">
        <v>4.5999999999999996</v>
      </c>
      <c r="E230" s="3">
        <v>23796950</v>
      </c>
      <c r="F230" s="7">
        <f t="shared" si="51"/>
        <v>26786943520</v>
      </c>
      <c r="G230" s="7"/>
      <c r="H230" s="2">
        <v>6.19</v>
      </c>
      <c r="I230" s="7">
        <v>18258874</v>
      </c>
      <c r="J230" s="7">
        <f t="shared" si="52"/>
        <v>20857781287</v>
      </c>
      <c r="K230" s="2">
        <v>4.54</v>
      </c>
      <c r="L230" s="7">
        <v>18695258</v>
      </c>
      <c r="M230" s="7">
        <f t="shared" si="53"/>
        <v>21832446138</v>
      </c>
      <c r="N230" s="7"/>
      <c r="O230" s="3">
        <f t="shared" si="54"/>
        <v>155500000</v>
      </c>
      <c r="P230" s="3">
        <f t="shared" si="55"/>
        <v>113921658371.02003</v>
      </c>
      <c r="Q230" s="2">
        <f t="shared" si="56"/>
        <v>5.8957576819837723</v>
      </c>
      <c r="R230" s="3">
        <f t="shared" si="57"/>
        <v>109465969.99999999</v>
      </c>
      <c r="S230" s="3">
        <f t="shared" si="58"/>
        <v>139556223119.02008</v>
      </c>
      <c r="T230" s="2">
        <f t="shared" si="59"/>
        <v>5.2098599086089417</v>
      </c>
      <c r="U230" s="3"/>
      <c r="W230" s="3">
        <f t="shared" si="60"/>
        <v>113022430.06</v>
      </c>
      <c r="X230" s="3">
        <f t="shared" si="61"/>
        <v>122520989107.06003</v>
      </c>
      <c r="Y230" s="2">
        <f t="shared" si="48"/>
        <v>5.8741141937001471</v>
      </c>
      <c r="Z230" s="3">
        <f t="shared" si="62"/>
        <v>84876471.320000008</v>
      </c>
      <c r="AA230" s="3">
        <f t="shared" si="63"/>
        <v>110829702771.54996</v>
      </c>
      <c r="AB230" s="2">
        <f t="shared" si="49"/>
        <v>5.0763758706198141</v>
      </c>
    </row>
    <row r="231" spans="1:28">
      <c r="A231">
        <v>6.22</v>
      </c>
      <c r="B231" s="3">
        <v>50222337</v>
      </c>
      <c r="C231" s="7">
        <f t="shared" si="50"/>
        <v>19372871692</v>
      </c>
      <c r="D231">
        <v>4.5999999999999996</v>
      </c>
      <c r="E231" s="3">
        <v>34852382</v>
      </c>
      <c r="F231" s="7">
        <f t="shared" si="51"/>
        <v>26821795902</v>
      </c>
      <c r="G231" s="7"/>
      <c r="H231" s="2">
        <v>6.19</v>
      </c>
      <c r="I231" s="7">
        <v>25000000</v>
      </c>
      <c r="J231" s="7">
        <f t="shared" si="52"/>
        <v>20882781287</v>
      </c>
      <c r="K231" s="2">
        <v>4.54</v>
      </c>
      <c r="L231" s="7">
        <v>23922924</v>
      </c>
      <c r="M231" s="7">
        <f t="shared" si="53"/>
        <v>21856369062</v>
      </c>
      <c r="N231" s="7"/>
      <c r="O231" s="3">
        <f t="shared" si="54"/>
        <v>312382936.13999999</v>
      </c>
      <c r="P231" s="3">
        <f t="shared" si="55"/>
        <v>114234041307.16003</v>
      </c>
      <c r="Q231" s="2">
        <f t="shared" si="56"/>
        <v>5.8965982495167619</v>
      </c>
      <c r="R231" s="3">
        <f t="shared" si="57"/>
        <v>160320957.19999999</v>
      </c>
      <c r="S231" s="3">
        <f t="shared" si="58"/>
        <v>139716544076.22009</v>
      </c>
      <c r="T231" s="2">
        <f t="shared" si="59"/>
        <v>5.209067453451242</v>
      </c>
      <c r="U231" s="3"/>
      <c r="W231" s="3">
        <f t="shared" si="60"/>
        <v>154750000</v>
      </c>
      <c r="X231" s="3">
        <f t="shared" si="61"/>
        <v>122675739107.06003</v>
      </c>
      <c r="Y231" s="2">
        <f t="shared" si="48"/>
        <v>5.8744923590914793</v>
      </c>
      <c r="Z231" s="3">
        <f t="shared" si="62"/>
        <v>108610074.95999999</v>
      </c>
      <c r="AA231" s="3">
        <f t="shared" si="63"/>
        <v>110938312846.50996</v>
      </c>
      <c r="AB231" s="2">
        <f t="shared" si="49"/>
        <v>5.0757887795457268</v>
      </c>
    </row>
    <row r="232" spans="1:28">
      <c r="A232">
        <v>6.23</v>
      </c>
      <c r="B232" s="3">
        <v>25000000</v>
      </c>
      <c r="C232" s="7">
        <f t="shared" si="50"/>
        <v>19397871692</v>
      </c>
      <c r="D232">
        <v>4.5999999999999996</v>
      </c>
      <c r="E232" s="3">
        <v>49294434</v>
      </c>
      <c r="F232" s="7">
        <f t="shared" si="51"/>
        <v>26871090336</v>
      </c>
      <c r="G232" s="7"/>
      <c r="H232" s="2">
        <v>6.19</v>
      </c>
      <c r="I232" s="7">
        <v>55898059</v>
      </c>
      <c r="J232" s="7">
        <f t="shared" si="52"/>
        <v>20938679346</v>
      </c>
      <c r="K232" s="2">
        <v>4.54</v>
      </c>
      <c r="L232" s="7">
        <v>22587748</v>
      </c>
      <c r="M232" s="7">
        <f t="shared" si="53"/>
        <v>21878956810</v>
      </c>
      <c r="N232" s="7"/>
      <c r="O232" s="3">
        <f t="shared" si="54"/>
        <v>155750000</v>
      </c>
      <c r="P232" s="3">
        <f t="shared" si="55"/>
        <v>114389791307.16003</v>
      </c>
      <c r="Q232" s="2">
        <f t="shared" si="56"/>
        <v>5.8970279380874686</v>
      </c>
      <c r="R232" s="3">
        <f t="shared" si="57"/>
        <v>226754396.39999998</v>
      </c>
      <c r="S232" s="3">
        <f t="shared" si="58"/>
        <v>139943298472.62009</v>
      </c>
      <c r="T232" s="2">
        <f t="shared" si="59"/>
        <v>5.2079501323820079</v>
      </c>
      <c r="U232" s="3"/>
      <c r="W232" s="3">
        <f t="shared" si="60"/>
        <v>346008985.21000004</v>
      </c>
      <c r="X232" s="3">
        <f t="shared" si="61"/>
        <v>123021748092.27003</v>
      </c>
      <c r="Y232" s="2">
        <f t="shared" si="48"/>
        <v>5.8753346407098679</v>
      </c>
      <c r="Z232" s="3">
        <f t="shared" si="62"/>
        <v>102548375.92</v>
      </c>
      <c r="AA232" s="3">
        <f t="shared" si="63"/>
        <v>111040861222.42996</v>
      </c>
      <c r="AB232" s="2">
        <f t="shared" si="49"/>
        <v>5.0752356333405073</v>
      </c>
    </row>
    <row r="233" spans="1:28">
      <c r="A233">
        <v>6.23</v>
      </c>
      <c r="B233" s="3">
        <v>250162561</v>
      </c>
      <c r="C233" s="7">
        <f t="shared" si="50"/>
        <v>19648034253</v>
      </c>
      <c r="D233">
        <v>4.5999999999999996</v>
      </c>
      <c r="E233" s="3">
        <v>51528544</v>
      </c>
      <c r="F233" s="7">
        <f t="shared" si="51"/>
        <v>26922618880</v>
      </c>
      <c r="G233" s="7"/>
      <c r="H233" s="2">
        <v>6.19</v>
      </c>
      <c r="I233" s="7">
        <v>108919357</v>
      </c>
      <c r="J233" s="7">
        <f t="shared" si="52"/>
        <v>21047598703</v>
      </c>
      <c r="K233" s="2">
        <v>4.54</v>
      </c>
      <c r="L233" s="7">
        <v>40373779</v>
      </c>
      <c r="M233" s="7">
        <f t="shared" si="53"/>
        <v>21919330589</v>
      </c>
      <c r="N233" s="7"/>
      <c r="O233" s="3">
        <f t="shared" si="54"/>
        <v>1558512755.0300002</v>
      </c>
      <c r="P233" s="3">
        <f t="shared" si="55"/>
        <v>115948304062.19003</v>
      </c>
      <c r="Q233" s="2">
        <f t="shared" si="56"/>
        <v>5.9012674025894594</v>
      </c>
      <c r="R233" s="3">
        <f t="shared" si="57"/>
        <v>237031302.39999998</v>
      </c>
      <c r="S233" s="3">
        <f t="shared" si="58"/>
        <v>140180329775.02008</v>
      </c>
      <c r="T233" s="2">
        <f t="shared" si="59"/>
        <v>5.2067865462804512</v>
      </c>
      <c r="U233" s="3"/>
      <c r="W233" s="3">
        <f t="shared" si="60"/>
        <v>674210819.83000004</v>
      </c>
      <c r="X233" s="3">
        <f t="shared" si="61"/>
        <v>123695958912.10004</v>
      </c>
      <c r="Y233" s="2">
        <f t="shared" si="48"/>
        <v>5.8769630045478367</v>
      </c>
      <c r="Z233" s="3">
        <f t="shared" si="62"/>
        <v>183296956.66</v>
      </c>
      <c r="AA233" s="3">
        <f t="shared" si="63"/>
        <v>111224158179.08997</v>
      </c>
      <c r="AB233" s="2">
        <f t="shared" si="49"/>
        <v>5.0742497690557533</v>
      </c>
    </row>
    <row r="234" spans="1:28">
      <c r="A234">
        <v>6.24</v>
      </c>
      <c r="B234" s="3">
        <v>25000000</v>
      </c>
      <c r="C234" s="7">
        <f t="shared" si="50"/>
        <v>19673034253</v>
      </c>
      <c r="D234">
        <v>4.5999999999999996</v>
      </c>
      <c r="E234" s="3">
        <v>190095450</v>
      </c>
      <c r="F234" s="7">
        <f t="shared" si="51"/>
        <v>27112714330</v>
      </c>
      <c r="G234" s="7"/>
      <c r="H234" s="2">
        <v>6.2</v>
      </c>
      <c r="I234" s="7">
        <v>9945630</v>
      </c>
      <c r="J234" s="7">
        <f t="shared" si="52"/>
        <v>21057544333</v>
      </c>
      <c r="K234" s="2">
        <v>4.53</v>
      </c>
      <c r="L234" s="7">
        <v>14820026</v>
      </c>
      <c r="M234" s="7">
        <f t="shared" si="53"/>
        <v>21934150615</v>
      </c>
      <c r="N234" s="7"/>
      <c r="O234" s="3">
        <f t="shared" si="54"/>
        <v>156000000</v>
      </c>
      <c r="P234" s="3">
        <f t="shared" si="55"/>
        <v>116104304062.19003</v>
      </c>
      <c r="Q234" s="2">
        <f t="shared" si="56"/>
        <v>5.9016978555041621</v>
      </c>
      <c r="R234" s="3">
        <f t="shared" si="57"/>
        <v>874439069.99999988</v>
      </c>
      <c r="S234" s="3">
        <f t="shared" si="58"/>
        <v>141054768845.02008</v>
      </c>
      <c r="T234" s="2">
        <f t="shared" si="59"/>
        <v>5.2025321820672197</v>
      </c>
      <c r="U234" s="3"/>
      <c r="W234" s="3">
        <f t="shared" si="60"/>
        <v>61662906</v>
      </c>
      <c r="X234" s="3">
        <f t="shared" si="61"/>
        <v>123757621818.10004</v>
      </c>
      <c r="Y234" s="2">
        <f t="shared" si="48"/>
        <v>5.8771155772496808</v>
      </c>
      <c r="Z234" s="3">
        <f t="shared" si="62"/>
        <v>67134717.780000001</v>
      </c>
      <c r="AA234" s="3">
        <f t="shared" si="63"/>
        <v>111291292896.86996</v>
      </c>
      <c r="AB234" s="2">
        <f t="shared" si="49"/>
        <v>5.073882041311494</v>
      </c>
    </row>
    <row r="235" spans="1:28">
      <c r="A235">
        <v>6.25</v>
      </c>
      <c r="B235" s="3">
        <v>10000000</v>
      </c>
      <c r="C235" s="7">
        <f t="shared" si="50"/>
        <v>19683034253</v>
      </c>
      <c r="D235">
        <v>4.59</v>
      </c>
      <c r="E235" s="3">
        <v>8502312</v>
      </c>
      <c r="F235" s="7">
        <f t="shared" si="51"/>
        <v>27121216642</v>
      </c>
      <c r="G235" s="7"/>
      <c r="H235" s="2">
        <v>6.2</v>
      </c>
      <c r="I235" s="7">
        <v>15524181</v>
      </c>
      <c r="J235" s="7">
        <f t="shared" si="52"/>
        <v>21073068514</v>
      </c>
      <c r="K235" s="2">
        <v>4.53</v>
      </c>
      <c r="L235" s="7">
        <v>49021836</v>
      </c>
      <c r="M235" s="7">
        <f t="shared" si="53"/>
        <v>21983172451</v>
      </c>
      <c r="N235" s="7"/>
      <c r="O235" s="3">
        <f t="shared" si="54"/>
        <v>62500000</v>
      </c>
      <c r="P235" s="3">
        <f t="shared" si="55"/>
        <v>116166804062.19003</v>
      </c>
      <c r="Q235" s="2">
        <f t="shared" si="56"/>
        <v>5.9018748110182457</v>
      </c>
      <c r="R235" s="3">
        <f t="shared" si="57"/>
        <v>39025612.079999998</v>
      </c>
      <c r="S235" s="3">
        <f t="shared" si="58"/>
        <v>141093794457.10007</v>
      </c>
      <c r="T235" s="2">
        <f t="shared" si="59"/>
        <v>5.2023401575061268</v>
      </c>
      <c r="U235" s="3"/>
      <c r="W235" s="3">
        <f t="shared" si="60"/>
        <v>96249922.200000003</v>
      </c>
      <c r="X235" s="3">
        <f t="shared" si="61"/>
        <v>123853871740.30003</v>
      </c>
      <c r="Y235" s="2">
        <f t="shared" si="48"/>
        <v>5.8773534408630184</v>
      </c>
      <c r="Z235" s="3">
        <f t="shared" si="62"/>
        <v>222068917.08000001</v>
      </c>
      <c r="AA235" s="3">
        <f t="shared" si="63"/>
        <v>111513361813.94997</v>
      </c>
      <c r="AB235" s="2">
        <f t="shared" si="49"/>
        <v>5.0726692001580194</v>
      </c>
    </row>
    <row r="236" spans="1:28">
      <c r="A236">
        <v>6.25</v>
      </c>
      <c r="B236" s="3">
        <v>18135360</v>
      </c>
      <c r="C236" s="7">
        <f t="shared" si="50"/>
        <v>19701169613</v>
      </c>
      <c r="D236">
        <v>4.59</v>
      </c>
      <c r="E236" s="3">
        <v>8664762</v>
      </c>
      <c r="F236" s="7">
        <f t="shared" si="51"/>
        <v>27129881404</v>
      </c>
      <c r="G236" s="7"/>
      <c r="H236" s="2">
        <v>6.2</v>
      </c>
      <c r="I236" s="7">
        <v>19250438</v>
      </c>
      <c r="J236" s="7">
        <f t="shared" si="52"/>
        <v>21092318952</v>
      </c>
      <c r="K236" s="2">
        <v>4.53</v>
      </c>
      <c r="L236" s="7">
        <v>14297650</v>
      </c>
      <c r="M236" s="7">
        <f t="shared" si="53"/>
        <v>21997470101</v>
      </c>
      <c r="N236" s="7"/>
      <c r="O236" s="3">
        <f t="shared" si="54"/>
        <v>113346000</v>
      </c>
      <c r="P236" s="3">
        <f t="shared" si="55"/>
        <v>116280150062.19003</v>
      </c>
      <c r="Q236" s="2">
        <f t="shared" si="56"/>
        <v>5.9021952679124947</v>
      </c>
      <c r="R236" s="3">
        <f t="shared" si="57"/>
        <v>39771257.579999998</v>
      </c>
      <c r="S236" s="3">
        <f t="shared" si="58"/>
        <v>141133565714.68005</v>
      </c>
      <c r="T236" s="2">
        <f t="shared" si="59"/>
        <v>5.2021445878444377</v>
      </c>
      <c r="U236" s="3"/>
      <c r="W236" s="3">
        <f t="shared" si="60"/>
        <v>119352715.60000001</v>
      </c>
      <c r="X236" s="3">
        <f t="shared" si="61"/>
        <v>123973224455.90004</v>
      </c>
      <c r="Y236" s="2">
        <f t="shared" si="48"/>
        <v>5.877647912400108</v>
      </c>
      <c r="Z236" s="3">
        <f t="shared" si="62"/>
        <v>64768354.5</v>
      </c>
      <c r="AA236" s="3">
        <f t="shared" si="63"/>
        <v>111578130168.44997</v>
      </c>
      <c r="AB236" s="2">
        <f t="shared" si="49"/>
        <v>5.0723164825839522</v>
      </c>
    </row>
    <row r="237" spans="1:28">
      <c r="A237">
        <v>6.25</v>
      </c>
      <c r="B237" s="3">
        <v>20504180</v>
      </c>
      <c r="C237" s="7">
        <f t="shared" si="50"/>
        <v>19721673793</v>
      </c>
      <c r="D237">
        <v>4.59</v>
      </c>
      <c r="E237" s="3">
        <v>26264214</v>
      </c>
      <c r="F237" s="7">
        <f t="shared" si="51"/>
        <v>27156145618</v>
      </c>
      <c r="G237" s="7"/>
      <c r="H237" s="2">
        <v>6.2</v>
      </c>
      <c r="I237" s="7">
        <v>25000199</v>
      </c>
      <c r="J237" s="7">
        <f t="shared" si="52"/>
        <v>21117319151</v>
      </c>
      <c r="K237" s="2">
        <v>4.53</v>
      </c>
      <c r="L237" s="7">
        <v>27534426</v>
      </c>
      <c r="M237" s="7">
        <f t="shared" si="53"/>
        <v>22025004527</v>
      </c>
      <c r="N237" s="7"/>
      <c r="O237" s="3">
        <f t="shared" si="54"/>
        <v>128151125</v>
      </c>
      <c r="P237" s="3">
        <f t="shared" si="55"/>
        <v>116408301187.19003</v>
      </c>
      <c r="Q237" s="2">
        <f t="shared" si="56"/>
        <v>5.9025568726579349</v>
      </c>
      <c r="R237" s="3">
        <f t="shared" si="57"/>
        <v>120552742.25999999</v>
      </c>
      <c r="S237" s="3">
        <f t="shared" si="58"/>
        <v>141254118456.94006</v>
      </c>
      <c r="T237" s="2">
        <f t="shared" si="59"/>
        <v>5.2015525488754237</v>
      </c>
      <c r="U237" s="3"/>
      <c r="W237" s="3">
        <f t="shared" si="60"/>
        <v>155001233.80000001</v>
      </c>
      <c r="X237" s="3">
        <f t="shared" si="61"/>
        <v>124128225689.70004</v>
      </c>
      <c r="Y237" s="2">
        <f t="shared" si="48"/>
        <v>5.8780295359518684</v>
      </c>
      <c r="Z237" s="3">
        <f t="shared" si="62"/>
        <v>124730949.78</v>
      </c>
      <c r="AA237" s="3">
        <f t="shared" si="63"/>
        <v>111702861118.22997</v>
      </c>
      <c r="AB237" s="2">
        <f t="shared" si="49"/>
        <v>5.0716385089181584</v>
      </c>
    </row>
    <row r="238" spans="1:28">
      <c r="A238">
        <v>6.25</v>
      </c>
      <c r="B238" s="3">
        <v>25000000</v>
      </c>
      <c r="C238" s="7">
        <f t="shared" si="50"/>
        <v>19746673793</v>
      </c>
      <c r="D238">
        <v>4.59</v>
      </c>
      <c r="E238" s="3">
        <v>91727233</v>
      </c>
      <c r="F238" s="7">
        <f t="shared" si="51"/>
        <v>27247872851</v>
      </c>
      <c r="G238" s="7"/>
      <c r="H238" s="2">
        <v>6.2</v>
      </c>
      <c r="I238" s="7">
        <v>29056662</v>
      </c>
      <c r="J238" s="7">
        <f t="shared" si="52"/>
        <v>21146375813</v>
      </c>
      <c r="K238" s="2">
        <v>4.53</v>
      </c>
      <c r="L238" s="7">
        <v>93027078</v>
      </c>
      <c r="M238" s="7">
        <f t="shared" si="53"/>
        <v>22118031605</v>
      </c>
      <c r="N238" s="7"/>
      <c r="O238" s="3">
        <f t="shared" si="54"/>
        <v>156250000</v>
      </c>
      <c r="P238" s="3">
        <f t="shared" si="55"/>
        <v>116564551187.19003</v>
      </c>
      <c r="Q238" s="2">
        <f t="shared" si="56"/>
        <v>5.9029967481668235</v>
      </c>
      <c r="R238" s="3">
        <f t="shared" si="57"/>
        <v>421027999.46999997</v>
      </c>
      <c r="S238" s="3">
        <f t="shared" si="58"/>
        <v>141675146456.41006</v>
      </c>
      <c r="T238" s="2">
        <f t="shared" si="59"/>
        <v>5.1994938185132709</v>
      </c>
      <c r="U238" s="3"/>
      <c r="W238" s="3">
        <f t="shared" si="60"/>
        <v>180151304.40000001</v>
      </c>
      <c r="X238" s="3">
        <f t="shared" si="61"/>
        <v>124308376994.10004</v>
      </c>
      <c r="Y238" s="2">
        <f t="shared" si="48"/>
        <v>5.8784719468420636</v>
      </c>
      <c r="Z238" s="3">
        <f t="shared" si="62"/>
        <v>421412663.34000003</v>
      </c>
      <c r="AA238" s="3">
        <f t="shared" si="63"/>
        <v>112124273781.56996</v>
      </c>
      <c r="AB238" s="2">
        <f t="shared" si="49"/>
        <v>5.0693604107258423</v>
      </c>
    </row>
    <row r="239" spans="1:28">
      <c r="A239">
        <v>6.25</v>
      </c>
      <c r="B239" s="3">
        <v>189569263</v>
      </c>
      <c r="C239" s="7">
        <f t="shared" si="50"/>
        <v>19936243056</v>
      </c>
      <c r="D239">
        <v>4.5599999999999996</v>
      </c>
      <c r="E239" s="3">
        <v>50000000</v>
      </c>
      <c r="F239" s="7">
        <f t="shared" si="51"/>
        <v>27297872851</v>
      </c>
      <c r="G239" s="7"/>
      <c r="H239" s="2">
        <v>6.2</v>
      </c>
      <c r="I239" s="7">
        <v>90991469</v>
      </c>
      <c r="J239" s="7">
        <f t="shared" si="52"/>
        <v>21237367282</v>
      </c>
      <c r="K239" s="2">
        <v>4.53</v>
      </c>
      <c r="L239" s="7">
        <v>93038873</v>
      </c>
      <c r="M239" s="7">
        <f t="shared" si="53"/>
        <v>22211070478</v>
      </c>
      <c r="N239" s="7"/>
      <c r="O239" s="3">
        <f t="shared" si="54"/>
        <v>1184807893.75</v>
      </c>
      <c r="P239" s="3">
        <f t="shared" si="55"/>
        <v>117749359080.94003</v>
      </c>
      <c r="Q239" s="2">
        <f t="shared" si="56"/>
        <v>5.9062963242466218</v>
      </c>
      <c r="R239" s="3">
        <f t="shared" si="57"/>
        <v>227999999.99999997</v>
      </c>
      <c r="S239" s="3">
        <f t="shared" si="58"/>
        <v>141903146456.41006</v>
      </c>
      <c r="T239" s="2">
        <f t="shared" si="59"/>
        <v>5.1983224931466312</v>
      </c>
      <c r="U239" s="3"/>
      <c r="W239" s="3">
        <f t="shared" si="60"/>
        <v>564147107.80000007</v>
      </c>
      <c r="X239" s="3">
        <f t="shared" si="61"/>
        <v>124872524101.90004</v>
      </c>
      <c r="Y239" s="2">
        <f t="shared" si="48"/>
        <v>5.8798495333146743</v>
      </c>
      <c r="Z239" s="3">
        <f t="shared" si="62"/>
        <v>421466094.69</v>
      </c>
      <c r="AA239" s="3">
        <f t="shared" si="63"/>
        <v>112545739876.25996</v>
      </c>
      <c r="AB239" s="2">
        <f t="shared" si="49"/>
        <v>5.0671011101304728</v>
      </c>
    </row>
    <row r="240" spans="1:28">
      <c r="A240">
        <v>6.26</v>
      </c>
      <c r="B240" s="3">
        <v>14216763</v>
      </c>
      <c r="C240" s="7">
        <f t="shared" si="50"/>
        <v>19950459819</v>
      </c>
      <c r="D240">
        <v>4.54</v>
      </c>
      <c r="E240" s="3">
        <v>5292781</v>
      </c>
      <c r="F240" s="7">
        <f t="shared" si="51"/>
        <v>27303165632</v>
      </c>
      <c r="G240" s="7"/>
      <c r="H240" s="2">
        <v>6.2</v>
      </c>
      <c r="I240" s="7">
        <v>104869240</v>
      </c>
      <c r="J240" s="7">
        <f t="shared" si="52"/>
        <v>21342236522</v>
      </c>
      <c r="K240" s="2">
        <v>4.53</v>
      </c>
      <c r="L240" s="7">
        <v>353844822</v>
      </c>
      <c r="M240" s="7">
        <f t="shared" si="53"/>
        <v>22564915300</v>
      </c>
      <c r="N240" s="7"/>
      <c r="O240" s="3">
        <f t="shared" si="54"/>
        <v>88996936.379999995</v>
      </c>
      <c r="P240" s="3">
        <f t="shared" si="55"/>
        <v>117838356017.32004</v>
      </c>
      <c r="Q240" s="2">
        <f t="shared" si="56"/>
        <v>5.9065483746442586</v>
      </c>
      <c r="R240" s="3">
        <f t="shared" si="57"/>
        <v>24029225.739999998</v>
      </c>
      <c r="S240" s="3">
        <f t="shared" si="58"/>
        <v>141927175682.15005</v>
      </c>
      <c r="T240" s="2">
        <f t="shared" si="59"/>
        <v>5.1981948758281646</v>
      </c>
      <c r="U240" s="3"/>
      <c r="W240" s="3">
        <f t="shared" si="60"/>
        <v>650189288</v>
      </c>
      <c r="X240" s="3">
        <f t="shared" si="61"/>
        <v>125522713389.90004</v>
      </c>
      <c r="Y240" s="2">
        <f t="shared" si="48"/>
        <v>5.8814226550487687</v>
      </c>
      <c r="Z240" s="3">
        <f t="shared" si="62"/>
        <v>1602917043.6600001</v>
      </c>
      <c r="AA240" s="3">
        <f t="shared" si="63"/>
        <v>114148656919.91997</v>
      </c>
      <c r="AB240" s="2">
        <f t="shared" si="49"/>
        <v>5.0586787232443085</v>
      </c>
    </row>
    <row r="241" spans="1:28">
      <c r="A241">
        <v>6.26</v>
      </c>
      <c r="B241" s="3">
        <v>25000000</v>
      </c>
      <c r="C241" s="7">
        <f t="shared" si="50"/>
        <v>19975459819</v>
      </c>
      <c r="D241">
        <v>4.54</v>
      </c>
      <c r="E241" s="3">
        <v>17615958</v>
      </c>
      <c r="F241" s="7">
        <f t="shared" si="51"/>
        <v>27320781590</v>
      </c>
      <c r="G241" s="7"/>
      <c r="H241" s="2">
        <v>6.2</v>
      </c>
      <c r="I241" s="7">
        <v>107205992</v>
      </c>
      <c r="J241" s="7">
        <f t="shared" si="52"/>
        <v>21449442514</v>
      </c>
      <c r="K241" s="2">
        <v>4.53</v>
      </c>
      <c r="L241" s="7">
        <v>31845690</v>
      </c>
      <c r="M241" s="7">
        <f t="shared" si="53"/>
        <v>22596760990</v>
      </c>
      <c r="N241" s="7"/>
      <c r="O241" s="3">
        <f t="shared" si="54"/>
        <v>156500000</v>
      </c>
      <c r="P241" s="3">
        <f t="shared" si="55"/>
        <v>117994856017.32004</v>
      </c>
      <c r="Q241" s="2">
        <f t="shared" si="56"/>
        <v>5.9069907319523738</v>
      </c>
      <c r="R241" s="3">
        <f t="shared" si="57"/>
        <v>79976449.320000008</v>
      </c>
      <c r="S241" s="3">
        <f t="shared" si="58"/>
        <v>142007152131.47006</v>
      </c>
      <c r="T241" s="2">
        <f t="shared" si="59"/>
        <v>5.1977704833835272</v>
      </c>
      <c r="U241" s="3"/>
      <c r="W241" s="3">
        <f t="shared" si="60"/>
        <v>664677150.39999998</v>
      </c>
      <c r="X241" s="3">
        <f t="shared" si="61"/>
        <v>126187390540.30003</v>
      </c>
      <c r="Y241" s="2">
        <f t="shared" si="48"/>
        <v>5.8830149295459693</v>
      </c>
      <c r="Z241" s="3">
        <f t="shared" si="62"/>
        <v>144260975.70000002</v>
      </c>
      <c r="AA241" s="3">
        <f t="shared" si="63"/>
        <v>114292917895.61996</v>
      </c>
      <c r="AB241" s="2">
        <f t="shared" si="49"/>
        <v>5.057933654571082</v>
      </c>
    </row>
    <row r="242" spans="1:28">
      <c r="A242">
        <v>6.27</v>
      </c>
      <c r="B242" s="3">
        <v>53520644</v>
      </c>
      <c r="C242" s="7">
        <f t="shared" si="50"/>
        <v>20028980463</v>
      </c>
      <c r="D242">
        <v>4.54</v>
      </c>
      <c r="E242" s="3">
        <v>18769934</v>
      </c>
      <c r="F242" s="7">
        <f t="shared" si="51"/>
        <v>27339551524</v>
      </c>
      <c r="G242" s="7"/>
      <c r="H242" s="2">
        <v>6.2</v>
      </c>
      <c r="I242" s="7">
        <v>510248104</v>
      </c>
      <c r="J242" s="7">
        <f t="shared" si="52"/>
        <v>21959690618</v>
      </c>
      <c r="K242" s="2">
        <v>4.5199999999999996</v>
      </c>
      <c r="L242" s="7">
        <v>13189516</v>
      </c>
      <c r="M242" s="7">
        <f t="shared" si="53"/>
        <v>22609950506</v>
      </c>
      <c r="N242" s="7"/>
      <c r="O242" s="3">
        <f t="shared" si="54"/>
        <v>335574437.88</v>
      </c>
      <c r="P242" s="3">
        <f t="shared" si="55"/>
        <v>118330430455.20004</v>
      </c>
      <c r="Q242" s="2">
        <f t="shared" si="56"/>
        <v>5.9079607508627108</v>
      </c>
      <c r="R242" s="3">
        <f t="shared" si="57"/>
        <v>85215500.359999999</v>
      </c>
      <c r="S242" s="3">
        <f t="shared" si="58"/>
        <v>142092367631.83005</v>
      </c>
      <c r="T242" s="2">
        <f t="shared" si="59"/>
        <v>5.1973188919026123</v>
      </c>
      <c r="U242" s="3"/>
      <c r="W242" s="3">
        <f t="shared" si="60"/>
        <v>3163538244.8000002</v>
      </c>
      <c r="X242" s="3">
        <f t="shared" si="61"/>
        <v>129350928785.10004</v>
      </c>
      <c r="Y242" s="2">
        <f t="shared" si="48"/>
        <v>5.8903802897420237</v>
      </c>
      <c r="Z242" s="3">
        <f t="shared" si="62"/>
        <v>59616612.319999993</v>
      </c>
      <c r="AA242" s="3">
        <f t="shared" si="63"/>
        <v>114352534507.93997</v>
      </c>
      <c r="AB242" s="2">
        <f t="shared" si="49"/>
        <v>5.0576198509410384</v>
      </c>
    </row>
    <row r="243" spans="1:28">
      <c r="A243">
        <v>6.27</v>
      </c>
      <c r="B243" s="3">
        <v>82000000</v>
      </c>
      <c r="C243" s="7">
        <f t="shared" si="50"/>
        <v>20110980463</v>
      </c>
      <c r="D243">
        <v>4.54</v>
      </c>
      <c r="E243" s="3">
        <v>22688143</v>
      </c>
      <c r="F243" s="7">
        <f t="shared" si="51"/>
        <v>27362239667</v>
      </c>
      <c r="G243" s="7"/>
      <c r="H243" s="2">
        <v>6.21</v>
      </c>
      <c r="I243" s="7">
        <v>25000000</v>
      </c>
      <c r="J243" s="7">
        <f t="shared" si="52"/>
        <v>21984690618</v>
      </c>
      <c r="K243" s="2">
        <v>4.5199999999999996</v>
      </c>
      <c r="L243" s="7">
        <v>26356040</v>
      </c>
      <c r="M243" s="7">
        <f t="shared" si="53"/>
        <v>22636306546</v>
      </c>
      <c r="N243" s="7"/>
      <c r="O243" s="3">
        <f t="shared" si="54"/>
        <v>514139999.99999994</v>
      </c>
      <c r="P243" s="3">
        <f t="shared" si="55"/>
        <v>118844570455.20004</v>
      </c>
      <c r="Q243" s="2">
        <f t="shared" si="56"/>
        <v>5.9094369204847679</v>
      </c>
      <c r="R243" s="3">
        <f t="shared" si="57"/>
        <v>103004169.22</v>
      </c>
      <c r="S243" s="3">
        <f t="shared" si="58"/>
        <v>142195371801.05005</v>
      </c>
      <c r="T243" s="2">
        <f t="shared" si="59"/>
        <v>5.1967738581189167</v>
      </c>
      <c r="U243" s="3"/>
      <c r="W243" s="3">
        <f t="shared" si="60"/>
        <v>155250000</v>
      </c>
      <c r="X243" s="3">
        <f t="shared" si="61"/>
        <v>129506178785.10004</v>
      </c>
      <c r="Y243" s="2">
        <f t="shared" si="48"/>
        <v>5.8907437468811432</v>
      </c>
      <c r="Z243" s="3">
        <f t="shared" si="62"/>
        <v>119129300.79999998</v>
      </c>
      <c r="AA243" s="3">
        <f t="shared" si="63"/>
        <v>114471663808.73997</v>
      </c>
      <c r="AB243" s="2">
        <f t="shared" si="49"/>
        <v>5.0569938861765396</v>
      </c>
    </row>
    <row r="244" spans="1:28">
      <c r="A244">
        <v>6.28</v>
      </c>
      <c r="B244" s="3">
        <v>25000000</v>
      </c>
      <c r="C244" s="7">
        <f t="shared" si="50"/>
        <v>20135980463</v>
      </c>
      <c r="D244">
        <v>4.54</v>
      </c>
      <c r="E244" s="3">
        <v>24984412</v>
      </c>
      <c r="F244" s="7">
        <f t="shared" si="51"/>
        <v>27387224079</v>
      </c>
      <c r="G244" s="7"/>
      <c r="H244" s="2">
        <v>6.22</v>
      </c>
      <c r="I244" s="7">
        <v>25000000</v>
      </c>
      <c r="J244" s="7">
        <f t="shared" si="52"/>
        <v>22009690618</v>
      </c>
      <c r="K244" s="2">
        <v>4.5199999999999996</v>
      </c>
      <c r="L244" s="7">
        <v>296417374</v>
      </c>
      <c r="M244" s="7">
        <f t="shared" si="53"/>
        <v>22932723920</v>
      </c>
      <c r="N244" s="7"/>
      <c r="O244" s="3">
        <f t="shared" si="54"/>
        <v>157000000</v>
      </c>
      <c r="P244" s="3">
        <f t="shared" si="55"/>
        <v>119001570455.20004</v>
      </c>
      <c r="Q244" s="2">
        <f t="shared" si="56"/>
        <v>5.9098969962682588</v>
      </c>
      <c r="R244" s="3">
        <f t="shared" si="57"/>
        <v>113429230.48</v>
      </c>
      <c r="S244" s="3">
        <f t="shared" si="58"/>
        <v>142308801031.53006</v>
      </c>
      <c r="T244" s="2">
        <f t="shared" si="59"/>
        <v>5.1961747061707406</v>
      </c>
      <c r="U244" s="3"/>
      <c r="W244" s="3">
        <f t="shared" si="60"/>
        <v>155500000</v>
      </c>
      <c r="X244" s="3">
        <f t="shared" si="61"/>
        <v>129661678785.10004</v>
      </c>
      <c r="Y244" s="2">
        <f t="shared" si="48"/>
        <v>5.8911177369780887</v>
      </c>
      <c r="Z244" s="3">
        <f t="shared" si="62"/>
        <v>1339806530.4799998</v>
      </c>
      <c r="AA244" s="3">
        <f t="shared" si="63"/>
        <v>115811470339.21997</v>
      </c>
      <c r="AB244" s="2">
        <f t="shared" si="49"/>
        <v>5.0500529611407785</v>
      </c>
    </row>
    <row r="245" spans="1:28">
      <c r="A245">
        <v>6.3</v>
      </c>
      <c r="B245" s="3">
        <v>5250275</v>
      </c>
      <c r="C245" s="7">
        <f t="shared" si="50"/>
        <v>20141230738</v>
      </c>
      <c r="D245">
        <v>4.54</v>
      </c>
      <c r="E245" s="3">
        <v>40717045</v>
      </c>
      <c r="F245" s="7">
        <f t="shared" si="51"/>
        <v>27427941124</v>
      </c>
      <c r="G245" s="7"/>
      <c r="H245" s="2">
        <v>6.22</v>
      </c>
      <c r="I245" s="7">
        <v>50222337</v>
      </c>
      <c r="J245" s="7">
        <f t="shared" si="52"/>
        <v>22059912955</v>
      </c>
      <c r="K245" s="2">
        <v>4.5199999999999996</v>
      </c>
      <c r="L245" s="7">
        <v>33826175</v>
      </c>
      <c r="M245" s="7">
        <f t="shared" si="53"/>
        <v>22966550095</v>
      </c>
      <c r="N245" s="7"/>
      <c r="O245" s="3">
        <f t="shared" si="54"/>
        <v>33076732.5</v>
      </c>
      <c r="P245" s="3">
        <f t="shared" si="55"/>
        <v>119034647187.70004</v>
      </c>
      <c r="Q245" s="2">
        <f t="shared" si="56"/>
        <v>5.9099986855877722</v>
      </c>
      <c r="R245" s="3">
        <f t="shared" si="57"/>
        <v>184855384.30000001</v>
      </c>
      <c r="S245" s="3">
        <f t="shared" si="58"/>
        <v>142493656415.83005</v>
      </c>
      <c r="T245" s="2">
        <f t="shared" si="59"/>
        <v>5.1952006084461528</v>
      </c>
      <c r="U245" s="3"/>
      <c r="W245" s="3">
        <f t="shared" si="60"/>
        <v>312382936.13999999</v>
      </c>
      <c r="X245" s="3">
        <f t="shared" si="61"/>
        <v>129974061721.24004</v>
      </c>
      <c r="Y245" s="2">
        <f t="shared" si="48"/>
        <v>5.8918664813580195</v>
      </c>
      <c r="Z245" s="3">
        <f t="shared" si="62"/>
        <v>152894311</v>
      </c>
      <c r="AA245" s="3">
        <f t="shared" si="63"/>
        <v>115964364650.21997</v>
      </c>
      <c r="AB245" s="2">
        <f t="shared" si="49"/>
        <v>5.0492722751366275</v>
      </c>
    </row>
    <row r="246" spans="1:28">
      <c r="A246">
        <v>6.3</v>
      </c>
      <c r="B246" s="3">
        <v>12987336</v>
      </c>
      <c r="C246" s="7">
        <f t="shared" si="50"/>
        <v>20154218074</v>
      </c>
      <c r="D246">
        <v>4.53</v>
      </c>
      <c r="E246" s="3">
        <v>14297650</v>
      </c>
      <c r="F246" s="7">
        <f t="shared" si="51"/>
        <v>27442238774</v>
      </c>
      <c r="G246" s="7"/>
      <c r="H246" s="2">
        <v>6.23</v>
      </c>
      <c r="I246" s="7">
        <v>25000000</v>
      </c>
      <c r="J246" s="7">
        <f t="shared" si="52"/>
        <v>22084912955</v>
      </c>
      <c r="K246" s="2">
        <v>4.5199999999999996</v>
      </c>
      <c r="L246" s="7">
        <v>200000000</v>
      </c>
      <c r="M246" s="7">
        <f t="shared" si="53"/>
        <v>23166550095</v>
      </c>
      <c r="N246" s="7"/>
      <c r="O246" s="3">
        <f t="shared" si="54"/>
        <v>81820216.799999997</v>
      </c>
      <c r="P246" s="3">
        <f t="shared" si="55"/>
        <v>119116467404.50005</v>
      </c>
      <c r="Q246" s="2">
        <f t="shared" si="56"/>
        <v>5.9102500016195885</v>
      </c>
      <c r="R246" s="3">
        <f t="shared" si="57"/>
        <v>64768354.5</v>
      </c>
      <c r="S246" s="3">
        <f t="shared" si="58"/>
        <v>142558424770.33005</v>
      </c>
      <c r="T246" s="2">
        <f t="shared" si="59"/>
        <v>5.1948540330243116</v>
      </c>
      <c r="U246" s="3"/>
      <c r="W246" s="3">
        <f t="shared" si="60"/>
        <v>155750000</v>
      </c>
      <c r="X246" s="3">
        <f t="shared" si="61"/>
        <v>130129811721.24004</v>
      </c>
      <c r="Y246" s="2">
        <f t="shared" si="48"/>
        <v>5.892249246641418</v>
      </c>
      <c r="Z246" s="3">
        <f t="shared" si="62"/>
        <v>903999999.99999988</v>
      </c>
      <c r="AA246" s="3">
        <f t="shared" si="63"/>
        <v>116868364650.21997</v>
      </c>
      <c r="AB246" s="2">
        <f t="shared" si="49"/>
        <v>5.0447029950930622</v>
      </c>
    </row>
    <row r="247" spans="1:28">
      <c r="A247">
        <v>6.3</v>
      </c>
      <c r="B247" s="3">
        <v>54361889</v>
      </c>
      <c r="C247" s="7">
        <f t="shared" si="50"/>
        <v>20208579963</v>
      </c>
      <c r="D247">
        <v>4.53</v>
      </c>
      <c r="E247" s="3">
        <v>14821216</v>
      </c>
      <c r="F247" s="7">
        <f t="shared" si="51"/>
        <v>27457059990</v>
      </c>
      <c r="G247" s="7"/>
      <c r="H247" s="2">
        <v>6.23</v>
      </c>
      <c r="I247" s="7">
        <v>250162561</v>
      </c>
      <c r="J247" s="7">
        <f t="shared" si="52"/>
        <v>22335075516</v>
      </c>
      <c r="K247" s="2">
        <v>4.51</v>
      </c>
      <c r="L247" s="7">
        <v>15448610</v>
      </c>
      <c r="M247" s="7">
        <f t="shared" si="53"/>
        <v>23181998705</v>
      </c>
      <c r="N247" s="7"/>
      <c r="O247" s="3">
        <f t="shared" si="54"/>
        <v>342479900.69999999</v>
      </c>
      <c r="P247" s="3">
        <f t="shared" si="55"/>
        <v>119458947305.20004</v>
      </c>
      <c r="Q247" s="2">
        <f t="shared" si="56"/>
        <v>5.9112984447159613</v>
      </c>
      <c r="R247" s="3">
        <f t="shared" si="57"/>
        <v>67140108.480000004</v>
      </c>
      <c r="S247" s="3">
        <f t="shared" si="58"/>
        <v>142625564878.81006</v>
      </c>
      <c r="T247" s="2">
        <f t="shared" si="59"/>
        <v>5.1944951473593681</v>
      </c>
      <c r="U247" s="3"/>
      <c r="W247" s="3">
        <f t="shared" si="60"/>
        <v>1558512755.0300002</v>
      </c>
      <c r="X247" s="3">
        <f t="shared" si="61"/>
        <v>131688324476.27003</v>
      </c>
      <c r="Y247" s="2">
        <f t="shared" si="48"/>
        <v>5.8960322019924902</v>
      </c>
      <c r="Z247" s="3">
        <f t="shared" si="62"/>
        <v>69673231.099999994</v>
      </c>
      <c r="AA247" s="3">
        <f t="shared" si="63"/>
        <v>116938037881.31998</v>
      </c>
      <c r="AB247" s="2">
        <f t="shared" si="49"/>
        <v>5.0443466661094343</v>
      </c>
    </row>
    <row r="248" spans="1:28">
      <c r="A248">
        <v>6.34</v>
      </c>
      <c r="B248" s="3">
        <v>15524181</v>
      </c>
      <c r="C248" s="7">
        <f t="shared" si="50"/>
        <v>20224104144</v>
      </c>
      <c r="D248">
        <v>4.53</v>
      </c>
      <c r="E248" s="3">
        <v>27534426</v>
      </c>
      <c r="F248" s="7">
        <f t="shared" si="51"/>
        <v>27484594416</v>
      </c>
      <c r="G248" s="7"/>
      <c r="H248" s="2">
        <v>6.24</v>
      </c>
      <c r="I248" s="7">
        <v>25000000</v>
      </c>
      <c r="J248" s="7">
        <f t="shared" si="52"/>
        <v>22360075516</v>
      </c>
      <c r="K248" s="2">
        <v>4.51</v>
      </c>
      <c r="L248" s="7">
        <v>20419194</v>
      </c>
      <c r="M248" s="7">
        <f t="shared" si="53"/>
        <v>23202417899</v>
      </c>
      <c r="N248" s="7"/>
      <c r="O248" s="3">
        <f t="shared" si="54"/>
        <v>98423307.539999992</v>
      </c>
      <c r="P248" s="3">
        <f t="shared" si="55"/>
        <v>119557370612.74004</v>
      </c>
      <c r="Q248" s="2">
        <f t="shared" si="56"/>
        <v>5.9116275193929813</v>
      </c>
      <c r="R248" s="3">
        <f t="shared" si="57"/>
        <v>124730949.78</v>
      </c>
      <c r="S248" s="3">
        <f t="shared" si="58"/>
        <v>142750295828.59006</v>
      </c>
      <c r="T248" s="2">
        <f t="shared" si="59"/>
        <v>5.1938294474336058</v>
      </c>
      <c r="U248" s="3"/>
      <c r="W248" s="3">
        <f t="shared" si="60"/>
        <v>156000000</v>
      </c>
      <c r="X248" s="3">
        <f t="shared" si="61"/>
        <v>131844324476.27003</v>
      </c>
      <c r="Y248" s="2">
        <f t="shared" si="48"/>
        <v>5.8964167800742606</v>
      </c>
      <c r="Z248" s="3">
        <f t="shared" si="62"/>
        <v>92090564.939999998</v>
      </c>
      <c r="AA248" s="3">
        <f t="shared" si="63"/>
        <v>117030128446.25998</v>
      </c>
      <c r="AB248" s="2">
        <f t="shared" si="49"/>
        <v>5.0438764164877767</v>
      </c>
    </row>
    <row r="249" spans="1:28">
      <c r="A249">
        <v>6.35</v>
      </c>
      <c r="B249" s="3">
        <v>5850670</v>
      </c>
      <c r="C249" s="7">
        <f t="shared" si="50"/>
        <v>20229954814</v>
      </c>
      <c r="D249">
        <v>4.53</v>
      </c>
      <c r="E249" s="3">
        <v>31845690</v>
      </c>
      <c r="F249" s="7">
        <f t="shared" si="51"/>
        <v>27516440106</v>
      </c>
      <c r="G249" s="7"/>
      <c r="H249" s="2">
        <v>6.25</v>
      </c>
      <c r="I249" s="7">
        <v>10000000</v>
      </c>
      <c r="J249" s="7">
        <f t="shared" si="52"/>
        <v>22370075516</v>
      </c>
      <c r="K249" s="2">
        <v>4.51</v>
      </c>
      <c r="L249" s="7">
        <v>49017464</v>
      </c>
      <c r="M249" s="7">
        <f t="shared" si="53"/>
        <v>23251435363</v>
      </c>
      <c r="N249" s="7"/>
      <c r="O249" s="3">
        <f t="shared" si="54"/>
        <v>37151754.5</v>
      </c>
      <c r="P249" s="3">
        <f t="shared" si="55"/>
        <v>119594522367.24004</v>
      </c>
      <c r="Q249" s="2">
        <f t="shared" si="56"/>
        <v>5.9117543003346444</v>
      </c>
      <c r="R249" s="3">
        <f t="shared" si="57"/>
        <v>144260975.70000002</v>
      </c>
      <c r="S249" s="3">
        <f t="shared" si="58"/>
        <v>142894556804.29007</v>
      </c>
      <c r="T249" s="2">
        <f t="shared" si="59"/>
        <v>5.1930611755672462</v>
      </c>
      <c r="U249" s="3"/>
      <c r="W249" s="3">
        <f t="shared" si="60"/>
        <v>62500000</v>
      </c>
      <c r="X249" s="3">
        <f t="shared" si="61"/>
        <v>131906824476.27003</v>
      </c>
      <c r="Y249" s="2">
        <f t="shared" si="48"/>
        <v>5.8965748408817324</v>
      </c>
      <c r="Z249" s="3">
        <f t="shared" si="62"/>
        <v>221068762.63999999</v>
      </c>
      <c r="AA249" s="3">
        <f t="shared" si="63"/>
        <v>117251197208.89998</v>
      </c>
      <c r="AB249" s="2">
        <f t="shared" si="49"/>
        <v>5.0427509260560219</v>
      </c>
    </row>
    <row r="250" spans="1:28">
      <c r="A250">
        <v>6.35</v>
      </c>
      <c r="B250" s="3">
        <v>177000667</v>
      </c>
      <c r="C250" s="7">
        <f t="shared" si="50"/>
        <v>20406955481</v>
      </c>
      <c r="D250">
        <v>4.53</v>
      </c>
      <c r="E250" s="3">
        <v>49788266</v>
      </c>
      <c r="F250" s="7">
        <f t="shared" si="51"/>
        <v>27566228372</v>
      </c>
      <c r="G250" s="7"/>
      <c r="H250" s="2">
        <v>6.25</v>
      </c>
      <c r="I250" s="7">
        <v>18135360</v>
      </c>
      <c r="J250" s="7">
        <f t="shared" si="52"/>
        <v>22388210876</v>
      </c>
      <c r="K250" s="2">
        <v>4.51</v>
      </c>
      <c r="L250" s="7">
        <v>8245454</v>
      </c>
      <c r="M250" s="7">
        <f t="shared" si="53"/>
        <v>23259680817</v>
      </c>
      <c r="N250" s="7"/>
      <c r="O250" s="3">
        <f t="shared" si="54"/>
        <v>1123954235.45</v>
      </c>
      <c r="P250" s="3">
        <f t="shared" si="55"/>
        <v>120718476602.69003</v>
      </c>
      <c r="Q250" s="2">
        <f t="shared" si="56"/>
        <v>5.9155554445681808</v>
      </c>
      <c r="R250" s="3">
        <f t="shared" si="57"/>
        <v>225540844.98000002</v>
      </c>
      <c r="S250" s="3">
        <f t="shared" si="58"/>
        <v>143120097649.27008</v>
      </c>
      <c r="T250" s="2">
        <f t="shared" si="59"/>
        <v>5.1918635991074593</v>
      </c>
      <c r="U250" s="3"/>
      <c r="W250" s="3">
        <f t="shared" si="60"/>
        <v>113346000</v>
      </c>
      <c r="X250" s="3">
        <f t="shared" si="61"/>
        <v>132020170476.27003</v>
      </c>
      <c r="Y250" s="2">
        <f t="shared" si="48"/>
        <v>5.8968611296132956</v>
      </c>
      <c r="Z250" s="3">
        <f t="shared" si="62"/>
        <v>37186997.539999999</v>
      </c>
      <c r="AA250" s="3">
        <f t="shared" si="63"/>
        <v>117288384206.43997</v>
      </c>
      <c r="AB250" s="2">
        <f t="shared" si="49"/>
        <v>5.0425620682084515</v>
      </c>
    </row>
    <row r="251" spans="1:28">
      <c r="A251">
        <v>6.37</v>
      </c>
      <c r="B251" s="3">
        <v>100000000</v>
      </c>
      <c r="C251" s="7">
        <f t="shared" si="50"/>
        <v>20506955481</v>
      </c>
      <c r="D251">
        <v>4.53</v>
      </c>
      <c r="E251" s="3">
        <v>93027078</v>
      </c>
      <c r="F251" s="7">
        <f t="shared" si="51"/>
        <v>27659255450</v>
      </c>
      <c r="G251" s="7"/>
      <c r="H251" s="2">
        <v>6.25</v>
      </c>
      <c r="I251" s="7">
        <v>20504180</v>
      </c>
      <c r="J251" s="7">
        <f t="shared" si="52"/>
        <v>22408715056</v>
      </c>
      <c r="K251" s="2">
        <v>4.51</v>
      </c>
      <c r="L251" s="7">
        <v>29770396</v>
      </c>
      <c r="M251" s="7">
        <f t="shared" si="53"/>
        <v>23289451213</v>
      </c>
      <c r="N251" s="7"/>
      <c r="O251" s="3">
        <f t="shared" si="54"/>
        <v>637000000</v>
      </c>
      <c r="P251" s="3">
        <f t="shared" si="55"/>
        <v>121355476602.69003</v>
      </c>
      <c r="Q251" s="2">
        <f t="shared" si="56"/>
        <v>5.9177714953898297</v>
      </c>
      <c r="R251" s="3">
        <f t="shared" si="57"/>
        <v>421412663.34000003</v>
      </c>
      <c r="S251" s="3">
        <f t="shared" si="58"/>
        <v>143541510312.61008</v>
      </c>
      <c r="T251" s="2">
        <f t="shared" si="59"/>
        <v>5.1896375364149607</v>
      </c>
      <c r="U251" s="3"/>
      <c r="W251" s="3">
        <f t="shared" si="60"/>
        <v>128151125</v>
      </c>
      <c r="X251" s="3">
        <f t="shared" si="61"/>
        <v>132148321601.27003</v>
      </c>
      <c r="Y251" s="2">
        <f t="shared" si="48"/>
        <v>5.8971842549217</v>
      </c>
      <c r="Z251" s="3">
        <f t="shared" si="62"/>
        <v>134264485.96000001</v>
      </c>
      <c r="AA251" s="3">
        <f t="shared" si="63"/>
        <v>117422648692.39998</v>
      </c>
      <c r="AB251" s="2">
        <f t="shared" si="49"/>
        <v>5.0418813057671157</v>
      </c>
    </row>
    <row r="252" spans="1:28">
      <c r="A252">
        <v>6.38</v>
      </c>
      <c r="B252" s="3">
        <v>100000000</v>
      </c>
      <c r="C252" s="7">
        <f t="shared" si="50"/>
        <v>20606955481</v>
      </c>
      <c r="D252">
        <v>4.53</v>
      </c>
      <c r="E252" s="3">
        <v>93038873</v>
      </c>
      <c r="F252" s="7">
        <f t="shared" si="51"/>
        <v>27752294323</v>
      </c>
      <c r="G252" s="7"/>
      <c r="H252" s="2">
        <v>6.25</v>
      </c>
      <c r="I252" s="7">
        <v>25000000</v>
      </c>
      <c r="J252" s="7">
        <f t="shared" si="52"/>
        <v>22433715056</v>
      </c>
      <c r="K252" s="2">
        <v>4.5</v>
      </c>
      <c r="L252" s="7">
        <v>8704601</v>
      </c>
      <c r="M252" s="7">
        <f t="shared" si="53"/>
        <v>23298155814</v>
      </c>
      <c r="N252" s="7"/>
      <c r="O252" s="3">
        <f t="shared" si="54"/>
        <v>638000000</v>
      </c>
      <c r="P252" s="3">
        <f t="shared" si="55"/>
        <v>121993476602.69003</v>
      </c>
      <c r="Q252" s="2">
        <f t="shared" si="56"/>
        <v>5.9200145657212833</v>
      </c>
      <c r="R252" s="3">
        <f t="shared" si="57"/>
        <v>421466094.69</v>
      </c>
      <c r="S252" s="3">
        <f t="shared" si="58"/>
        <v>143962976407.30008</v>
      </c>
      <c r="T252" s="2">
        <f t="shared" si="59"/>
        <v>5.1874261180629411</v>
      </c>
      <c r="U252" s="3"/>
      <c r="W252" s="3">
        <f t="shared" si="60"/>
        <v>156250000</v>
      </c>
      <c r="X252" s="3">
        <f t="shared" si="61"/>
        <v>132304571601.27003</v>
      </c>
      <c r="Y252" s="2">
        <f t="shared" si="48"/>
        <v>5.8975774307111282</v>
      </c>
      <c r="Z252" s="3">
        <f t="shared" si="62"/>
        <v>39170704.5</v>
      </c>
      <c r="AA252" s="3">
        <f t="shared" si="63"/>
        <v>117461819396.89998</v>
      </c>
      <c r="AB252" s="2">
        <f t="shared" si="49"/>
        <v>5.0416788493755575</v>
      </c>
    </row>
    <row r="253" spans="1:28">
      <c r="A253">
        <v>6.39</v>
      </c>
      <c r="B253" s="3">
        <v>100000000</v>
      </c>
      <c r="C253" s="7">
        <f t="shared" si="50"/>
        <v>20706955481</v>
      </c>
      <c r="D253">
        <v>4.53</v>
      </c>
      <c r="E253" s="3">
        <v>353844822</v>
      </c>
      <c r="F253" s="7">
        <f t="shared" si="51"/>
        <v>28106139145</v>
      </c>
      <c r="G253" s="7"/>
      <c r="H253" s="2">
        <v>6.25</v>
      </c>
      <c r="I253" s="7">
        <v>189569263</v>
      </c>
      <c r="J253" s="7">
        <f t="shared" si="52"/>
        <v>22623284319</v>
      </c>
      <c r="K253" s="2">
        <v>4.5</v>
      </c>
      <c r="L253" s="7">
        <v>15574906</v>
      </c>
      <c r="M253" s="7">
        <f t="shared" si="53"/>
        <v>23313730720</v>
      </c>
      <c r="N253" s="7"/>
      <c r="O253" s="3">
        <f t="shared" si="54"/>
        <v>639000000</v>
      </c>
      <c r="P253" s="3">
        <f t="shared" si="55"/>
        <v>122632476602.69003</v>
      </c>
      <c r="Q253" s="2">
        <f t="shared" si="56"/>
        <v>5.9222842641069775</v>
      </c>
      <c r="R253" s="3">
        <f t="shared" si="57"/>
        <v>1602917043.6600001</v>
      </c>
      <c r="S253" s="3">
        <f t="shared" si="58"/>
        <v>145565893450.96008</v>
      </c>
      <c r="T253" s="2">
        <f t="shared" si="59"/>
        <v>5.1791493915255815</v>
      </c>
      <c r="U253" s="3"/>
      <c r="W253" s="3">
        <f t="shared" si="60"/>
        <v>1184807893.75</v>
      </c>
      <c r="X253" s="3">
        <f t="shared" si="61"/>
        <v>133489379495.02003</v>
      </c>
      <c r="Y253" s="2">
        <f t="shared" si="48"/>
        <v>5.9005305159388355</v>
      </c>
      <c r="Z253" s="3">
        <f t="shared" si="62"/>
        <v>70087077</v>
      </c>
      <c r="AA253" s="3">
        <f t="shared" si="63"/>
        <v>117531906473.89998</v>
      </c>
      <c r="AB253" s="2">
        <f t="shared" si="49"/>
        <v>5.0413169769123929</v>
      </c>
    </row>
    <row r="254" spans="1:28">
      <c r="A254">
        <v>6.39</v>
      </c>
      <c r="B254" s="3">
        <v>100000000</v>
      </c>
      <c r="C254" s="7">
        <f t="shared" si="50"/>
        <v>20806955481</v>
      </c>
      <c r="D254">
        <v>4.5199999999999996</v>
      </c>
      <c r="E254" s="3">
        <v>13189516</v>
      </c>
      <c r="F254" s="7">
        <f t="shared" si="51"/>
        <v>28119328661</v>
      </c>
      <c r="G254" s="7"/>
      <c r="H254" s="2">
        <v>6.26</v>
      </c>
      <c r="I254" s="7">
        <v>14216763</v>
      </c>
      <c r="J254" s="7">
        <f t="shared" si="52"/>
        <v>22637501082</v>
      </c>
      <c r="K254" s="2">
        <v>4.5</v>
      </c>
      <c r="L254" s="7">
        <v>18633179</v>
      </c>
      <c r="M254" s="7">
        <f t="shared" si="53"/>
        <v>23332363899</v>
      </c>
      <c r="N254" s="7"/>
      <c r="O254" s="3">
        <f t="shared" si="54"/>
        <v>639000000</v>
      </c>
      <c r="P254" s="3">
        <f t="shared" si="55"/>
        <v>123271476602.69003</v>
      </c>
      <c r="Q254" s="2">
        <f t="shared" si="56"/>
        <v>5.9245321457652054</v>
      </c>
      <c r="R254" s="3">
        <f t="shared" si="57"/>
        <v>59616612.319999993</v>
      </c>
      <c r="S254" s="3">
        <f t="shared" si="58"/>
        <v>145625510063.28009</v>
      </c>
      <c r="T254" s="2">
        <f t="shared" si="59"/>
        <v>5.178840214107062</v>
      </c>
      <c r="U254" s="3"/>
      <c r="W254" s="3">
        <f t="shared" si="60"/>
        <v>88996936.379999995</v>
      </c>
      <c r="X254" s="3">
        <f t="shared" si="61"/>
        <v>133578376431.40004</v>
      </c>
      <c r="Y254" s="2">
        <f t="shared" si="48"/>
        <v>5.90075626932222</v>
      </c>
      <c r="Z254" s="3">
        <f t="shared" si="62"/>
        <v>83849305.5</v>
      </c>
      <c r="AA254" s="3">
        <f t="shared" si="63"/>
        <v>117615755779.39998</v>
      </c>
      <c r="AB254" s="2">
        <f t="shared" si="49"/>
        <v>5.0408846822606286</v>
      </c>
    </row>
    <row r="255" spans="1:28">
      <c r="A255">
        <v>6.4</v>
      </c>
      <c r="B255" s="3">
        <v>50000000</v>
      </c>
      <c r="C255" s="7">
        <f t="shared" si="50"/>
        <v>20856955481</v>
      </c>
      <c r="D255">
        <v>4.5199999999999996</v>
      </c>
      <c r="E255" s="3">
        <v>40891491</v>
      </c>
      <c r="F255" s="7">
        <f t="shared" si="51"/>
        <v>28160220152</v>
      </c>
      <c r="G255" s="7"/>
      <c r="H255" s="2">
        <v>6.26</v>
      </c>
      <c r="I255" s="7">
        <v>25000000</v>
      </c>
      <c r="J255" s="7">
        <f t="shared" si="52"/>
        <v>22662501082</v>
      </c>
      <c r="K255" s="2">
        <v>4.5</v>
      </c>
      <c r="L255" s="7">
        <v>97464992</v>
      </c>
      <c r="M255" s="7">
        <f t="shared" si="53"/>
        <v>23429828891</v>
      </c>
      <c r="N255" s="7"/>
      <c r="O255" s="3">
        <f t="shared" si="54"/>
        <v>320000000</v>
      </c>
      <c r="P255" s="3">
        <f t="shared" si="55"/>
        <v>123591476602.69003</v>
      </c>
      <c r="Q255" s="2">
        <f t="shared" si="56"/>
        <v>5.9256719762037084</v>
      </c>
      <c r="R255" s="3">
        <f t="shared" si="57"/>
        <v>184829539.31999999</v>
      </c>
      <c r="S255" s="3">
        <f t="shared" si="58"/>
        <v>145810339602.6001</v>
      </c>
      <c r="T255" s="2">
        <f t="shared" si="59"/>
        <v>5.1778835114058701</v>
      </c>
      <c r="U255" s="3"/>
      <c r="W255" s="3">
        <f t="shared" si="60"/>
        <v>156500000</v>
      </c>
      <c r="X255" s="3">
        <f t="shared" si="61"/>
        <v>133734876431.40004</v>
      </c>
      <c r="Y255" s="2">
        <f t="shared" si="48"/>
        <v>5.9011525668550675</v>
      </c>
      <c r="Z255" s="3">
        <f t="shared" si="62"/>
        <v>438592464</v>
      </c>
      <c r="AA255" s="3">
        <f t="shared" si="63"/>
        <v>118054348243.39998</v>
      </c>
      <c r="AB255" s="2">
        <f t="shared" si="49"/>
        <v>5.0386346734588274</v>
      </c>
    </row>
    <row r="256" spans="1:28">
      <c r="A256">
        <v>6.4</v>
      </c>
      <c r="B256" s="3">
        <v>100000001</v>
      </c>
      <c r="C256" s="7">
        <f t="shared" si="50"/>
        <v>20956955482</v>
      </c>
      <c r="D256">
        <v>4.5199999999999996</v>
      </c>
      <c r="E256" s="3">
        <v>49684677</v>
      </c>
      <c r="F256" s="7">
        <f t="shared" si="51"/>
        <v>28209904829</v>
      </c>
      <c r="G256" s="7"/>
      <c r="H256" s="2">
        <v>6.27</v>
      </c>
      <c r="I256" s="7">
        <v>47988580</v>
      </c>
      <c r="J256" s="7">
        <f t="shared" si="52"/>
        <v>22710489662</v>
      </c>
      <c r="K256" s="2">
        <v>4.5</v>
      </c>
      <c r="L256" s="7">
        <v>52974000</v>
      </c>
      <c r="M256" s="7">
        <f t="shared" si="53"/>
        <v>23482802891</v>
      </c>
      <c r="N256" s="7"/>
      <c r="O256" s="3">
        <f t="shared" si="54"/>
        <v>640000006.39999998</v>
      </c>
      <c r="P256" s="3">
        <f t="shared" si="55"/>
        <v>124231476609.09003</v>
      </c>
      <c r="Q256" s="2">
        <f t="shared" si="56"/>
        <v>5.927935320366208</v>
      </c>
      <c r="R256" s="3">
        <f t="shared" si="57"/>
        <v>224574740.03999999</v>
      </c>
      <c r="S256" s="3">
        <f t="shared" si="58"/>
        <v>146034914342.64011</v>
      </c>
      <c r="T256" s="2">
        <f t="shared" si="59"/>
        <v>5.1767248144883879</v>
      </c>
      <c r="U256" s="3"/>
      <c r="W256" s="3">
        <f t="shared" si="60"/>
        <v>300888396.59999996</v>
      </c>
      <c r="X256" s="3">
        <f t="shared" si="61"/>
        <v>134035764828.00005</v>
      </c>
      <c r="Y256" s="2">
        <f t="shared" si="48"/>
        <v>5.9019319628441771</v>
      </c>
      <c r="Z256" s="3">
        <f t="shared" si="62"/>
        <v>238383000</v>
      </c>
      <c r="AA256" s="3">
        <f t="shared" si="63"/>
        <v>118292731243.39998</v>
      </c>
      <c r="AB256" s="2">
        <f t="shared" si="49"/>
        <v>5.0374195871114154</v>
      </c>
    </row>
    <row r="257" spans="1:28">
      <c r="A257">
        <v>6.4</v>
      </c>
      <c r="B257" s="3">
        <v>500000000</v>
      </c>
      <c r="C257" s="7">
        <f t="shared" si="50"/>
        <v>21456955482</v>
      </c>
      <c r="D257">
        <v>4.5199999999999996</v>
      </c>
      <c r="E257" s="3">
        <v>200000000</v>
      </c>
      <c r="F257" s="7">
        <f t="shared" si="51"/>
        <v>28409904829</v>
      </c>
      <c r="G257" s="7"/>
      <c r="H257" s="2">
        <v>6.27</v>
      </c>
      <c r="I257" s="7">
        <v>82000000</v>
      </c>
      <c r="J257" s="7">
        <f t="shared" si="52"/>
        <v>22792489662</v>
      </c>
      <c r="K257" s="2">
        <v>4.5</v>
      </c>
      <c r="L257" s="7">
        <v>15454185</v>
      </c>
      <c r="M257" s="7">
        <f t="shared" si="53"/>
        <v>23498257076</v>
      </c>
      <c r="N257" s="7"/>
      <c r="O257" s="3">
        <f t="shared" si="54"/>
        <v>3200000000</v>
      </c>
      <c r="P257" s="3">
        <f t="shared" si="55"/>
        <v>127431476609.09003</v>
      </c>
      <c r="Q257" s="2">
        <f t="shared" si="56"/>
        <v>5.9389355920503668</v>
      </c>
      <c r="R257" s="3">
        <f t="shared" si="57"/>
        <v>903999999.99999988</v>
      </c>
      <c r="S257" s="3">
        <f t="shared" si="58"/>
        <v>146938914342.64011</v>
      </c>
      <c r="T257" s="2">
        <f t="shared" si="59"/>
        <v>5.1721016042492742</v>
      </c>
      <c r="U257" s="3"/>
      <c r="W257" s="3">
        <f t="shared" si="60"/>
        <v>514139999.99999994</v>
      </c>
      <c r="X257" s="3">
        <f t="shared" si="61"/>
        <v>134549904828.00005</v>
      </c>
      <c r="Y257" s="2">
        <f t="shared" si="48"/>
        <v>5.9032561525002585</v>
      </c>
      <c r="Z257" s="3">
        <f t="shared" si="62"/>
        <v>69543832.5</v>
      </c>
      <c r="AA257" s="3">
        <f t="shared" si="63"/>
        <v>118362275075.89998</v>
      </c>
      <c r="AB257" s="2">
        <f t="shared" si="49"/>
        <v>5.0370661403985393</v>
      </c>
    </row>
    <row r="258" spans="1:28">
      <c r="A258">
        <v>6.42</v>
      </c>
      <c r="B258" s="3">
        <v>1000000000</v>
      </c>
      <c r="C258" s="7">
        <f t="shared" si="50"/>
        <v>22456955482</v>
      </c>
      <c r="D258">
        <v>4.5199999999999996</v>
      </c>
      <c r="E258" s="3">
        <v>296417374</v>
      </c>
      <c r="F258" s="7">
        <f t="shared" si="51"/>
        <v>28706322203</v>
      </c>
      <c r="G258" s="7"/>
      <c r="H258" s="2">
        <v>6.28</v>
      </c>
      <c r="I258" s="7">
        <v>25000000</v>
      </c>
      <c r="J258" s="7">
        <f t="shared" si="52"/>
        <v>22817489662</v>
      </c>
      <c r="K258" s="2">
        <v>4.5</v>
      </c>
      <c r="L258" s="7">
        <v>50000000</v>
      </c>
      <c r="M258" s="7">
        <f t="shared" si="53"/>
        <v>23548257076</v>
      </c>
      <c r="N258" s="7"/>
      <c r="O258" s="3">
        <f t="shared" si="54"/>
        <v>6420000000</v>
      </c>
      <c r="P258" s="3">
        <f t="shared" si="55"/>
        <v>133851476609.09003</v>
      </c>
      <c r="Q258" s="2">
        <f t="shared" si="56"/>
        <v>5.9603572138875398</v>
      </c>
      <c r="R258" s="3">
        <f t="shared" si="57"/>
        <v>1339806530.4799998</v>
      </c>
      <c r="S258" s="3">
        <f t="shared" si="58"/>
        <v>148278720873.12012</v>
      </c>
      <c r="T258" s="2">
        <f t="shared" si="59"/>
        <v>5.165368096426648</v>
      </c>
      <c r="U258" s="3"/>
      <c r="W258" s="3">
        <f t="shared" si="60"/>
        <v>157000000</v>
      </c>
      <c r="X258" s="3">
        <f t="shared" si="61"/>
        <v>134706904828.00005</v>
      </c>
      <c r="Y258" s="2">
        <f t="shared" si="48"/>
        <v>5.9036689321849227</v>
      </c>
      <c r="Z258" s="3">
        <f t="shared" si="62"/>
        <v>225000000</v>
      </c>
      <c r="AA258" s="3">
        <f t="shared" si="63"/>
        <v>118587275075.89998</v>
      </c>
      <c r="AB258" s="2">
        <f t="shared" si="49"/>
        <v>5.0359257881876189</v>
      </c>
    </row>
    <row r="259" spans="1:28">
      <c r="A259">
        <v>6.44</v>
      </c>
      <c r="B259" s="3">
        <v>42161302</v>
      </c>
      <c r="C259" s="7">
        <f t="shared" si="50"/>
        <v>22499116784</v>
      </c>
      <c r="D259">
        <v>4.51</v>
      </c>
      <c r="E259" s="3">
        <v>8245454</v>
      </c>
      <c r="F259" s="7">
        <f t="shared" si="51"/>
        <v>28714567657</v>
      </c>
      <c r="G259" s="7"/>
      <c r="H259" s="2">
        <v>6.3</v>
      </c>
      <c r="I259" s="7">
        <v>5250275</v>
      </c>
      <c r="J259" s="7">
        <f t="shared" si="52"/>
        <v>22822739937</v>
      </c>
      <c r="K259" s="2">
        <v>4.5</v>
      </c>
      <c r="L259" s="7">
        <v>8373503</v>
      </c>
      <c r="M259" s="7">
        <f t="shared" si="53"/>
        <v>23556630579</v>
      </c>
      <c r="N259" s="7"/>
      <c r="O259" s="3">
        <f t="shared" si="54"/>
        <v>271518784.88</v>
      </c>
      <c r="P259" s="3">
        <f t="shared" si="55"/>
        <v>134122995393.97003</v>
      </c>
      <c r="Q259" s="2">
        <f t="shared" si="56"/>
        <v>5.9612560209185688</v>
      </c>
      <c r="R259" s="3">
        <f t="shared" si="57"/>
        <v>37186997.539999999</v>
      </c>
      <c r="S259" s="3">
        <f t="shared" si="58"/>
        <v>148315907870.66013</v>
      </c>
      <c r="T259" s="2">
        <f t="shared" si="59"/>
        <v>5.1651799059737495</v>
      </c>
      <c r="U259" s="3"/>
      <c r="W259" s="3">
        <f t="shared" si="60"/>
        <v>33076732.5</v>
      </c>
      <c r="X259" s="3">
        <f t="shared" si="61"/>
        <v>134739981560.50005</v>
      </c>
      <c r="Y259" s="2">
        <f t="shared" si="48"/>
        <v>5.9037601064743734</v>
      </c>
      <c r="Z259" s="3">
        <f t="shared" si="62"/>
        <v>37680763.5</v>
      </c>
      <c r="AA259" s="3">
        <f t="shared" si="63"/>
        <v>118624955839.39998</v>
      </c>
      <c r="AB259" s="2">
        <f t="shared" si="49"/>
        <v>5.0357352865715193</v>
      </c>
    </row>
    <row r="260" spans="1:28">
      <c r="A260">
        <v>6.44</v>
      </c>
      <c r="B260" s="3">
        <v>130026602</v>
      </c>
      <c r="C260" s="7">
        <f t="shared" si="50"/>
        <v>22629143386</v>
      </c>
      <c r="D260">
        <v>4.51</v>
      </c>
      <c r="E260" s="3">
        <v>15448610</v>
      </c>
      <c r="F260" s="7">
        <f t="shared" si="51"/>
        <v>28730016267</v>
      </c>
      <c r="G260" s="7"/>
      <c r="H260" s="2">
        <v>6.3</v>
      </c>
      <c r="I260" s="7">
        <v>12987336</v>
      </c>
      <c r="J260" s="7">
        <f t="shared" si="52"/>
        <v>22835727273</v>
      </c>
      <c r="K260" s="2">
        <v>4.5</v>
      </c>
      <c r="L260" s="7">
        <v>137396054</v>
      </c>
      <c r="M260" s="7">
        <f t="shared" si="53"/>
        <v>23694026633</v>
      </c>
      <c r="N260" s="7"/>
      <c r="O260" s="3">
        <f t="shared" si="54"/>
        <v>837371316.88</v>
      </c>
      <c r="P260" s="3">
        <f t="shared" si="55"/>
        <v>134960366710.85004</v>
      </c>
      <c r="Q260" s="2">
        <f t="shared" si="56"/>
        <v>5.9640068741773993</v>
      </c>
      <c r="R260" s="3">
        <f t="shared" si="57"/>
        <v>69673231.099999994</v>
      </c>
      <c r="S260" s="3">
        <f t="shared" si="58"/>
        <v>148385581101.76013</v>
      </c>
      <c r="T260" s="2">
        <f t="shared" si="59"/>
        <v>5.164827604786268</v>
      </c>
      <c r="U260" s="3"/>
      <c r="W260" s="3">
        <f t="shared" si="60"/>
        <v>81820216.799999997</v>
      </c>
      <c r="X260" s="3">
        <f t="shared" si="61"/>
        <v>134821801777.30005</v>
      </c>
      <c r="Y260" s="2">
        <f t="shared" si="48"/>
        <v>5.9039854595175365</v>
      </c>
      <c r="Z260" s="3">
        <f t="shared" si="62"/>
        <v>618282243</v>
      </c>
      <c r="AA260" s="3">
        <f t="shared" si="63"/>
        <v>119243238082.39998</v>
      </c>
      <c r="AB260" s="2">
        <f t="shared" si="49"/>
        <v>5.0326286844095645</v>
      </c>
    </row>
    <row r="261" spans="1:28">
      <c r="A261">
        <v>6.46</v>
      </c>
      <c r="B261" s="3">
        <v>40153399</v>
      </c>
      <c r="C261" s="7">
        <f t="shared" si="50"/>
        <v>22669296785</v>
      </c>
      <c r="D261">
        <v>4.51</v>
      </c>
      <c r="E261" s="3">
        <v>29919215</v>
      </c>
      <c r="F261" s="7">
        <f t="shared" si="51"/>
        <v>28759935482</v>
      </c>
      <c r="G261" s="7"/>
      <c r="H261" s="2">
        <v>6.3</v>
      </c>
      <c r="I261" s="7">
        <v>54361889</v>
      </c>
      <c r="J261" s="7">
        <f t="shared" si="52"/>
        <v>22890089162</v>
      </c>
      <c r="K261" s="2">
        <v>4.46</v>
      </c>
      <c r="L261" s="7">
        <v>214473119</v>
      </c>
      <c r="M261" s="7">
        <f t="shared" si="53"/>
        <v>23908499752</v>
      </c>
      <c r="N261" s="7"/>
      <c r="O261" s="3">
        <f t="shared" si="54"/>
        <v>259390957.53999999</v>
      </c>
      <c r="P261" s="3">
        <f t="shared" si="55"/>
        <v>135219757668.39003</v>
      </c>
      <c r="Q261" s="2">
        <f t="shared" si="56"/>
        <v>5.9648854109079954</v>
      </c>
      <c r="R261" s="3">
        <f t="shared" si="57"/>
        <v>134935659.65000001</v>
      </c>
      <c r="S261" s="3">
        <f t="shared" si="58"/>
        <v>148520516761.41013</v>
      </c>
      <c r="T261" s="2">
        <f t="shared" si="59"/>
        <v>5.1641463818430591</v>
      </c>
      <c r="U261" s="3"/>
      <c r="W261" s="3">
        <f t="shared" si="60"/>
        <v>342479900.69999999</v>
      </c>
      <c r="X261" s="3">
        <f t="shared" si="61"/>
        <v>135164281678.00005</v>
      </c>
      <c r="Y261" s="2">
        <f t="shared" si="48"/>
        <v>5.9049259581909901</v>
      </c>
      <c r="Z261" s="3">
        <f t="shared" si="62"/>
        <v>956550110.74000001</v>
      </c>
      <c r="AA261" s="3">
        <f t="shared" si="63"/>
        <v>120199788193.13998</v>
      </c>
      <c r="AB261" s="2">
        <f t="shared" si="49"/>
        <v>5.0274918727631581</v>
      </c>
    </row>
    <row r="262" spans="1:28">
      <c r="A262">
        <v>6.5</v>
      </c>
      <c r="B262" s="3">
        <v>5225734</v>
      </c>
      <c r="C262" s="7">
        <f t="shared" si="50"/>
        <v>22674522519</v>
      </c>
      <c r="D262">
        <v>4.51</v>
      </c>
      <c r="E262" s="3">
        <v>49017465</v>
      </c>
      <c r="F262" s="7">
        <f t="shared" si="51"/>
        <v>28808952947</v>
      </c>
      <c r="G262" s="7"/>
      <c r="H262" s="2">
        <v>6.35</v>
      </c>
      <c r="I262" s="7">
        <v>5850670</v>
      </c>
      <c r="J262" s="7">
        <f t="shared" si="52"/>
        <v>22895939832</v>
      </c>
      <c r="K262" s="2">
        <v>4.4000000000000004</v>
      </c>
      <c r="L262" s="7">
        <v>9977889</v>
      </c>
      <c r="M262" s="7">
        <f t="shared" si="53"/>
        <v>23918477641</v>
      </c>
      <c r="N262" s="7"/>
      <c r="O262" s="3">
        <f t="shared" si="54"/>
        <v>33967271</v>
      </c>
      <c r="P262" s="3">
        <f t="shared" si="55"/>
        <v>135253724939.39003</v>
      </c>
      <c r="Q262" s="2">
        <f t="shared" si="56"/>
        <v>5.9650087372757179</v>
      </c>
      <c r="R262" s="3">
        <f t="shared" si="57"/>
        <v>221068767.14999998</v>
      </c>
      <c r="S262" s="3">
        <f t="shared" si="58"/>
        <v>148741585528.56012</v>
      </c>
      <c r="T262" s="2">
        <f t="shared" si="59"/>
        <v>5.1630333737640823</v>
      </c>
      <c r="U262" s="3"/>
      <c r="W262" s="3">
        <f t="shared" si="60"/>
        <v>37151754.5</v>
      </c>
      <c r="X262" s="3">
        <f t="shared" si="61"/>
        <v>135201433432.50005</v>
      </c>
      <c r="Y262" s="2">
        <f t="shared" ref="Y262:Y325" si="64">X262/J262</f>
        <v>5.9050396893312405</v>
      </c>
      <c r="Z262" s="3">
        <f t="shared" si="62"/>
        <v>43902711.600000001</v>
      </c>
      <c r="AA262" s="3">
        <f t="shared" si="63"/>
        <v>120243690904.73999</v>
      </c>
      <c r="AB262" s="2">
        <f t="shared" ref="AB262:AB325" si="65">AA262/M262</f>
        <v>5.0272301067616256</v>
      </c>
    </row>
    <row r="263" spans="1:28">
      <c r="A263">
        <v>6.5</v>
      </c>
      <c r="B263" s="3">
        <v>5490933</v>
      </c>
      <c r="C263" s="7">
        <f t="shared" si="50"/>
        <v>22680013452</v>
      </c>
      <c r="D263">
        <v>4.51</v>
      </c>
      <c r="E263" s="3">
        <v>216168168</v>
      </c>
      <c r="F263" s="7">
        <f t="shared" si="51"/>
        <v>29025121115</v>
      </c>
      <c r="G263" s="7"/>
      <c r="H263" s="2">
        <v>6.35</v>
      </c>
      <c r="I263" s="7">
        <v>177000667</v>
      </c>
      <c r="J263" s="7">
        <f t="shared" si="52"/>
        <v>23072940499</v>
      </c>
      <c r="K263" s="2">
        <v>4.4000000000000004</v>
      </c>
      <c r="L263" s="7">
        <v>109472799</v>
      </c>
      <c r="M263" s="7">
        <f t="shared" si="53"/>
        <v>24027950440</v>
      </c>
      <c r="N263" s="7"/>
      <c r="O263" s="3">
        <f t="shared" si="54"/>
        <v>35691064.5</v>
      </c>
      <c r="P263" s="3">
        <f t="shared" si="55"/>
        <v>135289416003.89003</v>
      </c>
      <c r="Q263" s="2">
        <f t="shared" si="56"/>
        <v>5.965138261060412</v>
      </c>
      <c r="R263" s="3">
        <f t="shared" si="57"/>
        <v>974918437.67999995</v>
      </c>
      <c r="S263" s="3">
        <f t="shared" si="58"/>
        <v>149716503966.24011</v>
      </c>
      <c r="T263" s="2">
        <f t="shared" si="59"/>
        <v>5.1581698272007408</v>
      </c>
      <c r="U263" s="3"/>
      <c r="W263" s="3">
        <f t="shared" si="60"/>
        <v>1123954235.45</v>
      </c>
      <c r="X263" s="3">
        <f t="shared" si="61"/>
        <v>136325387667.95004</v>
      </c>
      <c r="Y263" s="2">
        <f t="shared" si="64"/>
        <v>5.9084531368621391</v>
      </c>
      <c r="Z263" s="3">
        <f t="shared" si="62"/>
        <v>481680315.60000002</v>
      </c>
      <c r="AA263" s="3">
        <f t="shared" si="63"/>
        <v>120725371220.34</v>
      </c>
      <c r="AB263" s="2">
        <f t="shared" si="65"/>
        <v>5.0243724083667622</v>
      </c>
    </row>
    <row r="264" spans="1:28">
      <c r="A264">
        <v>6.5</v>
      </c>
      <c r="B264" s="3">
        <v>6619481</v>
      </c>
      <c r="C264" s="7">
        <f t="shared" ref="C264:C295" si="66">B264+C263</f>
        <v>22686632933</v>
      </c>
      <c r="D264">
        <v>4.5</v>
      </c>
      <c r="E264" s="3">
        <v>8704601</v>
      </c>
      <c r="F264" s="7">
        <f t="shared" ref="F264:F327" si="67">E264+F263</f>
        <v>29033825716</v>
      </c>
      <c r="G264" s="7"/>
      <c r="H264" s="2">
        <v>6.37</v>
      </c>
      <c r="I264" s="7">
        <v>100000000</v>
      </c>
      <c r="J264" s="7">
        <f t="shared" ref="J264:J306" si="68">I264+J263</f>
        <v>23172940499</v>
      </c>
      <c r="K264" s="2">
        <v>4.4000000000000004</v>
      </c>
      <c r="L264" s="7">
        <v>35206147</v>
      </c>
      <c r="M264" s="7">
        <f t="shared" ref="M264:M327" si="69">L264+M263</f>
        <v>24063156587</v>
      </c>
      <c r="N264" s="7"/>
      <c r="O264" s="3">
        <f t="shared" ref="O264:O295" si="70">A264*B264</f>
        <v>43026626.5</v>
      </c>
      <c r="P264" s="3">
        <f t="shared" ref="P264:P295" si="71">O264+P263</f>
        <v>135332442630.39003</v>
      </c>
      <c r="Q264" s="2">
        <f t="shared" ref="Q264:Q295" si="72">P264/C264</f>
        <v>5.9652943224349224</v>
      </c>
      <c r="R264" s="3">
        <f t="shared" ref="R264:R327" si="73">D264*E264</f>
        <v>39170704.5</v>
      </c>
      <c r="S264" s="3">
        <f t="shared" ref="S264:S327" si="74">R264+S263</f>
        <v>149755674670.74011</v>
      </c>
      <c r="T264" s="2">
        <f t="shared" ref="T264:T327" si="75">S264/F264</f>
        <v>5.1579725019914466</v>
      </c>
      <c r="U264" s="3"/>
      <c r="W264" s="3">
        <f t="shared" ref="W264:W306" si="76">H264*I264</f>
        <v>637000000</v>
      </c>
      <c r="X264" s="3">
        <f t="shared" ref="X264:X306" si="77">W264+X263</f>
        <v>136962387667.95004</v>
      </c>
      <c r="Y264" s="2">
        <f t="shared" si="64"/>
        <v>5.9104448860886034</v>
      </c>
      <c r="Z264" s="3">
        <f t="shared" ref="Z264:Z327" si="78">K264*L264</f>
        <v>154907046.80000001</v>
      </c>
      <c r="AA264" s="3">
        <f t="shared" ref="AA264:AA327" si="79">Z264+AA263</f>
        <v>120880278267.14</v>
      </c>
      <c r="AB264" s="2">
        <f t="shared" si="65"/>
        <v>5.0234589061538566</v>
      </c>
    </row>
    <row r="265" spans="1:28">
      <c r="A265">
        <v>6.5</v>
      </c>
      <c r="B265" s="3">
        <v>6997038</v>
      </c>
      <c r="C265" s="7">
        <f t="shared" si="66"/>
        <v>22693629971</v>
      </c>
      <c r="D265">
        <v>4.5</v>
      </c>
      <c r="E265" s="3">
        <v>8997376</v>
      </c>
      <c r="F265" s="7">
        <f t="shared" si="67"/>
        <v>29042823092</v>
      </c>
      <c r="G265" s="7"/>
      <c r="H265" s="2">
        <v>6.38</v>
      </c>
      <c r="I265" s="7">
        <v>100000000</v>
      </c>
      <c r="J265" s="7">
        <f t="shared" si="68"/>
        <v>23272940499</v>
      </c>
      <c r="K265" s="2">
        <v>4.4000000000000004</v>
      </c>
      <c r="L265" s="7">
        <v>8716384</v>
      </c>
      <c r="M265" s="7">
        <f t="shared" si="69"/>
        <v>24071872971</v>
      </c>
      <c r="N265" s="7"/>
      <c r="O265" s="3">
        <f t="shared" si="70"/>
        <v>45480747</v>
      </c>
      <c r="P265" s="3">
        <f t="shared" si="71"/>
        <v>135377923377.39003</v>
      </c>
      <c r="Q265" s="2">
        <f t="shared" si="72"/>
        <v>5.9654591861411479</v>
      </c>
      <c r="R265" s="3">
        <f t="shared" si="73"/>
        <v>40488192</v>
      </c>
      <c r="S265" s="3">
        <f t="shared" si="74"/>
        <v>149796162862.74011</v>
      </c>
      <c r="T265" s="2">
        <f t="shared" si="75"/>
        <v>5.1577686641627567</v>
      </c>
      <c r="U265" s="3"/>
      <c r="W265" s="3">
        <f t="shared" si="76"/>
        <v>638000000</v>
      </c>
      <c r="X265" s="3">
        <f t="shared" si="77"/>
        <v>137600387667.95004</v>
      </c>
      <c r="Y265" s="2">
        <f t="shared" si="64"/>
        <v>5.912462487233296</v>
      </c>
      <c r="Z265" s="3">
        <f t="shared" si="78"/>
        <v>38352089.600000001</v>
      </c>
      <c r="AA265" s="3">
        <f t="shared" si="79"/>
        <v>120918630356.74001</v>
      </c>
      <c r="AB265" s="2">
        <f t="shared" si="65"/>
        <v>5.0232331527510867</v>
      </c>
    </row>
    <row r="266" spans="1:28">
      <c r="A266">
        <v>6.5</v>
      </c>
      <c r="B266" s="3">
        <v>9955256</v>
      </c>
      <c r="C266" s="7">
        <f t="shared" si="66"/>
        <v>22703585227</v>
      </c>
      <c r="D266">
        <v>4.5</v>
      </c>
      <c r="E266" s="3">
        <v>10212022</v>
      </c>
      <c r="F266" s="7">
        <f t="shared" si="67"/>
        <v>29053035114</v>
      </c>
      <c r="G266" s="7"/>
      <c r="H266" s="2">
        <v>6.39</v>
      </c>
      <c r="I266" s="7">
        <v>100000000</v>
      </c>
      <c r="J266" s="7">
        <f t="shared" si="68"/>
        <v>23372940499</v>
      </c>
      <c r="K266" s="2">
        <v>4.3600000000000003</v>
      </c>
      <c r="L266" s="7">
        <v>31785784</v>
      </c>
      <c r="M266" s="7">
        <f t="shared" si="69"/>
        <v>24103658755</v>
      </c>
      <c r="N266" s="7"/>
      <c r="O266" s="3">
        <f t="shared" si="70"/>
        <v>64709164</v>
      </c>
      <c r="P266" s="3">
        <f t="shared" si="71"/>
        <v>135442632541.39003</v>
      </c>
      <c r="Q266" s="2">
        <f t="shared" si="72"/>
        <v>5.9656935760223586</v>
      </c>
      <c r="R266" s="3">
        <f t="shared" si="73"/>
        <v>45954099</v>
      </c>
      <c r="S266" s="3">
        <f t="shared" si="74"/>
        <v>149842116961.74011</v>
      </c>
      <c r="T266" s="2">
        <f t="shared" si="75"/>
        <v>5.1575374611905724</v>
      </c>
      <c r="U266" s="3"/>
      <c r="W266" s="3">
        <f t="shared" si="76"/>
        <v>639000000</v>
      </c>
      <c r="X266" s="3">
        <f t="shared" si="77"/>
        <v>138239387667.95004</v>
      </c>
      <c r="Y266" s="2">
        <f t="shared" si="64"/>
        <v>5.9145056084776559</v>
      </c>
      <c r="Z266" s="3">
        <f t="shared" si="78"/>
        <v>138586018.24000001</v>
      </c>
      <c r="AA266" s="3">
        <f t="shared" si="79"/>
        <v>121057216374.98001</v>
      </c>
      <c r="AB266" s="2">
        <f t="shared" si="65"/>
        <v>5.022358539234971</v>
      </c>
    </row>
    <row r="267" spans="1:28">
      <c r="A267">
        <v>6.5</v>
      </c>
      <c r="B267" s="3">
        <v>46083926</v>
      </c>
      <c r="C267" s="7">
        <f t="shared" si="66"/>
        <v>22749669153</v>
      </c>
      <c r="D267">
        <v>4.5</v>
      </c>
      <c r="E267" s="3">
        <v>15454185</v>
      </c>
      <c r="F267" s="7">
        <f t="shared" si="67"/>
        <v>29068489299</v>
      </c>
      <c r="G267" s="7"/>
      <c r="H267" s="2">
        <v>6.39</v>
      </c>
      <c r="I267" s="7">
        <v>100000000</v>
      </c>
      <c r="J267" s="7">
        <f t="shared" si="68"/>
        <v>23472940499</v>
      </c>
      <c r="K267" s="2">
        <v>4.3600000000000003</v>
      </c>
      <c r="L267" s="7">
        <v>216168168</v>
      </c>
      <c r="M267" s="7">
        <f t="shared" si="69"/>
        <v>24319826923</v>
      </c>
      <c r="N267" s="7"/>
      <c r="O267" s="3">
        <f t="shared" si="70"/>
        <v>299545519</v>
      </c>
      <c r="P267" s="3">
        <f t="shared" si="71"/>
        <v>135742178060.39003</v>
      </c>
      <c r="Q267" s="2">
        <f t="shared" si="72"/>
        <v>5.9667759186946112</v>
      </c>
      <c r="R267" s="3">
        <f t="shared" si="73"/>
        <v>69543832.5</v>
      </c>
      <c r="S267" s="3">
        <f t="shared" si="74"/>
        <v>149911660794.24011</v>
      </c>
      <c r="T267" s="2">
        <f t="shared" si="75"/>
        <v>5.1571878831486888</v>
      </c>
      <c r="U267" s="3"/>
      <c r="W267" s="3">
        <f t="shared" si="76"/>
        <v>639000000</v>
      </c>
      <c r="X267" s="3">
        <f t="shared" si="77"/>
        <v>138878387667.95004</v>
      </c>
      <c r="Y267" s="2">
        <f t="shared" si="64"/>
        <v>5.9165313214109911</v>
      </c>
      <c r="Z267" s="3">
        <f t="shared" si="78"/>
        <v>942493212.48000002</v>
      </c>
      <c r="AA267" s="3">
        <f t="shared" si="79"/>
        <v>121999709587.46001</v>
      </c>
      <c r="AB267" s="2">
        <f t="shared" si="65"/>
        <v>5.016471127600056</v>
      </c>
    </row>
    <row r="268" spans="1:28">
      <c r="A268">
        <v>6.7</v>
      </c>
      <c r="B268" s="3">
        <v>12815381</v>
      </c>
      <c r="C268" s="7">
        <f t="shared" si="66"/>
        <v>22762484534</v>
      </c>
      <c r="D268">
        <v>4.5</v>
      </c>
      <c r="E268" s="3">
        <v>15574906</v>
      </c>
      <c r="F268" s="7">
        <f t="shared" si="67"/>
        <v>29084064205</v>
      </c>
      <c r="G268" s="7"/>
      <c r="H268" s="2">
        <v>6.4</v>
      </c>
      <c r="I268" s="7">
        <v>50000000</v>
      </c>
      <c r="J268" s="7">
        <f t="shared" si="68"/>
        <v>23522940499</v>
      </c>
      <c r="K268" s="2">
        <v>4.3499999999999996</v>
      </c>
      <c r="L268" s="7">
        <v>29990000</v>
      </c>
      <c r="M268" s="7">
        <f t="shared" si="69"/>
        <v>24349816923</v>
      </c>
      <c r="N268" s="7"/>
      <c r="O268" s="3">
        <f t="shared" si="70"/>
        <v>85863052.700000003</v>
      </c>
      <c r="P268" s="3">
        <f t="shared" si="71"/>
        <v>135828041113.09003</v>
      </c>
      <c r="Q268" s="2">
        <f t="shared" si="72"/>
        <v>5.9671887271446842</v>
      </c>
      <c r="R268" s="3">
        <f t="shared" si="73"/>
        <v>70087077</v>
      </c>
      <c r="S268" s="3">
        <f t="shared" si="74"/>
        <v>149981747871.24011</v>
      </c>
      <c r="T268" s="2">
        <f t="shared" si="75"/>
        <v>5.1568359502333907</v>
      </c>
      <c r="U268" s="3"/>
      <c r="W268" s="3">
        <f t="shared" si="76"/>
        <v>320000000</v>
      </c>
      <c r="X268" s="3">
        <f t="shared" si="77"/>
        <v>139198387667.95004</v>
      </c>
      <c r="Y268" s="2">
        <f t="shared" si="64"/>
        <v>5.9175589749873154</v>
      </c>
      <c r="Z268" s="3">
        <f t="shared" si="78"/>
        <v>130456499.99999999</v>
      </c>
      <c r="AA268" s="3">
        <f t="shared" si="79"/>
        <v>122130166087.46001</v>
      </c>
      <c r="AB268" s="2">
        <f t="shared" si="65"/>
        <v>5.015650280807658</v>
      </c>
    </row>
    <row r="269" spans="1:28">
      <c r="A269">
        <v>6.7</v>
      </c>
      <c r="B269" s="3">
        <v>15313753</v>
      </c>
      <c r="C269" s="7">
        <f t="shared" si="66"/>
        <v>22777798287</v>
      </c>
      <c r="D269">
        <v>4.5</v>
      </c>
      <c r="E269" s="3">
        <v>18633180</v>
      </c>
      <c r="F269" s="7">
        <f t="shared" si="67"/>
        <v>29102697385</v>
      </c>
      <c r="G269" s="7"/>
      <c r="H269" s="2">
        <v>6.4</v>
      </c>
      <c r="I269" s="7">
        <v>100000001</v>
      </c>
      <c r="J269" s="7">
        <f t="shared" si="68"/>
        <v>23622940500</v>
      </c>
      <c r="K269" s="2">
        <v>4.3499999999999996</v>
      </c>
      <c r="L269" s="7">
        <v>276272440</v>
      </c>
      <c r="M269" s="7">
        <f t="shared" si="69"/>
        <v>24626089363</v>
      </c>
      <c r="N269" s="7"/>
      <c r="O269" s="3">
        <f t="shared" si="70"/>
        <v>102602145.10000001</v>
      </c>
      <c r="P269" s="3">
        <f t="shared" si="71"/>
        <v>135930643258.19003</v>
      </c>
      <c r="Q269" s="2">
        <f t="shared" si="72"/>
        <v>5.9676814038593839</v>
      </c>
      <c r="R269" s="3">
        <f t="shared" si="73"/>
        <v>83849310</v>
      </c>
      <c r="S269" s="3">
        <f t="shared" si="74"/>
        <v>150065597181.24011</v>
      </c>
      <c r="T269" s="2">
        <f t="shared" si="75"/>
        <v>5.1564154069988835</v>
      </c>
      <c r="U269" s="3"/>
      <c r="W269" s="3">
        <f t="shared" si="76"/>
        <v>640000006.39999998</v>
      </c>
      <c r="X269" s="3">
        <f t="shared" si="77"/>
        <v>139838387674.35004</v>
      </c>
      <c r="Y269" s="2">
        <f t="shared" si="64"/>
        <v>5.9196012314533846</v>
      </c>
      <c r="Z269" s="3">
        <f t="shared" si="78"/>
        <v>1201785114</v>
      </c>
      <c r="AA269" s="3">
        <f t="shared" si="79"/>
        <v>123331951201.46001</v>
      </c>
      <c r="AB269" s="2">
        <f t="shared" si="65"/>
        <v>5.0081825572663909</v>
      </c>
    </row>
    <row r="270" spans="1:28">
      <c r="A270">
        <v>6.75</v>
      </c>
      <c r="B270" s="3">
        <v>96191040</v>
      </c>
      <c r="C270" s="7">
        <f t="shared" si="66"/>
        <v>22873989327</v>
      </c>
      <c r="D270">
        <v>4.5</v>
      </c>
      <c r="E270" s="3">
        <v>50000000</v>
      </c>
      <c r="F270" s="7">
        <f t="shared" si="67"/>
        <v>29152697385</v>
      </c>
      <c r="G270" s="7"/>
      <c r="H270" s="2">
        <v>6.4</v>
      </c>
      <c r="I270" s="7">
        <v>500000000</v>
      </c>
      <c r="J270" s="7">
        <f t="shared" si="68"/>
        <v>24122940500</v>
      </c>
      <c r="K270" s="2">
        <v>4.33</v>
      </c>
      <c r="L270" s="7">
        <v>10212022</v>
      </c>
      <c r="M270" s="7">
        <f t="shared" si="69"/>
        <v>24636301385</v>
      </c>
      <c r="N270" s="7"/>
      <c r="O270" s="3">
        <f t="shared" si="70"/>
        <v>649289520</v>
      </c>
      <c r="P270" s="3">
        <f t="shared" si="71"/>
        <v>136579932778.19003</v>
      </c>
      <c r="Q270" s="2">
        <f t="shared" si="72"/>
        <v>5.9709712558523318</v>
      </c>
      <c r="R270" s="3">
        <f t="shared" si="73"/>
        <v>225000000</v>
      </c>
      <c r="S270" s="3">
        <f t="shared" si="74"/>
        <v>150290597181.24011</v>
      </c>
      <c r="T270" s="2">
        <f t="shared" si="75"/>
        <v>5.1552895842348176</v>
      </c>
      <c r="U270" s="3"/>
      <c r="W270" s="3">
        <f t="shared" si="76"/>
        <v>3200000000</v>
      </c>
      <c r="X270" s="3">
        <f t="shared" si="77"/>
        <v>143038387674.35004</v>
      </c>
      <c r="Y270" s="2">
        <f t="shared" si="64"/>
        <v>5.9295585326486231</v>
      </c>
      <c r="Z270" s="3">
        <f t="shared" si="78"/>
        <v>44218055.259999998</v>
      </c>
      <c r="AA270" s="3">
        <f t="shared" si="79"/>
        <v>123376169256.72</v>
      </c>
      <c r="AB270" s="2">
        <f t="shared" si="65"/>
        <v>5.0079014430241759</v>
      </c>
    </row>
    <row r="271" spans="1:28">
      <c r="A271">
        <v>6.78</v>
      </c>
      <c r="B271" s="3">
        <v>10000000</v>
      </c>
      <c r="C271" s="7">
        <f t="shared" si="66"/>
        <v>22883989327</v>
      </c>
      <c r="D271">
        <v>4.5</v>
      </c>
      <c r="E271" s="3">
        <v>52974000</v>
      </c>
      <c r="F271" s="7">
        <f t="shared" si="67"/>
        <v>29205671385</v>
      </c>
      <c r="G271" s="7"/>
      <c r="H271" s="2">
        <v>6.42</v>
      </c>
      <c r="I271" s="7">
        <v>1000000000</v>
      </c>
      <c r="J271" s="7">
        <f t="shared" si="68"/>
        <v>25122940500</v>
      </c>
      <c r="K271" s="2">
        <v>4.32</v>
      </c>
      <c r="L271" s="7">
        <v>89923862</v>
      </c>
      <c r="M271" s="7">
        <f t="shared" si="69"/>
        <v>24726225247</v>
      </c>
      <c r="N271" s="7"/>
      <c r="O271" s="3">
        <f t="shared" si="70"/>
        <v>67800000</v>
      </c>
      <c r="P271" s="3">
        <f t="shared" si="71"/>
        <v>136647732778.19003</v>
      </c>
      <c r="Q271" s="2">
        <f t="shared" si="72"/>
        <v>5.9713247906895441</v>
      </c>
      <c r="R271" s="3">
        <f t="shared" si="73"/>
        <v>238383000</v>
      </c>
      <c r="S271" s="3">
        <f t="shared" si="74"/>
        <v>150528980181.24011</v>
      </c>
      <c r="T271" s="2">
        <f t="shared" si="75"/>
        <v>5.154101003086395</v>
      </c>
      <c r="U271" s="3"/>
      <c r="W271" s="3">
        <f t="shared" si="76"/>
        <v>6420000000</v>
      </c>
      <c r="X271" s="3">
        <f t="shared" si="77"/>
        <v>149458387674.35004</v>
      </c>
      <c r="Y271" s="2">
        <f t="shared" si="64"/>
        <v>5.9490801912439366</v>
      </c>
      <c r="Z271" s="3">
        <f t="shared" si="78"/>
        <v>388471083.84000003</v>
      </c>
      <c r="AA271" s="3">
        <f t="shared" si="79"/>
        <v>123764640340.56</v>
      </c>
      <c r="AB271" s="2">
        <f t="shared" si="65"/>
        <v>5.0053996962426037</v>
      </c>
    </row>
    <row r="272" spans="1:28">
      <c r="A272">
        <v>6.8</v>
      </c>
      <c r="B272" s="3">
        <v>12934131</v>
      </c>
      <c r="C272" s="7">
        <f t="shared" si="66"/>
        <v>22896923458</v>
      </c>
      <c r="D272">
        <v>4.5</v>
      </c>
      <c r="E272" s="3">
        <v>97713605</v>
      </c>
      <c r="F272" s="7">
        <f t="shared" si="67"/>
        <v>29303384990</v>
      </c>
      <c r="G272" s="7"/>
      <c r="H272" s="2">
        <v>6.44</v>
      </c>
      <c r="I272" s="7">
        <v>42161302</v>
      </c>
      <c r="J272" s="7">
        <f t="shared" si="68"/>
        <v>25165101802</v>
      </c>
      <c r="K272" s="2">
        <v>4.3099999999999996</v>
      </c>
      <c r="L272" s="7">
        <v>12730922</v>
      </c>
      <c r="M272" s="7">
        <f t="shared" si="69"/>
        <v>24738956169</v>
      </c>
      <c r="N272" s="7"/>
      <c r="O272" s="3">
        <f t="shared" si="70"/>
        <v>87952090.799999997</v>
      </c>
      <c r="P272" s="3">
        <f t="shared" si="71"/>
        <v>136735684868.99004</v>
      </c>
      <c r="Q272" s="2">
        <f t="shared" si="72"/>
        <v>5.9717928969717411</v>
      </c>
      <c r="R272" s="3">
        <f t="shared" si="73"/>
        <v>439711222.5</v>
      </c>
      <c r="S272" s="3">
        <f t="shared" si="74"/>
        <v>150968691403.74011</v>
      </c>
      <c r="T272" s="2">
        <f t="shared" si="75"/>
        <v>5.1519198705289275</v>
      </c>
      <c r="U272" s="3"/>
      <c r="W272" s="3">
        <f t="shared" si="76"/>
        <v>271518784.88</v>
      </c>
      <c r="X272" s="3">
        <f t="shared" si="77"/>
        <v>149729906459.23004</v>
      </c>
      <c r="Y272" s="2">
        <f t="shared" si="64"/>
        <v>5.9499026722526605</v>
      </c>
      <c r="Z272" s="3">
        <f t="shared" si="78"/>
        <v>54870273.819999993</v>
      </c>
      <c r="AA272" s="3">
        <f t="shared" si="79"/>
        <v>123819510614.38</v>
      </c>
      <c r="AB272" s="2">
        <f t="shared" si="65"/>
        <v>5.005041836386626</v>
      </c>
    </row>
    <row r="273" spans="1:28">
      <c r="A273">
        <v>6.8</v>
      </c>
      <c r="B273" s="3">
        <v>22265508</v>
      </c>
      <c r="C273" s="7">
        <f t="shared" si="66"/>
        <v>22919188966</v>
      </c>
      <c r="D273">
        <v>4.5</v>
      </c>
      <c r="E273" s="3">
        <v>137396054</v>
      </c>
      <c r="F273" s="7">
        <f t="shared" si="67"/>
        <v>29440781044</v>
      </c>
      <c r="G273" s="7"/>
      <c r="H273" s="2">
        <v>6.44</v>
      </c>
      <c r="I273" s="7">
        <v>130026602</v>
      </c>
      <c r="J273" s="7">
        <f t="shared" si="68"/>
        <v>25295128404</v>
      </c>
      <c r="K273" s="2">
        <v>4.3099999999999996</v>
      </c>
      <c r="L273" s="7">
        <v>20000000</v>
      </c>
      <c r="M273" s="7">
        <f t="shared" si="69"/>
        <v>24758956169</v>
      </c>
      <c r="N273" s="7"/>
      <c r="O273" s="3">
        <f t="shared" si="70"/>
        <v>151405454.40000001</v>
      </c>
      <c r="P273" s="3">
        <f t="shared" si="71"/>
        <v>136887090323.39003</v>
      </c>
      <c r="Q273" s="2">
        <f t="shared" si="72"/>
        <v>5.9725974826796158</v>
      </c>
      <c r="R273" s="3">
        <f t="shared" si="73"/>
        <v>618282243</v>
      </c>
      <c r="S273" s="3">
        <f t="shared" si="74"/>
        <v>151586973646.74011</v>
      </c>
      <c r="T273" s="2">
        <f t="shared" si="75"/>
        <v>5.1488774506420025</v>
      </c>
      <c r="U273" s="3"/>
      <c r="W273" s="3">
        <f t="shared" si="76"/>
        <v>837371316.88</v>
      </c>
      <c r="X273" s="3">
        <f t="shared" si="77"/>
        <v>150567277776.11005</v>
      </c>
      <c r="Y273" s="2">
        <f t="shared" si="64"/>
        <v>5.952421959332705</v>
      </c>
      <c r="Z273" s="3">
        <f t="shared" si="78"/>
        <v>86199999.999999985</v>
      </c>
      <c r="AA273" s="3">
        <f t="shared" si="79"/>
        <v>123905710614.38</v>
      </c>
      <c r="AB273" s="2">
        <f t="shared" si="65"/>
        <v>5.0044803895860079</v>
      </c>
    </row>
    <row r="274" spans="1:28">
      <c r="A274">
        <v>6.89</v>
      </c>
      <c r="B274" s="3">
        <v>9818531</v>
      </c>
      <c r="C274" s="7">
        <f t="shared" si="66"/>
        <v>22929007497</v>
      </c>
      <c r="D274">
        <v>4.49</v>
      </c>
      <c r="E274" s="3">
        <v>20424858</v>
      </c>
      <c r="F274" s="7">
        <f t="shared" si="67"/>
        <v>29461205902</v>
      </c>
      <c r="G274" s="7"/>
      <c r="H274" s="2">
        <v>6.46</v>
      </c>
      <c r="I274" s="7">
        <v>40153399</v>
      </c>
      <c r="J274" s="7">
        <f t="shared" si="68"/>
        <v>25335281803</v>
      </c>
      <c r="K274" s="2">
        <v>4.3099999999999996</v>
      </c>
      <c r="L274" s="7">
        <v>127661900</v>
      </c>
      <c r="M274" s="7">
        <f t="shared" si="69"/>
        <v>24886618069</v>
      </c>
      <c r="N274" s="7"/>
      <c r="O274" s="3">
        <f t="shared" si="70"/>
        <v>67649678.590000004</v>
      </c>
      <c r="P274" s="3">
        <f t="shared" si="71"/>
        <v>136954740001.98003</v>
      </c>
      <c r="Q274" s="2">
        <f t="shared" si="72"/>
        <v>5.97299032764061</v>
      </c>
      <c r="R274" s="3">
        <f t="shared" si="73"/>
        <v>91707612.420000002</v>
      </c>
      <c r="S274" s="3">
        <f t="shared" si="74"/>
        <v>151678681259.16013</v>
      </c>
      <c r="T274" s="2">
        <f t="shared" si="75"/>
        <v>5.1484206642357186</v>
      </c>
      <c r="U274" s="3"/>
      <c r="W274" s="3">
        <f t="shared" si="76"/>
        <v>259390957.53999999</v>
      </c>
      <c r="X274" s="3">
        <f t="shared" si="77"/>
        <v>150826668733.65005</v>
      </c>
      <c r="Y274" s="2">
        <f t="shared" si="64"/>
        <v>5.9532264099699246</v>
      </c>
      <c r="Z274" s="3">
        <f t="shared" si="78"/>
        <v>550222789</v>
      </c>
      <c r="AA274" s="3">
        <f t="shared" si="79"/>
        <v>124455933403.38</v>
      </c>
      <c r="AB274" s="2">
        <f t="shared" si="65"/>
        <v>5.0009178851990521</v>
      </c>
    </row>
    <row r="275" spans="1:28">
      <c r="A275">
        <v>6.9</v>
      </c>
      <c r="B275" s="3">
        <v>11615886</v>
      </c>
      <c r="C275" s="7">
        <f t="shared" si="66"/>
        <v>22940623383</v>
      </c>
      <c r="D275">
        <v>4.46</v>
      </c>
      <c r="E275" s="3">
        <v>214473119</v>
      </c>
      <c r="F275" s="7">
        <f t="shared" si="67"/>
        <v>29675679021</v>
      </c>
      <c r="G275" s="7"/>
      <c r="H275" s="2">
        <v>6.5</v>
      </c>
      <c r="I275" s="7">
        <v>5071599</v>
      </c>
      <c r="J275" s="7">
        <f t="shared" si="68"/>
        <v>25340353402</v>
      </c>
      <c r="K275" s="2">
        <v>4.3099999999999996</v>
      </c>
      <c r="L275" s="7">
        <v>250000000</v>
      </c>
      <c r="M275" s="7">
        <f t="shared" si="69"/>
        <v>25136618069</v>
      </c>
      <c r="N275" s="7"/>
      <c r="O275" s="3">
        <f t="shared" si="70"/>
        <v>80149613.400000006</v>
      </c>
      <c r="P275" s="3">
        <f t="shared" si="71"/>
        <v>137034889615.38002</v>
      </c>
      <c r="Q275" s="2">
        <f t="shared" si="72"/>
        <v>5.9734597150018525</v>
      </c>
      <c r="R275" s="3">
        <f t="shared" si="73"/>
        <v>956550110.74000001</v>
      </c>
      <c r="S275" s="3">
        <f t="shared" si="74"/>
        <v>152635231369.90012</v>
      </c>
      <c r="T275" s="2">
        <f t="shared" si="75"/>
        <v>5.1434452860164637</v>
      </c>
      <c r="U275" s="3"/>
      <c r="W275" s="3">
        <f t="shared" si="76"/>
        <v>32965393.5</v>
      </c>
      <c r="X275" s="3">
        <f t="shared" si="77"/>
        <v>150859634127.15005</v>
      </c>
      <c r="Y275" s="2">
        <f t="shared" si="64"/>
        <v>5.9533358408191495</v>
      </c>
      <c r="Z275" s="3">
        <f t="shared" si="78"/>
        <v>1077500000</v>
      </c>
      <c r="AA275" s="3">
        <f t="shared" si="79"/>
        <v>125533433403.38</v>
      </c>
      <c r="AB275" s="2">
        <f t="shared" si="65"/>
        <v>4.994046257885242</v>
      </c>
    </row>
    <row r="276" spans="1:28">
      <c r="A276">
        <v>6.99</v>
      </c>
      <c r="B276" s="3">
        <v>8375001</v>
      </c>
      <c r="C276" s="7">
        <f t="shared" si="66"/>
        <v>22948998384</v>
      </c>
      <c r="D276">
        <v>4.4000000000000004</v>
      </c>
      <c r="E276" s="3">
        <v>8716384</v>
      </c>
      <c r="F276" s="7">
        <f t="shared" si="67"/>
        <v>29684395405</v>
      </c>
      <c r="G276" s="7"/>
      <c r="H276" s="2">
        <v>6.5</v>
      </c>
      <c r="I276" s="7">
        <v>6997038</v>
      </c>
      <c r="J276" s="7">
        <f t="shared" si="68"/>
        <v>25347350440</v>
      </c>
      <c r="K276" s="2">
        <v>4.3</v>
      </c>
      <c r="L276" s="7">
        <v>81097776</v>
      </c>
      <c r="M276" s="7">
        <f t="shared" si="69"/>
        <v>25217715845</v>
      </c>
      <c r="N276" s="7"/>
      <c r="O276" s="3">
        <f t="shared" si="70"/>
        <v>58541256.990000002</v>
      </c>
      <c r="P276" s="3">
        <f t="shared" si="71"/>
        <v>137093430872.37003</v>
      </c>
      <c r="Q276" s="2">
        <f t="shared" si="72"/>
        <v>5.9738306909268566</v>
      </c>
      <c r="R276" s="3">
        <f t="shared" si="73"/>
        <v>38352089.600000001</v>
      </c>
      <c r="S276" s="3">
        <f t="shared" si="74"/>
        <v>152673583459.50012</v>
      </c>
      <c r="T276" s="2">
        <f t="shared" si="75"/>
        <v>5.1432269842957279</v>
      </c>
      <c r="U276" s="3"/>
      <c r="W276" s="3">
        <f t="shared" si="76"/>
        <v>45480747</v>
      </c>
      <c r="X276" s="3">
        <f t="shared" si="77"/>
        <v>150905114874.15005</v>
      </c>
      <c r="Y276" s="2">
        <f t="shared" si="64"/>
        <v>5.953486745344815</v>
      </c>
      <c r="Z276" s="3">
        <f t="shared" si="78"/>
        <v>348720436.80000001</v>
      </c>
      <c r="AA276" s="3">
        <f t="shared" si="79"/>
        <v>125882153840.18001</v>
      </c>
      <c r="AB276" s="2">
        <f t="shared" si="65"/>
        <v>4.9918142711223812</v>
      </c>
    </row>
    <row r="277" spans="1:28">
      <c r="A277">
        <v>6.99</v>
      </c>
      <c r="B277" s="3">
        <v>27251314</v>
      </c>
      <c r="C277" s="7">
        <f t="shared" si="66"/>
        <v>22976249698</v>
      </c>
      <c r="D277">
        <v>4.4000000000000004</v>
      </c>
      <c r="E277" s="3">
        <v>9977889</v>
      </c>
      <c r="F277" s="7">
        <f t="shared" si="67"/>
        <v>29694373294</v>
      </c>
      <c r="G277" s="7"/>
      <c r="H277" s="2">
        <v>6.5</v>
      </c>
      <c r="I277" s="7">
        <v>9955256</v>
      </c>
      <c r="J277" s="7">
        <f t="shared" si="68"/>
        <v>25357305696</v>
      </c>
      <c r="K277" s="2">
        <v>4.3</v>
      </c>
      <c r="L277" s="7">
        <v>195558619</v>
      </c>
      <c r="M277" s="7">
        <f t="shared" si="69"/>
        <v>25413274464</v>
      </c>
      <c r="N277" s="7"/>
      <c r="O277" s="3">
        <f t="shared" si="70"/>
        <v>190486684.86000001</v>
      </c>
      <c r="P277" s="3">
        <f t="shared" si="71"/>
        <v>137283917557.23003</v>
      </c>
      <c r="Q277" s="2">
        <f t="shared" si="72"/>
        <v>5.9750359332654757</v>
      </c>
      <c r="R277" s="3">
        <f t="shared" si="73"/>
        <v>43902711.600000001</v>
      </c>
      <c r="S277" s="3">
        <f t="shared" si="74"/>
        <v>152717486171.10013</v>
      </c>
      <c r="T277" s="2">
        <f t="shared" si="75"/>
        <v>5.14297724552274</v>
      </c>
      <c r="U277" s="3"/>
      <c r="W277" s="3">
        <f t="shared" si="76"/>
        <v>64709164</v>
      </c>
      <c r="X277" s="3">
        <f t="shared" si="77"/>
        <v>150969824038.15005</v>
      </c>
      <c r="Y277" s="2">
        <f t="shared" si="64"/>
        <v>5.9537013059697763</v>
      </c>
      <c r="Z277" s="3">
        <f t="shared" si="78"/>
        <v>840902061.69999993</v>
      </c>
      <c r="AA277" s="3">
        <f t="shared" si="79"/>
        <v>126723055901.88</v>
      </c>
      <c r="AB277" s="2">
        <f t="shared" si="65"/>
        <v>4.9864906657893959</v>
      </c>
    </row>
    <row r="278" spans="1:28">
      <c r="A278">
        <v>7</v>
      </c>
      <c r="B278" s="3">
        <v>7000000</v>
      </c>
      <c r="C278" s="7">
        <f t="shared" si="66"/>
        <v>22983249698</v>
      </c>
      <c r="D278">
        <v>4.4000000000000004</v>
      </c>
      <c r="E278" s="3">
        <v>35206147</v>
      </c>
      <c r="F278" s="7">
        <f t="shared" si="67"/>
        <v>29729579441</v>
      </c>
      <c r="G278" s="7"/>
      <c r="H278" s="2">
        <v>6.5</v>
      </c>
      <c r="I278" s="7">
        <v>46083926</v>
      </c>
      <c r="J278" s="7">
        <f t="shared" si="68"/>
        <v>25403389622</v>
      </c>
      <c r="K278" s="2">
        <v>4.3</v>
      </c>
      <c r="L278" s="7">
        <v>39228517</v>
      </c>
      <c r="M278" s="7">
        <f t="shared" si="69"/>
        <v>25452502981</v>
      </c>
      <c r="N278" s="7"/>
      <c r="O278" s="3">
        <f t="shared" si="70"/>
        <v>49000000</v>
      </c>
      <c r="P278" s="3">
        <f t="shared" si="71"/>
        <v>137332917557.23003</v>
      </c>
      <c r="Q278" s="2">
        <f t="shared" si="72"/>
        <v>5.9753481061984335</v>
      </c>
      <c r="R278" s="3">
        <f t="shared" si="73"/>
        <v>154907046.80000001</v>
      </c>
      <c r="S278" s="3">
        <f t="shared" si="74"/>
        <v>152872393217.90012</v>
      </c>
      <c r="T278" s="2">
        <f t="shared" si="75"/>
        <v>5.1420974023962858</v>
      </c>
      <c r="U278" s="3"/>
      <c r="W278" s="3">
        <f t="shared" si="76"/>
        <v>299545519</v>
      </c>
      <c r="X278" s="3">
        <f t="shared" si="77"/>
        <v>151269369557.15005</v>
      </c>
      <c r="Y278" s="2">
        <f t="shared" si="64"/>
        <v>5.9546923386218831</v>
      </c>
      <c r="Z278" s="3">
        <f t="shared" si="78"/>
        <v>168682623.09999999</v>
      </c>
      <c r="AA278" s="3">
        <f t="shared" si="79"/>
        <v>126891738524.98001</v>
      </c>
      <c r="AB278" s="2">
        <f t="shared" si="65"/>
        <v>4.9854326161832976</v>
      </c>
    </row>
    <row r="279" spans="1:28">
      <c r="A279">
        <v>7</v>
      </c>
      <c r="B279" s="3">
        <v>7024186</v>
      </c>
      <c r="C279" s="7">
        <f t="shared" si="66"/>
        <v>22990273884</v>
      </c>
      <c r="D279">
        <v>4.4000000000000004</v>
      </c>
      <c r="E279" s="3">
        <v>109807326</v>
      </c>
      <c r="F279" s="7">
        <f t="shared" si="67"/>
        <v>29839386767</v>
      </c>
      <c r="G279" s="7"/>
      <c r="H279" s="2">
        <v>6.7</v>
      </c>
      <c r="I279" s="7">
        <v>12815381</v>
      </c>
      <c r="J279" s="7">
        <f t="shared" si="68"/>
        <v>25416205003</v>
      </c>
      <c r="K279" s="2">
        <v>4.3</v>
      </c>
      <c r="L279" s="7">
        <v>200000000</v>
      </c>
      <c r="M279" s="7">
        <f t="shared" si="69"/>
        <v>25652502981</v>
      </c>
      <c r="N279" s="7"/>
      <c r="O279" s="3">
        <f t="shared" si="70"/>
        <v>49169302</v>
      </c>
      <c r="P279" s="3">
        <f t="shared" si="71"/>
        <v>137382086859.23003</v>
      </c>
      <c r="Q279" s="2">
        <f t="shared" si="72"/>
        <v>5.9756611666484147</v>
      </c>
      <c r="R279" s="3">
        <f t="shared" si="73"/>
        <v>483152234.40000004</v>
      </c>
      <c r="S279" s="3">
        <f t="shared" si="74"/>
        <v>153355545452.30011</v>
      </c>
      <c r="T279" s="2">
        <f t="shared" si="75"/>
        <v>5.1393665241773405</v>
      </c>
      <c r="U279" s="3"/>
      <c r="W279" s="3">
        <f t="shared" si="76"/>
        <v>85863052.700000003</v>
      </c>
      <c r="X279" s="3">
        <f t="shared" si="77"/>
        <v>151355232609.85007</v>
      </c>
      <c r="Y279" s="2">
        <f t="shared" si="64"/>
        <v>5.9550681382993593</v>
      </c>
      <c r="Z279" s="3">
        <f t="shared" si="78"/>
        <v>860000000</v>
      </c>
      <c r="AA279" s="3">
        <f t="shared" si="79"/>
        <v>127751738524.98001</v>
      </c>
      <c r="AB279" s="2">
        <f t="shared" si="65"/>
        <v>4.9800886338304569</v>
      </c>
    </row>
    <row r="280" spans="1:28">
      <c r="A280">
        <v>7</v>
      </c>
      <c r="B280" s="3">
        <v>25360631</v>
      </c>
      <c r="C280" s="7">
        <f t="shared" si="66"/>
        <v>23015634515</v>
      </c>
      <c r="D280">
        <v>4.3600000000000003</v>
      </c>
      <c r="E280" s="3">
        <v>31786360</v>
      </c>
      <c r="F280" s="7">
        <f t="shared" si="67"/>
        <v>29871173127</v>
      </c>
      <c r="G280" s="7"/>
      <c r="H280" s="2">
        <v>6.7</v>
      </c>
      <c r="I280" s="7">
        <v>15313753</v>
      </c>
      <c r="J280" s="7">
        <f t="shared" si="68"/>
        <v>25431518756</v>
      </c>
      <c r="K280" s="2">
        <v>4.29</v>
      </c>
      <c r="L280" s="7">
        <v>6779268</v>
      </c>
      <c r="M280" s="7">
        <f t="shared" si="69"/>
        <v>25659282249</v>
      </c>
      <c r="N280" s="7"/>
      <c r="O280" s="3">
        <f t="shared" si="70"/>
        <v>177524417</v>
      </c>
      <c r="P280" s="3">
        <f t="shared" si="71"/>
        <v>137559611276.23004</v>
      </c>
      <c r="Q280" s="2">
        <f t="shared" si="72"/>
        <v>5.976789872405134</v>
      </c>
      <c r="R280" s="3">
        <f t="shared" si="73"/>
        <v>138588529.60000002</v>
      </c>
      <c r="S280" s="3">
        <f t="shared" si="74"/>
        <v>153494133981.90012</v>
      </c>
      <c r="T280" s="2">
        <f t="shared" si="75"/>
        <v>5.1385371886569668</v>
      </c>
      <c r="U280" s="3"/>
      <c r="W280" s="3">
        <f t="shared" si="76"/>
        <v>102602145.10000001</v>
      </c>
      <c r="X280" s="3">
        <f t="shared" si="77"/>
        <v>151457834754.95007</v>
      </c>
      <c r="Y280" s="2">
        <f t="shared" si="64"/>
        <v>5.9555167038231636</v>
      </c>
      <c r="Z280" s="3">
        <f t="shared" si="78"/>
        <v>29083059.719999999</v>
      </c>
      <c r="AA280" s="3">
        <f t="shared" si="79"/>
        <v>127780821584.70001</v>
      </c>
      <c r="AB280" s="2">
        <f t="shared" si="65"/>
        <v>4.9799063101104446</v>
      </c>
    </row>
    <row r="281" spans="1:28">
      <c r="A281">
        <v>7</v>
      </c>
      <c r="B281" s="3">
        <v>49450056</v>
      </c>
      <c r="C281" s="7">
        <f t="shared" si="66"/>
        <v>23065084571</v>
      </c>
      <c r="D281">
        <v>4.3499999999999996</v>
      </c>
      <c r="E281" s="3">
        <v>29990000</v>
      </c>
      <c r="F281" s="7">
        <f t="shared" si="67"/>
        <v>29901163127</v>
      </c>
      <c r="G281" s="7"/>
      <c r="H281" s="2">
        <v>6.75</v>
      </c>
      <c r="I281" s="7">
        <v>96191040</v>
      </c>
      <c r="J281" s="7">
        <f t="shared" si="68"/>
        <v>25527709796</v>
      </c>
      <c r="K281" s="2">
        <v>4.29</v>
      </c>
      <c r="L281" s="7">
        <v>102857037</v>
      </c>
      <c r="M281" s="7">
        <f t="shared" si="69"/>
        <v>25762139286</v>
      </c>
      <c r="N281" s="7"/>
      <c r="O281" s="3">
        <f t="shared" si="70"/>
        <v>346150392</v>
      </c>
      <c r="P281" s="3">
        <f t="shared" si="71"/>
        <v>137905761668.23004</v>
      </c>
      <c r="Q281" s="2">
        <f t="shared" si="72"/>
        <v>5.9789835690271245</v>
      </c>
      <c r="R281" s="3">
        <f t="shared" si="73"/>
        <v>130456499.99999999</v>
      </c>
      <c r="S281" s="3">
        <f t="shared" si="74"/>
        <v>153624590481.90012</v>
      </c>
      <c r="T281" s="2">
        <f t="shared" si="75"/>
        <v>5.1377463087106792</v>
      </c>
      <c r="U281" s="3"/>
      <c r="W281" s="3">
        <f t="shared" si="76"/>
        <v>649289520</v>
      </c>
      <c r="X281" s="3">
        <f t="shared" si="77"/>
        <v>152107124274.95007</v>
      </c>
      <c r="Y281" s="2">
        <f t="shared" si="64"/>
        <v>5.9585103987191248</v>
      </c>
      <c r="Z281" s="3">
        <f t="shared" si="78"/>
        <v>441256688.73000002</v>
      </c>
      <c r="AA281" s="3">
        <f t="shared" si="79"/>
        <v>128222078273.43001</v>
      </c>
      <c r="AB281" s="2">
        <f t="shared" si="65"/>
        <v>4.977151813751358</v>
      </c>
    </row>
    <row r="282" spans="1:28">
      <c r="A282">
        <v>7.06</v>
      </c>
      <c r="B282" s="3">
        <v>6000000</v>
      </c>
      <c r="C282" s="7">
        <f t="shared" si="66"/>
        <v>23071084571</v>
      </c>
      <c r="D282">
        <v>4.3499999999999996</v>
      </c>
      <c r="E282" s="3">
        <v>278477370</v>
      </c>
      <c r="F282" s="7">
        <f t="shared" si="67"/>
        <v>30179640497</v>
      </c>
      <c r="G282" s="7"/>
      <c r="H282" s="2">
        <v>6.78</v>
      </c>
      <c r="I282" s="7">
        <v>10000000</v>
      </c>
      <c r="J282" s="7">
        <f t="shared" si="68"/>
        <v>25537709796</v>
      </c>
      <c r="K282" s="2">
        <v>4.29</v>
      </c>
      <c r="L282" s="7">
        <v>9405735</v>
      </c>
      <c r="M282" s="7">
        <f t="shared" si="69"/>
        <v>25771545021</v>
      </c>
      <c r="N282" s="7"/>
      <c r="O282" s="3">
        <f t="shared" si="70"/>
        <v>42360000</v>
      </c>
      <c r="P282" s="3">
        <f t="shared" si="71"/>
        <v>137948121668.23004</v>
      </c>
      <c r="Q282" s="2">
        <f t="shared" si="72"/>
        <v>5.9792647044269742</v>
      </c>
      <c r="R282" s="3">
        <f t="shared" si="73"/>
        <v>1211376559.5</v>
      </c>
      <c r="S282" s="3">
        <f t="shared" si="74"/>
        <v>154835967041.40012</v>
      </c>
      <c r="T282" s="2">
        <f t="shared" si="75"/>
        <v>5.130477517013218</v>
      </c>
      <c r="U282" s="3"/>
      <c r="W282" s="3">
        <f t="shared" si="76"/>
        <v>67800000</v>
      </c>
      <c r="X282" s="3">
        <f t="shared" si="77"/>
        <v>152174924274.95007</v>
      </c>
      <c r="Y282" s="2">
        <f t="shared" si="64"/>
        <v>5.9588320758028743</v>
      </c>
      <c r="Z282" s="3">
        <f t="shared" si="78"/>
        <v>40350603.149999999</v>
      </c>
      <c r="AA282" s="3">
        <f t="shared" si="79"/>
        <v>128262428876.58</v>
      </c>
      <c r="AB282" s="2">
        <f t="shared" si="65"/>
        <v>4.9769010267744944</v>
      </c>
    </row>
    <row r="283" spans="1:28">
      <c r="A283">
        <v>7.1</v>
      </c>
      <c r="B283" s="3">
        <v>5000000</v>
      </c>
      <c r="C283" s="7">
        <f t="shared" si="66"/>
        <v>23076084571</v>
      </c>
      <c r="D283">
        <v>4.32</v>
      </c>
      <c r="E283" s="3">
        <v>90095448</v>
      </c>
      <c r="F283" s="7">
        <f t="shared" si="67"/>
        <v>30269735945</v>
      </c>
      <c r="G283" s="7"/>
      <c r="H283" s="2">
        <v>6.8</v>
      </c>
      <c r="I283" s="7">
        <v>12934131</v>
      </c>
      <c r="J283" s="7">
        <f t="shared" si="68"/>
        <v>25550643927</v>
      </c>
      <c r="K283" s="2">
        <v>4.29</v>
      </c>
      <c r="L283" s="7">
        <v>95573361</v>
      </c>
      <c r="M283" s="7">
        <f t="shared" si="69"/>
        <v>25867118382</v>
      </c>
      <c r="N283" s="7"/>
      <c r="O283" s="3">
        <f t="shared" si="70"/>
        <v>35500000</v>
      </c>
      <c r="P283" s="3">
        <f t="shared" si="71"/>
        <v>137983621668.23004</v>
      </c>
      <c r="Q283" s="2">
        <f t="shared" si="72"/>
        <v>5.9795075392311468</v>
      </c>
      <c r="R283" s="3">
        <f t="shared" si="73"/>
        <v>389212335.36000001</v>
      </c>
      <c r="S283" s="3">
        <f t="shared" si="74"/>
        <v>155225179376.7601</v>
      </c>
      <c r="T283" s="2">
        <f t="shared" si="75"/>
        <v>5.1280651955076086</v>
      </c>
      <c r="U283" s="3"/>
      <c r="W283" s="3">
        <f t="shared" si="76"/>
        <v>87952090.799999997</v>
      </c>
      <c r="X283" s="3">
        <f t="shared" si="77"/>
        <v>152262876365.75006</v>
      </c>
      <c r="Y283" s="2">
        <f t="shared" si="64"/>
        <v>5.9592578880115852</v>
      </c>
      <c r="Z283" s="3">
        <f t="shared" si="78"/>
        <v>410009718.69</v>
      </c>
      <c r="AA283" s="3">
        <f t="shared" si="79"/>
        <v>128672438595.27</v>
      </c>
      <c r="AB283" s="2">
        <f t="shared" si="65"/>
        <v>4.9743630772884444</v>
      </c>
    </row>
    <row r="284" spans="1:28">
      <c r="A284">
        <v>7.2</v>
      </c>
      <c r="B284" s="3">
        <v>29398040</v>
      </c>
      <c r="C284" s="7">
        <f t="shared" si="66"/>
        <v>23105482611</v>
      </c>
      <c r="D284">
        <v>4.3099999999999996</v>
      </c>
      <c r="E284" s="3">
        <v>12730922</v>
      </c>
      <c r="F284" s="7">
        <f t="shared" si="67"/>
        <v>30282466867</v>
      </c>
      <c r="G284" s="7"/>
      <c r="H284" s="2">
        <v>6.8</v>
      </c>
      <c r="I284" s="7">
        <v>22265508</v>
      </c>
      <c r="J284" s="7">
        <f t="shared" si="68"/>
        <v>25572909435</v>
      </c>
      <c r="K284" s="2">
        <v>4.28</v>
      </c>
      <c r="L284" s="7">
        <v>10000000</v>
      </c>
      <c r="M284" s="7">
        <f t="shared" si="69"/>
        <v>25877118382</v>
      </c>
      <c r="N284" s="7"/>
      <c r="O284" s="3">
        <f t="shared" si="70"/>
        <v>211665888</v>
      </c>
      <c r="P284" s="3">
        <f t="shared" si="71"/>
        <v>138195287556.23004</v>
      </c>
      <c r="Q284" s="2">
        <f t="shared" si="72"/>
        <v>5.9810604211503628</v>
      </c>
      <c r="R284" s="3">
        <f t="shared" si="73"/>
        <v>54870273.819999993</v>
      </c>
      <c r="S284" s="3">
        <f t="shared" si="74"/>
        <v>155280049650.58011</v>
      </c>
      <c r="T284" s="2">
        <f t="shared" si="75"/>
        <v>5.1277212762278266</v>
      </c>
      <c r="U284" s="3"/>
      <c r="W284" s="3">
        <f t="shared" si="76"/>
        <v>151405454.40000001</v>
      </c>
      <c r="X284" s="3">
        <f t="shared" si="77"/>
        <v>152414281820.15005</v>
      </c>
      <c r="Y284" s="2">
        <f t="shared" si="64"/>
        <v>5.9599898950703825</v>
      </c>
      <c r="Z284" s="3">
        <f t="shared" si="78"/>
        <v>42800000</v>
      </c>
      <c r="AA284" s="3">
        <f t="shared" si="79"/>
        <v>128715238595.27</v>
      </c>
      <c r="AB284" s="2">
        <f t="shared" si="65"/>
        <v>4.9740947463765401</v>
      </c>
    </row>
    <row r="285" spans="1:28">
      <c r="A285">
        <v>7.25</v>
      </c>
      <c r="B285" s="3">
        <v>7707604</v>
      </c>
      <c r="C285" s="7">
        <f t="shared" si="66"/>
        <v>23113190215</v>
      </c>
      <c r="D285">
        <v>4.3099999999999996</v>
      </c>
      <c r="E285" s="3">
        <v>20000000</v>
      </c>
      <c r="F285" s="7">
        <f t="shared" si="67"/>
        <v>30302466867</v>
      </c>
      <c r="G285" s="7"/>
      <c r="H285" s="2">
        <v>6.89</v>
      </c>
      <c r="I285" s="7">
        <v>9818531</v>
      </c>
      <c r="J285" s="7">
        <f t="shared" si="68"/>
        <v>25582727966</v>
      </c>
      <c r="K285" s="2">
        <v>4.2699999999999996</v>
      </c>
      <c r="L285" s="7">
        <v>9592999</v>
      </c>
      <c r="M285" s="7">
        <f t="shared" si="69"/>
        <v>25886711381</v>
      </c>
      <c r="N285" s="7"/>
      <c r="O285" s="3">
        <f t="shared" si="70"/>
        <v>55880129</v>
      </c>
      <c r="P285" s="3">
        <f t="shared" si="71"/>
        <v>138251167685.23004</v>
      </c>
      <c r="Q285" s="2">
        <f t="shared" si="72"/>
        <v>5.9814835770921739</v>
      </c>
      <c r="R285" s="3">
        <f t="shared" si="73"/>
        <v>86199999.999999985</v>
      </c>
      <c r="S285" s="3">
        <f t="shared" si="74"/>
        <v>155366249650.58011</v>
      </c>
      <c r="T285" s="2">
        <f t="shared" si="75"/>
        <v>5.127181570150551</v>
      </c>
      <c r="U285" s="3"/>
      <c r="W285" s="3">
        <f t="shared" si="76"/>
        <v>67649678.590000004</v>
      </c>
      <c r="X285" s="3">
        <f t="shared" si="77"/>
        <v>152481931498.74005</v>
      </c>
      <c r="Y285" s="2">
        <f t="shared" si="64"/>
        <v>5.9603468285865304</v>
      </c>
      <c r="Z285" s="3">
        <f t="shared" si="78"/>
        <v>40962105.729999997</v>
      </c>
      <c r="AA285" s="3">
        <f t="shared" si="79"/>
        <v>128756200701</v>
      </c>
      <c r="AB285" s="2">
        <f t="shared" si="65"/>
        <v>4.9738338256246344</v>
      </c>
    </row>
    <row r="286" spans="1:28">
      <c r="A286">
        <v>7.25</v>
      </c>
      <c r="B286" s="3">
        <v>8328529</v>
      </c>
      <c r="C286" s="7">
        <f t="shared" si="66"/>
        <v>23121518744</v>
      </c>
      <c r="D286">
        <v>4.3099999999999996</v>
      </c>
      <c r="E286" s="3">
        <v>127661900</v>
      </c>
      <c r="F286" s="7">
        <f t="shared" si="67"/>
        <v>30430128767</v>
      </c>
      <c r="G286" s="7"/>
      <c r="H286" s="2">
        <v>6.9</v>
      </c>
      <c r="I286" s="7">
        <v>11615886</v>
      </c>
      <c r="J286" s="7">
        <f t="shared" si="68"/>
        <v>25594343852</v>
      </c>
      <c r="K286" s="2">
        <v>4.26</v>
      </c>
      <c r="L286" s="7">
        <v>23169511</v>
      </c>
      <c r="M286" s="7">
        <f t="shared" si="69"/>
        <v>25909880892</v>
      </c>
      <c r="N286" s="7"/>
      <c r="O286" s="3">
        <f t="shared" si="70"/>
        <v>60381835.25</v>
      </c>
      <c r="P286" s="3">
        <f t="shared" si="71"/>
        <v>138311549520.48004</v>
      </c>
      <c r="Q286" s="2">
        <f t="shared" si="72"/>
        <v>5.9819405053732329</v>
      </c>
      <c r="R286" s="3">
        <f t="shared" si="73"/>
        <v>550222789</v>
      </c>
      <c r="S286" s="3">
        <f t="shared" si="74"/>
        <v>155916472439.58011</v>
      </c>
      <c r="T286" s="2">
        <f t="shared" si="75"/>
        <v>5.1237532917923101</v>
      </c>
      <c r="U286" s="3"/>
      <c r="W286" s="3">
        <f t="shared" si="76"/>
        <v>80149613.400000006</v>
      </c>
      <c r="X286" s="3">
        <f t="shared" si="77"/>
        <v>152562081112.14005</v>
      </c>
      <c r="Y286" s="2">
        <f t="shared" si="64"/>
        <v>5.9607732862516221</v>
      </c>
      <c r="Z286" s="3">
        <f t="shared" si="78"/>
        <v>98702116.859999999</v>
      </c>
      <c r="AA286" s="3">
        <f t="shared" si="79"/>
        <v>128854902817.86</v>
      </c>
      <c r="AB286" s="2">
        <f t="shared" si="65"/>
        <v>4.9731954907459865</v>
      </c>
    </row>
    <row r="287" spans="1:28">
      <c r="A287">
        <v>7.36</v>
      </c>
      <c r="B287" s="3">
        <v>88338180</v>
      </c>
      <c r="C287" s="7">
        <f t="shared" si="66"/>
        <v>23209856924</v>
      </c>
      <c r="D287">
        <v>4.3099999999999996</v>
      </c>
      <c r="E287" s="3">
        <v>250000000</v>
      </c>
      <c r="F287" s="7">
        <f t="shared" si="67"/>
        <v>30680128767</v>
      </c>
      <c r="G287" s="7"/>
      <c r="H287" s="2">
        <v>6.99</v>
      </c>
      <c r="I287" s="7">
        <v>8375001</v>
      </c>
      <c r="J287" s="7">
        <f t="shared" si="68"/>
        <v>25602718853</v>
      </c>
      <c r="K287" s="2">
        <v>4.26</v>
      </c>
      <c r="L287" s="7">
        <v>24989185</v>
      </c>
      <c r="M287" s="7">
        <f t="shared" si="69"/>
        <v>25934870077</v>
      </c>
      <c r="N287" s="7"/>
      <c r="O287" s="3">
        <f t="shared" si="70"/>
        <v>650169004.80000007</v>
      </c>
      <c r="P287" s="3">
        <f t="shared" si="71"/>
        <v>138961718525.28003</v>
      </c>
      <c r="Q287" s="2">
        <f t="shared" si="72"/>
        <v>5.9871854867656502</v>
      </c>
      <c r="R287" s="3">
        <f t="shared" si="73"/>
        <v>1077500000</v>
      </c>
      <c r="S287" s="3">
        <f t="shared" si="74"/>
        <v>156993972439.58011</v>
      </c>
      <c r="T287" s="2">
        <f t="shared" si="75"/>
        <v>5.1171223442988003</v>
      </c>
      <c r="U287" s="3"/>
      <c r="W287" s="3">
        <f t="shared" si="76"/>
        <v>58541256.990000002</v>
      </c>
      <c r="X287" s="3">
        <f t="shared" si="77"/>
        <v>152620622369.13004</v>
      </c>
      <c r="Y287" s="2">
        <f t="shared" si="64"/>
        <v>5.9611099604465139</v>
      </c>
      <c r="Z287" s="3">
        <f t="shared" si="78"/>
        <v>106453928.09999999</v>
      </c>
      <c r="AA287" s="3">
        <f t="shared" si="79"/>
        <v>128961356745.96001</v>
      </c>
      <c r="AB287" s="2">
        <f t="shared" si="65"/>
        <v>4.9725083011049165</v>
      </c>
    </row>
    <row r="288" spans="1:28">
      <c r="A288">
        <v>7.37</v>
      </c>
      <c r="B288" s="3">
        <v>1717242410</v>
      </c>
      <c r="C288" s="7">
        <f t="shared" si="66"/>
        <v>24927099334</v>
      </c>
      <c r="D288">
        <v>4.3</v>
      </c>
      <c r="E288" s="3">
        <v>39602980</v>
      </c>
      <c r="F288" s="7">
        <f t="shared" si="67"/>
        <v>30719731747</v>
      </c>
      <c r="G288" s="7"/>
      <c r="H288" s="2">
        <v>6.99</v>
      </c>
      <c r="I288" s="7">
        <v>27251314</v>
      </c>
      <c r="J288" s="7">
        <f t="shared" si="68"/>
        <v>25629970167</v>
      </c>
      <c r="K288" s="2">
        <v>4.25</v>
      </c>
      <c r="L288" s="7">
        <v>19984230</v>
      </c>
      <c r="M288" s="7">
        <f t="shared" si="69"/>
        <v>25954854307</v>
      </c>
      <c r="N288" s="7"/>
      <c r="O288" s="3">
        <f t="shared" si="70"/>
        <v>12656076561.700001</v>
      </c>
      <c r="P288" s="3">
        <f t="shared" si="71"/>
        <v>151617795086.98004</v>
      </c>
      <c r="Q288" s="2">
        <f t="shared" si="72"/>
        <v>6.0824483850063054</v>
      </c>
      <c r="R288" s="3">
        <f t="shared" si="73"/>
        <v>170292814</v>
      </c>
      <c r="S288" s="3">
        <f t="shared" si="74"/>
        <v>157164265253.58011</v>
      </c>
      <c r="T288" s="2">
        <f t="shared" si="75"/>
        <v>5.1160689340631471</v>
      </c>
      <c r="U288" s="3"/>
      <c r="W288" s="3">
        <f t="shared" si="76"/>
        <v>190486684.86000001</v>
      </c>
      <c r="X288" s="3">
        <f t="shared" si="77"/>
        <v>152811109053.99002</v>
      </c>
      <c r="Y288" s="2">
        <f t="shared" si="64"/>
        <v>5.9622039377456142</v>
      </c>
      <c r="Z288" s="3">
        <f t="shared" si="78"/>
        <v>84932977.5</v>
      </c>
      <c r="AA288" s="3">
        <f t="shared" si="79"/>
        <v>129046289723.46001</v>
      </c>
      <c r="AB288" s="2">
        <f t="shared" si="65"/>
        <v>4.9719519977677678</v>
      </c>
    </row>
    <row r="289" spans="1:28">
      <c r="A289">
        <v>7.5</v>
      </c>
      <c r="B289" s="3">
        <v>112272299</v>
      </c>
      <c r="C289" s="7">
        <f t="shared" si="66"/>
        <v>25039371633</v>
      </c>
      <c r="D289">
        <v>4.3</v>
      </c>
      <c r="E289" s="3">
        <v>81097776</v>
      </c>
      <c r="F289" s="7">
        <f t="shared" si="67"/>
        <v>30800829523</v>
      </c>
      <c r="G289" s="7"/>
      <c r="H289" s="2">
        <v>7</v>
      </c>
      <c r="I289" s="7">
        <v>7000000</v>
      </c>
      <c r="J289" s="7">
        <f t="shared" si="68"/>
        <v>25636970167</v>
      </c>
      <c r="K289" s="2">
        <v>4.25</v>
      </c>
      <c r="L289" s="7">
        <v>11360783</v>
      </c>
      <c r="M289" s="7">
        <f t="shared" si="69"/>
        <v>25966215090</v>
      </c>
      <c r="N289" s="7"/>
      <c r="O289" s="3">
        <f t="shared" si="70"/>
        <v>842042242.5</v>
      </c>
      <c r="P289" s="3">
        <f t="shared" si="71"/>
        <v>152459837329.48004</v>
      </c>
      <c r="Q289" s="2">
        <f t="shared" si="72"/>
        <v>6.0888044462165931</v>
      </c>
      <c r="R289" s="3">
        <f t="shared" si="73"/>
        <v>348720436.80000001</v>
      </c>
      <c r="S289" s="3">
        <f t="shared" si="74"/>
        <v>157512985690.3801</v>
      </c>
      <c r="T289" s="2">
        <f t="shared" si="75"/>
        <v>5.1139202459712951</v>
      </c>
      <c r="U289" s="3"/>
      <c r="W289" s="3">
        <f t="shared" si="76"/>
        <v>49000000</v>
      </c>
      <c r="X289" s="3">
        <f t="shared" si="77"/>
        <v>152860109053.99002</v>
      </c>
      <c r="Y289" s="2">
        <f t="shared" si="64"/>
        <v>5.9624873008883128</v>
      </c>
      <c r="Z289" s="3">
        <f t="shared" si="78"/>
        <v>48283327.75</v>
      </c>
      <c r="AA289" s="3">
        <f t="shared" si="79"/>
        <v>129094573051.21001</v>
      </c>
      <c r="AB289" s="2">
        <f t="shared" si="65"/>
        <v>4.9716361280903953</v>
      </c>
    </row>
    <row r="290" spans="1:28">
      <c r="A290">
        <v>7.52</v>
      </c>
      <c r="B290" s="3">
        <v>64248900</v>
      </c>
      <c r="C290" s="7">
        <f t="shared" si="66"/>
        <v>25103620533</v>
      </c>
      <c r="D290">
        <v>4.29</v>
      </c>
      <c r="E290" s="3">
        <v>6779268</v>
      </c>
      <c r="F290" s="7">
        <f t="shared" si="67"/>
        <v>30807608791</v>
      </c>
      <c r="G290" s="7"/>
      <c r="H290" s="2">
        <v>7</v>
      </c>
      <c r="I290" s="7">
        <v>7024186</v>
      </c>
      <c r="J290" s="7">
        <f t="shared" si="68"/>
        <v>25643994353</v>
      </c>
      <c r="K290" s="2">
        <v>4.24</v>
      </c>
      <c r="L290" s="7">
        <v>196481272</v>
      </c>
      <c r="M290" s="7">
        <f t="shared" si="69"/>
        <v>26162696362</v>
      </c>
      <c r="N290" s="7"/>
      <c r="O290" s="3">
        <f t="shared" si="70"/>
        <v>483151728</v>
      </c>
      <c r="P290" s="3">
        <f t="shared" si="71"/>
        <v>152942989057.48004</v>
      </c>
      <c r="Q290" s="2">
        <f t="shared" si="72"/>
        <v>6.0924673736375441</v>
      </c>
      <c r="R290" s="3">
        <f t="shared" si="73"/>
        <v>29083059.719999999</v>
      </c>
      <c r="S290" s="3">
        <f t="shared" si="74"/>
        <v>157542068750.1001</v>
      </c>
      <c r="T290" s="2">
        <f t="shared" si="75"/>
        <v>5.1137389408854004</v>
      </c>
      <c r="U290" s="3"/>
      <c r="W290" s="3">
        <f t="shared" si="76"/>
        <v>49169302</v>
      </c>
      <c r="X290" s="3">
        <f t="shared" si="77"/>
        <v>152909278355.99002</v>
      </c>
      <c r="Y290" s="2">
        <f t="shared" si="64"/>
        <v>5.9627714875901034</v>
      </c>
      <c r="Z290" s="3">
        <f t="shared" si="78"/>
        <v>833080593.28000009</v>
      </c>
      <c r="AA290" s="3">
        <f t="shared" si="79"/>
        <v>129927653644.49001</v>
      </c>
      <c r="AB290" s="2">
        <f t="shared" si="65"/>
        <v>4.9661415569231382</v>
      </c>
    </row>
    <row r="291" spans="1:28">
      <c r="A291">
        <v>8</v>
      </c>
      <c r="B291" s="3">
        <v>28614397</v>
      </c>
      <c r="C291" s="7">
        <f t="shared" si="66"/>
        <v>25132234930</v>
      </c>
      <c r="D291">
        <v>4.29</v>
      </c>
      <c r="E291" s="3">
        <v>9407580</v>
      </c>
      <c r="F291" s="7">
        <f t="shared" si="67"/>
        <v>30817016371</v>
      </c>
      <c r="G291" s="7"/>
      <c r="H291" s="2">
        <v>7</v>
      </c>
      <c r="I291" s="7">
        <v>22334990</v>
      </c>
      <c r="J291" s="7">
        <f t="shared" si="68"/>
        <v>25666329343</v>
      </c>
      <c r="K291" s="2">
        <v>4.2300000000000004</v>
      </c>
      <c r="L291" s="7">
        <v>18434260</v>
      </c>
      <c r="M291" s="7">
        <f t="shared" si="69"/>
        <v>26181130622</v>
      </c>
      <c r="N291" s="7"/>
      <c r="O291" s="3">
        <f t="shared" si="70"/>
        <v>228915176</v>
      </c>
      <c r="P291" s="3">
        <f t="shared" si="71"/>
        <v>153171904233.48004</v>
      </c>
      <c r="Q291" s="2">
        <f t="shared" si="72"/>
        <v>6.0946392018101365</v>
      </c>
      <c r="R291" s="3">
        <f t="shared" si="73"/>
        <v>40358518.200000003</v>
      </c>
      <c r="S291" s="3">
        <f t="shared" si="74"/>
        <v>157582427268.30011</v>
      </c>
      <c r="T291" s="2">
        <f t="shared" si="75"/>
        <v>5.113487476243523</v>
      </c>
      <c r="U291" s="3"/>
      <c r="W291" s="3">
        <f t="shared" si="76"/>
        <v>156344930</v>
      </c>
      <c r="X291" s="3">
        <f t="shared" si="77"/>
        <v>153065623285.99002</v>
      </c>
      <c r="Y291" s="2">
        <f t="shared" si="64"/>
        <v>5.9636740899117209</v>
      </c>
      <c r="Z291" s="3">
        <f t="shared" si="78"/>
        <v>77976919.800000012</v>
      </c>
      <c r="AA291" s="3">
        <f t="shared" si="79"/>
        <v>130005630564.29001</v>
      </c>
      <c r="AB291" s="2">
        <f t="shared" si="65"/>
        <v>4.9656232361121297</v>
      </c>
    </row>
    <row r="292" spans="1:28">
      <c r="A292">
        <v>8.33</v>
      </c>
      <c r="B292" s="3">
        <v>10503302</v>
      </c>
      <c r="C292" s="7">
        <f t="shared" si="66"/>
        <v>25142738232</v>
      </c>
      <c r="D292">
        <v>4.29</v>
      </c>
      <c r="E292" s="3">
        <v>95601457</v>
      </c>
      <c r="F292" s="7">
        <f t="shared" si="67"/>
        <v>30912617828</v>
      </c>
      <c r="G292" s="7"/>
      <c r="H292" s="2">
        <v>7</v>
      </c>
      <c r="I292" s="7">
        <v>49350056</v>
      </c>
      <c r="J292" s="7">
        <f t="shared" si="68"/>
        <v>25715679399</v>
      </c>
      <c r="K292" s="2">
        <v>4.2300000000000004</v>
      </c>
      <c r="L292" s="7">
        <v>113727698</v>
      </c>
      <c r="M292" s="7">
        <f t="shared" si="69"/>
        <v>26294858320</v>
      </c>
      <c r="N292" s="7"/>
      <c r="O292" s="3">
        <f t="shared" si="70"/>
        <v>87492505.659999996</v>
      </c>
      <c r="P292" s="3">
        <f t="shared" si="71"/>
        <v>153259396739.14005</v>
      </c>
      <c r="Q292" s="2">
        <f t="shared" si="72"/>
        <v>6.0955730169469655</v>
      </c>
      <c r="R292" s="3">
        <f t="shared" si="73"/>
        <v>410130250.53000003</v>
      </c>
      <c r="S292" s="3">
        <f t="shared" si="74"/>
        <v>157992557518.83011</v>
      </c>
      <c r="T292" s="2">
        <f t="shared" si="75"/>
        <v>5.1109407297017651</v>
      </c>
      <c r="U292" s="3"/>
      <c r="W292" s="3">
        <f t="shared" si="76"/>
        <v>345450392</v>
      </c>
      <c r="X292" s="3">
        <f t="shared" si="77"/>
        <v>153411073677.99002</v>
      </c>
      <c r="Y292" s="2">
        <f t="shared" si="64"/>
        <v>5.9656628665216473</v>
      </c>
      <c r="Z292" s="3">
        <f t="shared" si="78"/>
        <v>481068162.54000002</v>
      </c>
      <c r="AA292" s="3">
        <f t="shared" si="79"/>
        <v>130486698726.83</v>
      </c>
      <c r="AB292" s="2">
        <f t="shared" si="65"/>
        <v>4.9624415974731138</v>
      </c>
    </row>
    <row r="293" spans="1:28">
      <c r="A293">
        <v>8.98</v>
      </c>
      <c r="B293" s="3">
        <v>5775379</v>
      </c>
      <c r="C293" s="7">
        <f t="shared" si="66"/>
        <v>25148513611</v>
      </c>
      <c r="D293">
        <v>4.29</v>
      </c>
      <c r="E293" s="3">
        <v>102857319</v>
      </c>
      <c r="F293" s="7">
        <f t="shared" si="67"/>
        <v>31015475147</v>
      </c>
      <c r="G293" s="7"/>
      <c r="H293" s="2">
        <v>7.06</v>
      </c>
      <c r="I293" s="7">
        <v>6000000</v>
      </c>
      <c r="J293" s="7">
        <f t="shared" si="68"/>
        <v>25721679399</v>
      </c>
      <c r="K293" s="2">
        <v>4.22</v>
      </c>
      <c r="L293" s="7">
        <v>21929316</v>
      </c>
      <c r="M293" s="7">
        <f t="shared" si="69"/>
        <v>26316787636</v>
      </c>
      <c r="N293" s="7"/>
      <c r="O293" s="3">
        <f t="shared" si="70"/>
        <v>51862903.420000002</v>
      </c>
      <c r="P293" s="3">
        <f t="shared" si="71"/>
        <v>153311259642.56006</v>
      </c>
      <c r="Q293" s="2">
        <f t="shared" si="72"/>
        <v>6.0962354282243334</v>
      </c>
      <c r="R293" s="3">
        <f t="shared" si="73"/>
        <v>441257898.50999999</v>
      </c>
      <c r="S293" s="3">
        <f t="shared" si="74"/>
        <v>158433815417.34012</v>
      </c>
      <c r="T293" s="2">
        <f t="shared" si="75"/>
        <v>5.1082182254642898</v>
      </c>
      <c r="U293" s="3"/>
      <c r="W293" s="3">
        <f t="shared" si="76"/>
        <v>42360000</v>
      </c>
      <c r="X293" s="3">
        <f t="shared" si="77"/>
        <v>153453433677.99002</v>
      </c>
      <c r="Y293" s="2">
        <f t="shared" si="64"/>
        <v>5.9659181384538966</v>
      </c>
      <c r="Z293" s="3">
        <f t="shared" si="78"/>
        <v>92541713.519999996</v>
      </c>
      <c r="AA293" s="3">
        <f t="shared" si="79"/>
        <v>130579240440.35001</v>
      </c>
      <c r="AB293" s="2">
        <f t="shared" si="65"/>
        <v>4.9618229339558289</v>
      </c>
    </row>
    <row r="294" spans="1:28">
      <c r="A294">
        <v>9.49</v>
      </c>
      <c r="B294" s="3">
        <v>82441148</v>
      </c>
      <c r="C294" s="7">
        <f t="shared" si="66"/>
        <v>25230954759</v>
      </c>
      <c r="D294">
        <v>4.28</v>
      </c>
      <c r="E294" s="3">
        <v>10000000</v>
      </c>
      <c r="F294" s="7">
        <f t="shared" si="67"/>
        <v>31025475147</v>
      </c>
      <c r="G294" s="7"/>
      <c r="H294" s="2">
        <v>7.1</v>
      </c>
      <c r="I294" s="7">
        <v>5000000</v>
      </c>
      <c r="J294" s="7">
        <f t="shared" si="68"/>
        <v>25726679399</v>
      </c>
      <c r="K294" s="2">
        <v>4.22</v>
      </c>
      <c r="L294" s="7">
        <v>1749810877</v>
      </c>
      <c r="M294" s="7">
        <f t="shared" si="69"/>
        <v>28066598513</v>
      </c>
      <c r="N294" s="7"/>
      <c r="O294" s="3">
        <f t="shared" si="70"/>
        <v>782366494.51999998</v>
      </c>
      <c r="P294" s="3">
        <f t="shared" si="71"/>
        <v>154093626137.08005</v>
      </c>
      <c r="Q294" s="2">
        <f t="shared" si="72"/>
        <v>6.1073244199018717</v>
      </c>
      <c r="R294" s="3">
        <f t="shared" si="73"/>
        <v>42800000</v>
      </c>
      <c r="S294" s="3">
        <f t="shared" si="74"/>
        <v>158476615417.34012</v>
      </c>
      <c r="T294" s="2">
        <f t="shared" si="75"/>
        <v>5.1079512776668619</v>
      </c>
      <c r="U294" s="3"/>
      <c r="W294" s="3">
        <f t="shared" si="76"/>
        <v>35500000</v>
      </c>
      <c r="X294" s="3">
        <f t="shared" si="77"/>
        <v>153488933677.99002</v>
      </c>
      <c r="Y294" s="2">
        <f t="shared" si="64"/>
        <v>5.9661385481391029</v>
      </c>
      <c r="Z294" s="3">
        <f t="shared" si="78"/>
        <v>7384201900.9399996</v>
      </c>
      <c r="AA294" s="3">
        <f t="shared" si="79"/>
        <v>137963442341.29001</v>
      </c>
      <c r="AB294" s="2">
        <f t="shared" si="65"/>
        <v>4.9155740150480849</v>
      </c>
    </row>
    <row r="295" spans="1:28">
      <c r="A295">
        <v>9.9</v>
      </c>
      <c r="B295" s="3">
        <v>7179031</v>
      </c>
      <c r="C295" s="7">
        <f t="shared" si="66"/>
        <v>25238133790</v>
      </c>
      <c r="D295">
        <v>4.2699999999999996</v>
      </c>
      <c r="E295" s="3">
        <v>9592999</v>
      </c>
      <c r="F295" s="7">
        <f t="shared" si="67"/>
        <v>31035068146</v>
      </c>
      <c r="G295" s="7"/>
      <c r="H295" s="2">
        <v>7.2</v>
      </c>
      <c r="I295" s="7">
        <v>29398040</v>
      </c>
      <c r="J295" s="7">
        <f t="shared" si="68"/>
        <v>25756077439</v>
      </c>
      <c r="K295" s="2">
        <v>4.21</v>
      </c>
      <c r="L295" s="7">
        <v>10869584</v>
      </c>
      <c r="M295" s="7">
        <f t="shared" si="69"/>
        <v>28077468097</v>
      </c>
      <c r="N295" s="7"/>
      <c r="O295" s="3">
        <f t="shared" si="70"/>
        <v>71072406.900000006</v>
      </c>
      <c r="P295" s="3">
        <f t="shared" si="71"/>
        <v>154164698543.98004</v>
      </c>
      <c r="Q295" s="2">
        <f t="shared" si="72"/>
        <v>6.1084032530592287</v>
      </c>
      <c r="R295" s="3">
        <f t="shared" si="73"/>
        <v>40962105.729999997</v>
      </c>
      <c r="S295" s="3">
        <f t="shared" si="74"/>
        <v>158517577523.07013</v>
      </c>
      <c r="T295" s="2">
        <f t="shared" si="75"/>
        <v>5.1076922653221528</v>
      </c>
      <c r="U295" s="3"/>
      <c r="W295" s="3">
        <f t="shared" si="76"/>
        <v>211665888</v>
      </c>
      <c r="X295" s="3">
        <f t="shared" si="77"/>
        <v>153700599565.99002</v>
      </c>
      <c r="Y295" s="2">
        <f t="shared" si="64"/>
        <v>5.9675468801493698</v>
      </c>
      <c r="Z295" s="3">
        <f t="shared" si="78"/>
        <v>45760948.640000001</v>
      </c>
      <c r="AA295" s="3">
        <f t="shared" si="79"/>
        <v>138009203289.93002</v>
      </c>
      <c r="AB295" s="2">
        <f t="shared" si="65"/>
        <v>4.9153008673412373</v>
      </c>
    </row>
    <row r="296" spans="1:28">
      <c r="D296">
        <v>4.26</v>
      </c>
      <c r="E296" s="3">
        <v>24989185</v>
      </c>
      <c r="F296" s="7">
        <f t="shared" si="67"/>
        <v>31060057331</v>
      </c>
      <c r="G296" s="7"/>
      <c r="H296" s="2">
        <v>7.25</v>
      </c>
      <c r="I296" s="7">
        <v>7707604</v>
      </c>
      <c r="J296" s="7">
        <f t="shared" si="68"/>
        <v>25763785043</v>
      </c>
      <c r="K296" s="2">
        <v>4.2</v>
      </c>
      <c r="L296" s="7">
        <v>6697900</v>
      </c>
      <c r="M296" s="7">
        <f t="shared" si="69"/>
        <v>28084165997</v>
      </c>
      <c r="N296" s="7"/>
      <c r="R296" s="3">
        <f t="shared" si="73"/>
        <v>106453928.09999999</v>
      </c>
      <c r="S296" s="3">
        <f t="shared" si="74"/>
        <v>158624031451.17014</v>
      </c>
      <c r="T296" s="2">
        <f t="shared" si="75"/>
        <v>5.1070102595352527</v>
      </c>
      <c r="U296" s="3"/>
      <c r="W296" s="3">
        <f t="shared" si="76"/>
        <v>55880129</v>
      </c>
      <c r="X296" s="3">
        <f t="shared" si="77"/>
        <v>153756479694.99002</v>
      </c>
      <c r="Y296" s="2">
        <f t="shared" si="64"/>
        <v>5.9679305443035258</v>
      </c>
      <c r="Z296" s="3">
        <f t="shared" si="78"/>
        <v>28131180</v>
      </c>
      <c r="AA296" s="3">
        <f t="shared" si="79"/>
        <v>138037334469.93002</v>
      </c>
      <c r="AB296" s="2">
        <f t="shared" si="65"/>
        <v>4.9151302725057038</v>
      </c>
    </row>
    <row r="297" spans="1:28">
      <c r="D297">
        <v>4.26</v>
      </c>
      <c r="E297" s="3">
        <v>25000000</v>
      </c>
      <c r="F297" s="7">
        <f t="shared" si="67"/>
        <v>31085057331</v>
      </c>
      <c r="G297" s="7"/>
      <c r="H297" s="2">
        <v>7.25</v>
      </c>
      <c r="I297" s="7">
        <v>8328529</v>
      </c>
      <c r="J297" s="7">
        <f t="shared" si="68"/>
        <v>25772113572</v>
      </c>
      <c r="K297" s="2">
        <v>4.2</v>
      </c>
      <c r="L297" s="7">
        <v>198966100</v>
      </c>
      <c r="M297" s="7">
        <f t="shared" si="69"/>
        <v>28283132097</v>
      </c>
      <c r="N297" s="7"/>
      <c r="R297" s="3">
        <f t="shared" si="73"/>
        <v>106500000</v>
      </c>
      <c r="S297" s="3">
        <f t="shared" si="74"/>
        <v>158730531451.17014</v>
      </c>
      <c r="T297" s="2">
        <f t="shared" si="75"/>
        <v>5.1063290558217478</v>
      </c>
      <c r="U297" s="3"/>
      <c r="W297" s="3">
        <f t="shared" si="76"/>
        <v>60381835.25</v>
      </c>
      <c r="X297" s="3">
        <f t="shared" si="77"/>
        <v>153816861530.24002</v>
      </c>
      <c r="Y297" s="2">
        <f t="shared" si="64"/>
        <v>5.9683448585044916</v>
      </c>
      <c r="Z297" s="3">
        <f t="shared" si="78"/>
        <v>835657620</v>
      </c>
      <c r="AA297" s="3">
        <f t="shared" si="79"/>
        <v>138872992089.93002</v>
      </c>
      <c r="AB297" s="2">
        <f t="shared" si="65"/>
        <v>4.9100994760286936</v>
      </c>
    </row>
    <row r="298" spans="1:28">
      <c r="D298">
        <v>4.25</v>
      </c>
      <c r="E298" s="3">
        <v>12363303</v>
      </c>
      <c r="F298" s="7">
        <f t="shared" si="67"/>
        <v>31097420634</v>
      </c>
      <c r="G298" s="7"/>
      <c r="H298" s="2">
        <v>7.36</v>
      </c>
      <c r="I298" s="7">
        <v>88338180</v>
      </c>
      <c r="J298" s="7">
        <f t="shared" si="68"/>
        <v>25860451752</v>
      </c>
      <c r="K298" s="2">
        <v>4.2</v>
      </c>
      <c r="L298" s="7">
        <v>64641984</v>
      </c>
      <c r="M298" s="7">
        <f t="shared" si="69"/>
        <v>28347774081</v>
      </c>
      <c r="N298" s="7"/>
      <c r="R298" s="3">
        <f t="shared" si="73"/>
        <v>52544037.75</v>
      </c>
      <c r="S298" s="3">
        <f t="shared" si="74"/>
        <v>158783075488.92014</v>
      </c>
      <c r="T298" s="2">
        <f t="shared" si="75"/>
        <v>5.1059886077920087</v>
      </c>
      <c r="U298" s="3"/>
      <c r="W298" s="3">
        <f t="shared" si="76"/>
        <v>650169004.80000007</v>
      </c>
      <c r="X298" s="3">
        <f t="shared" si="77"/>
        <v>154467030535.04001</v>
      </c>
      <c r="Y298" s="2">
        <f t="shared" si="64"/>
        <v>5.9730986920247364</v>
      </c>
      <c r="Z298" s="3">
        <f t="shared" si="78"/>
        <v>271496332.80000001</v>
      </c>
      <c r="AA298" s="3">
        <f t="shared" si="79"/>
        <v>139144488422.73001</v>
      </c>
      <c r="AB298" s="2">
        <f t="shared" si="65"/>
        <v>4.9084802222969293</v>
      </c>
    </row>
    <row r="299" spans="1:28">
      <c r="D299">
        <v>4.25</v>
      </c>
      <c r="E299" s="3">
        <v>19999588</v>
      </c>
      <c r="F299" s="7">
        <f t="shared" si="67"/>
        <v>31117420222</v>
      </c>
      <c r="G299" s="7"/>
      <c r="H299" s="2">
        <v>7.37</v>
      </c>
      <c r="I299" s="7">
        <v>1717242410</v>
      </c>
      <c r="J299" s="7">
        <f t="shared" si="68"/>
        <v>27577694162</v>
      </c>
      <c r="K299" s="2">
        <v>4.2</v>
      </c>
      <c r="L299" s="7">
        <v>271846875</v>
      </c>
      <c r="M299" s="7">
        <f t="shared" si="69"/>
        <v>28619620956</v>
      </c>
      <c r="N299" s="7"/>
      <c r="R299" s="3">
        <f t="shared" si="73"/>
        <v>84998249</v>
      </c>
      <c r="S299" s="3">
        <f t="shared" si="74"/>
        <v>158868073737.92014</v>
      </c>
      <c r="T299" s="2">
        <f t="shared" si="75"/>
        <v>5.105438452304619</v>
      </c>
      <c r="U299" s="3"/>
      <c r="W299" s="3">
        <f t="shared" si="76"/>
        <v>12656076561.700001</v>
      </c>
      <c r="X299" s="3">
        <f t="shared" si="77"/>
        <v>167123107096.74002</v>
      </c>
      <c r="Y299" s="2">
        <f t="shared" si="64"/>
        <v>6.0600826927373488</v>
      </c>
      <c r="Z299" s="3">
        <f t="shared" si="78"/>
        <v>1141756875</v>
      </c>
      <c r="AA299" s="3">
        <f t="shared" si="79"/>
        <v>140286245297.73001</v>
      </c>
      <c r="AB299" s="2">
        <f t="shared" si="65"/>
        <v>4.9017506386058374</v>
      </c>
    </row>
    <row r="300" spans="1:28">
      <c r="D300">
        <v>4.24</v>
      </c>
      <c r="E300" s="3">
        <v>197036660</v>
      </c>
      <c r="F300" s="7">
        <f t="shared" si="67"/>
        <v>31314456882</v>
      </c>
      <c r="G300" s="7"/>
      <c r="H300" s="2">
        <v>7.5</v>
      </c>
      <c r="I300" s="7">
        <v>112272299</v>
      </c>
      <c r="J300" s="7">
        <f t="shared" si="68"/>
        <v>27689966461</v>
      </c>
      <c r="K300" s="2">
        <v>4.2</v>
      </c>
      <c r="L300" s="7">
        <v>47671053</v>
      </c>
      <c r="M300" s="7">
        <f t="shared" si="69"/>
        <v>28667292009</v>
      </c>
      <c r="N300" s="7"/>
      <c r="R300" s="3">
        <f t="shared" si="73"/>
        <v>835435438.4000001</v>
      </c>
      <c r="S300" s="3">
        <f t="shared" si="74"/>
        <v>159703509176.32013</v>
      </c>
      <c r="T300" s="2">
        <f t="shared" si="75"/>
        <v>5.0999929450515236</v>
      </c>
      <c r="U300" s="3"/>
      <c r="W300" s="3">
        <f t="shared" si="76"/>
        <v>842042242.5</v>
      </c>
      <c r="X300" s="3">
        <f t="shared" si="77"/>
        <v>167965149339.24002</v>
      </c>
      <c r="Y300" s="2">
        <f t="shared" si="64"/>
        <v>6.0659210106235033</v>
      </c>
      <c r="Z300" s="3">
        <f t="shared" si="78"/>
        <v>200218422.59999999</v>
      </c>
      <c r="AA300" s="3">
        <f t="shared" si="79"/>
        <v>140486463720.33002</v>
      </c>
      <c r="AB300" s="2">
        <f t="shared" si="65"/>
        <v>4.9005836922519492</v>
      </c>
    </row>
    <row r="301" spans="1:28">
      <c r="D301">
        <v>4.2300000000000004</v>
      </c>
      <c r="E301" s="3">
        <v>18434260</v>
      </c>
      <c r="F301" s="7">
        <f t="shared" si="67"/>
        <v>31332891142</v>
      </c>
      <c r="G301" s="7"/>
      <c r="H301" s="2">
        <v>7.52</v>
      </c>
      <c r="I301" s="7">
        <v>64246200</v>
      </c>
      <c r="J301" s="7">
        <f t="shared" si="68"/>
        <v>27754212661</v>
      </c>
      <c r="K301" s="2">
        <v>4.2</v>
      </c>
      <c r="L301" s="7">
        <v>64931670</v>
      </c>
      <c r="M301" s="7">
        <f t="shared" si="69"/>
        <v>28732223679</v>
      </c>
      <c r="N301" s="7"/>
      <c r="R301" s="3">
        <f t="shared" si="73"/>
        <v>77976919.800000012</v>
      </c>
      <c r="S301" s="3">
        <f t="shared" si="74"/>
        <v>159781486096.12012</v>
      </c>
      <c r="T301" s="2">
        <f t="shared" si="75"/>
        <v>5.0994810970999707</v>
      </c>
      <c r="U301" s="3"/>
      <c r="W301" s="3">
        <f t="shared" si="76"/>
        <v>483131424</v>
      </c>
      <c r="X301" s="3">
        <f t="shared" si="77"/>
        <v>168448280763.24002</v>
      </c>
      <c r="Y301" s="2">
        <f t="shared" si="64"/>
        <v>6.0692869518846848</v>
      </c>
      <c r="Z301" s="3">
        <f t="shared" si="78"/>
        <v>272713014</v>
      </c>
      <c r="AA301" s="3">
        <f t="shared" si="79"/>
        <v>140759176734.33002</v>
      </c>
      <c r="AB301" s="2">
        <f t="shared" si="65"/>
        <v>4.8990004500490167</v>
      </c>
    </row>
    <row r="302" spans="1:28">
      <c r="D302">
        <v>4.2300000000000004</v>
      </c>
      <c r="E302" s="3">
        <v>114070724</v>
      </c>
      <c r="F302" s="7">
        <f t="shared" si="67"/>
        <v>31446961866</v>
      </c>
      <c r="G302" s="7"/>
      <c r="H302" s="2">
        <v>8</v>
      </c>
      <c r="I302" s="7">
        <v>28614397</v>
      </c>
      <c r="J302" s="7">
        <f t="shared" si="68"/>
        <v>27782827058</v>
      </c>
      <c r="K302" s="2">
        <v>4.18</v>
      </c>
      <c r="L302" s="7">
        <v>141851238</v>
      </c>
      <c r="M302" s="7">
        <f t="shared" si="69"/>
        <v>28874074917</v>
      </c>
      <c r="N302" s="7"/>
      <c r="R302" s="3">
        <f t="shared" si="73"/>
        <v>482519162.52000004</v>
      </c>
      <c r="S302" s="3">
        <f t="shared" si="74"/>
        <v>160264005258.64011</v>
      </c>
      <c r="T302" s="2">
        <f t="shared" si="75"/>
        <v>5.0963271409666833</v>
      </c>
      <c r="W302" s="3">
        <f t="shared" si="76"/>
        <v>228915176</v>
      </c>
      <c r="X302" s="3">
        <f t="shared" si="77"/>
        <v>168677195939.24002</v>
      </c>
      <c r="Y302" s="2">
        <f t="shared" si="64"/>
        <v>6.0712754532541284</v>
      </c>
      <c r="Z302" s="3">
        <f t="shared" si="78"/>
        <v>592938174.83999991</v>
      </c>
      <c r="AA302" s="3">
        <f t="shared" si="79"/>
        <v>141352114909.17001</v>
      </c>
      <c r="AB302" s="2">
        <f t="shared" si="65"/>
        <v>4.8954681774392386</v>
      </c>
    </row>
    <row r="303" spans="1:28">
      <c r="D303">
        <v>4.22</v>
      </c>
      <c r="E303" s="3">
        <v>21929316</v>
      </c>
      <c r="F303" s="7">
        <f t="shared" si="67"/>
        <v>31468891182</v>
      </c>
      <c r="G303" s="7"/>
      <c r="H303" s="2">
        <v>8.33</v>
      </c>
      <c r="I303" s="7">
        <v>10503302</v>
      </c>
      <c r="J303" s="7">
        <f t="shared" si="68"/>
        <v>27793330360</v>
      </c>
      <c r="K303" s="2">
        <v>4.17</v>
      </c>
      <c r="L303" s="7">
        <v>42759318</v>
      </c>
      <c r="M303" s="7">
        <f t="shared" si="69"/>
        <v>28916834235</v>
      </c>
      <c r="N303" s="7"/>
      <c r="R303" s="3">
        <f t="shared" si="73"/>
        <v>92541713.519999996</v>
      </c>
      <c r="S303" s="3">
        <f t="shared" si="74"/>
        <v>160356546972.1601</v>
      </c>
      <c r="T303" s="2">
        <f t="shared" si="75"/>
        <v>5.0957164662949097</v>
      </c>
      <c r="W303" s="3">
        <f t="shared" si="76"/>
        <v>87492505.659999996</v>
      </c>
      <c r="X303" s="3">
        <f t="shared" si="77"/>
        <v>168764688444.90002</v>
      </c>
      <c r="Y303" s="2">
        <f t="shared" si="64"/>
        <v>6.0721290417137341</v>
      </c>
      <c r="Z303" s="3">
        <f t="shared" si="78"/>
        <v>178306356.06</v>
      </c>
      <c r="AA303" s="3">
        <f t="shared" si="79"/>
        <v>141530421265.23001</v>
      </c>
      <c r="AB303" s="2">
        <f t="shared" si="65"/>
        <v>4.8943954277652626</v>
      </c>
    </row>
    <row r="304" spans="1:28">
      <c r="D304">
        <v>4.22</v>
      </c>
      <c r="E304" s="3">
        <v>1749810877</v>
      </c>
      <c r="F304" s="7">
        <f t="shared" si="67"/>
        <v>33218702059</v>
      </c>
      <c r="G304" s="7"/>
      <c r="H304" s="2">
        <v>8.98</v>
      </c>
      <c r="I304" s="7">
        <v>5460180</v>
      </c>
      <c r="J304" s="7">
        <f t="shared" si="68"/>
        <v>27798790540</v>
      </c>
      <c r="K304" s="2">
        <v>4.1399999999999997</v>
      </c>
      <c r="L304" s="7">
        <v>67208519</v>
      </c>
      <c r="M304" s="7">
        <f t="shared" si="69"/>
        <v>28984042754</v>
      </c>
      <c r="N304" s="7"/>
      <c r="R304" s="3">
        <f t="shared" si="73"/>
        <v>7384201900.9399996</v>
      </c>
      <c r="S304" s="3">
        <f t="shared" si="74"/>
        <v>167740748873.1001</v>
      </c>
      <c r="T304" s="2">
        <f t="shared" si="75"/>
        <v>5.0495876863332718</v>
      </c>
      <c r="W304" s="3">
        <f t="shared" si="76"/>
        <v>49032416.400000006</v>
      </c>
      <c r="X304" s="3">
        <f t="shared" si="77"/>
        <v>168813720861.30002</v>
      </c>
      <c r="Y304" s="2">
        <f t="shared" si="64"/>
        <v>6.0727001996145127</v>
      </c>
      <c r="Z304" s="3">
        <f t="shared" si="78"/>
        <v>278243268.65999997</v>
      </c>
      <c r="AA304" s="3">
        <f t="shared" si="79"/>
        <v>141808664533.89001</v>
      </c>
      <c r="AB304" s="2">
        <f t="shared" si="65"/>
        <v>4.892646127301183</v>
      </c>
    </row>
    <row r="305" spans="4:28">
      <c r="D305">
        <v>4.21</v>
      </c>
      <c r="E305" s="3">
        <v>10869643</v>
      </c>
      <c r="F305" s="7">
        <f t="shared" si="67"/>
        <v>33229571702</v>
      </c>
      <c r="G305" s="7"/>
      <c r="H305" s="2">
        <v>9.49</v>
      </c>
      <c r="I305" s="7">
        <v>82441148</v>
      </c>
      <c r="J305" s="7">
        <f t="shared" si="68"/>
        <v>27881231688</v>
      </c>
      <c r="K305" s="2">
        <v>4.1399999999999997</v>
      </c>
      <c r="L305" s="7">
        <v>49908142</v>
      </c>
      <c r="M305" s="7">
        <f t="shared" si="69"/>
        <v>29033950896</v>
      </c>
      <c r="N305" s="7"/>
      <c r="R305" s="3">
        <f t="shared" si="73"/>
        <v>45761197.030000001</v>
      </c>
      <c r="S305" s="3">
        <f t="shared" si="74"/>
        <v>167786510070.1301</v>
      </c>
      <c r="T305" s="2">
        <f t="shared" si="75"/>
        <v>5.0493130508820689</v>
      </c>
      <c r="W305" s="3">
        <f t="shared" si="76"/>
        <v>782366494.51999998</v>
      </c>
      <c r="X305" s="3">
        <f t="shared" si="77"/>
        <v>169596087355.82001</v>
      </c>
      <c r="Y305" s="2">
        <f t="shared" si="64"/>
        <v>6.0828047072545104</v>
      </c>
      <c r="Z305" s="3">
        <f t="shared" si="78"/>
        <v>206619707.88</v>
      </c>
      <c r="AA305" s="3">
        <f t="shared" si="79"/>
        <v>142015284241.77002</v>
      </c>
      <c r="AB305" s="2">
        <f t="shared" si="65"/>
        <v>4.891352360223749</v>
      </c>
    </row>
    <row r="306" spans="4:28">
      <c r="D306">
        <v>4.2</v>
      </c>
      <c r="E306" s="3">
        <v>6697900</v>
      </c>
      <c r="F306" s="7">
        <f t="shared" si="67"/>
        <v>33236269602</v>
      </c>
      <c r="G306" s="7"/>
      <c r="H306" s="2">
        <v>9.9</v>
      </c>
      <c r="I306" s="7">
        <v>7179031</v>
      </c>
      <c r="J306" s="7">
        <f t="shared" si="68"/>
        <v>27888410719</v>
      </c>
      <c r="K306" s="2">
        <v>4.13</v>
      </c>
      <c r="L306" s="7">
        <v>7892091</v>
      </c>
      <c r="M306" s="7">
        <f t="shared" si="69"/>
        <v>29041842987</v>
      </c>
      <c r="N306" s="7"/>
      <c r="R306" s="3">
        <f t="shared" si="73"/>
        <v>28131180</v>
      </c>
      <c r="S306" s="3">
        <f t="shared" si="74"/>
        <v>167814641250.1301</v>
      </c>
      <c r="T306" s="2">
        <f t="shared" si="75"/>
        <v>5.0491418940720054</v>
      </c>
      <c r="W306" s="3">
        <f t="shared" si="76"/>
        <v>71072406.900000006</v>
      </c>
      <c r="X306" s="3">
        <f t="shared" si="77"/>
        <v>169667159762.72</v>
      </c>
      <c r="Y306" s="2">
        <f t="shared" si="64"/>
        <v>6.0837873291620754</v>
      </c>
      <c r="Z306" s="3">
        <f t="shared" si="78"/>
        <v>32594335.829999998</v>
      </c>
      <c r="AA306" s="3">
        <f t="shared" si="79"/>
        <v>142047878577.60001</v>
      </c>
      <c r="AB306" s="2">
        <f t="shared" si="65"/>
        <v>4.8911454635019167</v>
      </c>
    </row>
    <row r="307" spans="4:28">
      <c r="D307">
        <v>4.2</v>
      </c>
      <c r="E307" s="3">
        <v>47671053</v>
      </c>
      <c r="F307" s="7">
        <f t="shared" si="67"/>
        <v>33283940655</v>
      </c>
      <c r="G307" s="7"/>
      <c r="I307" s="7"/>
      <c r="J307" s="7"/>
      <c r="K307" s="2">
        <v>4.13</v>
      </c>
      <c r="L307" s="7">
        <v>11593695</v>
      </c>
      <c r="M307" s="7">
        <f t="shared" si="69"/>
        <v>29053436682</v>
      </c>
      <c r="N307" s="7"/>
      <c r="R307" s="3">
        <f t="shared" si="73"/>
        <v>200218422.59999999</v>
      </c>
      <c r="S307" s="3">
        <f t="shared" si="74"/>
        <v>168014859672.7301</v>
      </c>
      <c r="T307" s="2">
        <f t="shared" si="75"/>
        <v>5.0479257073032446</v>
      </c>
      <c r="Z307" s="3">
        <f t="shared" si="78"/>
        <v>47881960.350000001</v>
      </c>
      <c r="AA307" s="3">
        <f t="shared" si="79"/>
        <v>142095760537.95001</v>
      </c>
      <c r="AB307" s="2">
        <f t="shared" si="65"/>
        <v>4.8908417304719469</v>
      </c>
    </row>
    <row r="308" spans="4:28">
      <c r="D308">
        <v>4.2</v>
      </c>
      <c r="E308" s="3">
        <v>64643369</v>
      </c>
      <c r="F308" s="7">
        <f t="shared" si="67"/>
        <v>33348584024</v>
      </c>
      <c r="G308" s="7"/>
      <c r="I308" s="7"/>
      <c r="J308" s="7"/>
      <c r="K308" s="2">
        <v>4.0999999999999996</v>
      </c>
      <c r="L308" s="7">
        <v>100000000</v>
      </c>
      <c r="M308" s="7">
        <f t="shared" si="69"/>
        <v>29153436682</v>
      </c>
      <c r="N308" s="7"/>
      <c r="R308" s="3">
        <f t="shared" si="73"/>
        <v>271502149.80000001</v>
      </c>
      <c r="S308" s="3">
        <f t="shared" si="74"/>
        <v>168286361822.53009</v>
      </c>
      <c r="T308" s="2">
        <f t="shared" si="75"/>
        <v>5.0462820760671372</v>
      </c>
      <c r="Z308" s="3">
        <f t="shared" si="78"/>
        <v>409999999.99999994</v>
      </c>
      <c r="AA308" s="3">
        <f t="shared" si="79"/>
        <v>142505760537.95001</v>
      </c>
      <c r="AB308" s="2">
        <f t="shared" si="65"/>
        <v>4.8881290426365522</v>
      </c>
    </row>
    <row r="309" spans="4:28">
      <c r="D309">
        <v>4.2</v>
      </c>
      <c r="E309" s="3">
        <v>64937102</v>
      </c>
      <c r="F309" s="7">
        <f t="shared" si="67"/>
        <v>33413521126</v>
      </c>
      <c r="G309" s="7"/>
      <c r="I309" s="7"/>
      <c r="J309" s="7"/>
      <c r="K309" s="2">
        <v>4.09</v>
      </c>
      <c r="L309" s="7">
        <v>137228340</v>
      </c>
      <c r="M309" s="7">
        <f t="shared" si="69"/>
        <v>29290665022</v>
      </c>
      <c r="N309" s="7"/>
      <c r="R309" s="3">
        <f t="shared" si="73"/>
        <v>272735828.40000004</v>
      </c>
      <c r="S309" s="3">
        <f t="shared" si="74"/>
        <v>168559097650.93008</v>
      </c>
      <c r="T309" s="2">
        <f t="shared" si="75"/>
        <v>5.0446373794400712</v>
      </c>
      <c r="Z309" s="3">
        <f t="shared" si="78"/>
        <v>561263910.60000002</v>
      </c>
      <c r="AA309" s="3">
        <f t="shared" si="79"/>
        <v>143067024448.55002</v>
      </c>
      <c r="AB309" s="2">
        <f t="shared" si="65"/>
        <v>4.8843897651724006</v>
      </c>
    </row>
    <row r="310" spans="4:28">
      <c r="D310">
        <v>4.2</v>
      </c>
      <c r="E310" s="3">
        <v>198966100</v>
      </c>
      <c r="F310" s="7">
        <f t="shared" si="67"/>
        <v>33612487226</v>
      </c>
      <c r="G310" s="7"/>
      <c r="I310" s="7"/>
      <c r="J310" s="7"/>
      <c r="K310" s="2">
        <v>4.09</v>
      </c>
      <c r="L310" s="7">
        <v>295663763</v>
      </c>
      <c r="M310" s="7">
        <f t="shared" si="69"/>
        <v>29586328785</v>
      </c>
      <c r="N310" s="7"/>
      <c r="R310" s="3">
        <f t="shared" si="73"/>
        <v>835657620</v>
      </c>
      <c r="S310" s="3">
        <f t="shared" si="74"/>
        <v>169394755270.93008</v>
      </c>
      <c r="T310" s="2">
        <f t="shared" si="75"/>
        <v>5.0396376243142011</v>
      </c>
      <c r="Z310" s="3">
        <f t="shared" si="78"/>
        <v>1209264790.6700001</v>
      </c>
      <c r="AA310" s="3">
        <f t="shared" si="79"/>
        <v>144276289239.22003</v>
      </c>
      <c r="AB310" s="2">
        <f t="shared" si="65"/>
        <v>4.8764512247415706</v>
      </c>
    </row>
    <row r="311" spans="4:28">
      <c r="D311">
        <v>4.2</v>
      </c>
      <c r="E311" s="3">
        <v>272058689</v>
      </c>
      <c r="F311" s="7">
        <f t="shared" si="67"/>
        <v>33884545915</v>
      </c>
      <c r="G311" s="7"/>
      <c r="I311" s="7"/>
      <c r="J311" s="7"/>
      <c r="K311" s="2">
        <v>4.08</v>
      </c>
      <c r="L311" s="7">
        <v>1939190913</v>
      </c>
      <c r="M311" s="7">
        <f t="shared" si="69"/>
        <v>31525519698</v>
      </c>
      <c r="N311" s="7"/>
      <c r="R311" s="3">
        <f t="shared" si="73"/>
        <v>1142646493.8</v>
      </c>
      <c r="S311" s="3">
        <f t="shared" si="74"/>
        <v>170537401764.73007</v>
      </c>
      <c r="T311" s="2">
        <f t="shared" si="75"/>
        <v>5.0328961820095284</v>
      </c>
      <c r="Z311" s="3">
        <f t="shared" si="78"/>
        <v>7911898925.04</v>
      </c>
      <c r="AA311" s="3">
        <f t="shared" si="79"/>
        <v>152188188164.26004</v>
      </c>
      <c r="AB311" s="2">
        <f t="shared" si="65"/>
        <v>4.8274600901794162</v>
      </c>
    </row>
    <row r="312" spans="4:28">
      <c r="D312">
        <v>4.18</v>
      </c>
      <c r="E312" s="3">
        <v>141855449</v>
      </c>
      <c r="F312" s="7">
        <f t="shared" si="67"/>
        <v>34026401364</v>
      </c>
      <c r="G312" s="7"/>
      <c r="I312" s="7"/>
      <c r="J312" s="7"/>
      <c r="K312" s="2">
        <v>4.08</v>
      </c>
      <c r="L312" s="7">
        <v>199739985</v>
      </c>
      <c r="M312" s="7">
        <f t="shared" si="69"/>
        <v>31725259683</v>
      </c>
      <c r="N312" s="7"/>
      <c r="R312" s="3">
        <f t="shared" si="73"/>
        <v>592955776.81999993</v>
      </c>
      <c r="S312" s="3">
        <f t="shared" si="74"/>
        <v>171130357541.55008</v>
      </c>
      <c r="T312" s="2">
        <f t="shared" si="75"/>
        <v>5.0293404733245266</v>
      </c>
      <c r="Z312" s="3">
        <f t="shared" si="78"/>
        <v>814939138.80000007</v>
      </c>
      <c r="AA312" s="3">
        <f t="shared" si="79"/>
        <v>153003127303.06003</v>
      </c>
      <c r="AB312" s="2">
        <f t="shared" si="65"/>
        <v>4.8227541344617215</v>
      </c>
    </row>
    <row r="313" spans="4:28">
      <c r="D313">
        <v>4.17</v>
      </c>
      <c r="E313" s="3">
        <v>42780631</v>
      </c>
      <c r="F313" s="7">
        <f t="shared" si="67"/>
        <v>34069181995</v>
      </c>
      <c r="G313" s="7"/>
      <c r="I313" s="7"/>
      <c r="J313" s="7"/>
      <c r="K313" s="2">
        <v>4.07</v>
      </c>
      <c r="L313" s="7">
        <v>13884277</v>
      </c>
      <c r="M313" s="7">
        <f t="shared" si="69"/>
        <v>31739143960</v>
      </c>
      <c r="N313" s="7"/>
      <c r="R313" s="3">
        <f t="shared" si="73"/>
        <v>178395231.27000001</v>
      </c>
      <c r="S313" s="3">
        <f t="shared" si="74"/>
        <v>171308752772.82007</v>
      </c>
      <c r="T313" s="2">
        <f t="shared" si="75"/>
        <v>5.028261400522072</v>
      </c>
      <c r="Z313" s="3">
        <f t="shared" si="78"/>
        <v>56509007.390000001</v>
      </c>
      <c r="AA313" s="3">
        <f t="shared" si="79"/>
        <v>153059636310.45004</v>
      </c>
      <c r="AB313" s="2">
        <f t="shared" si="65"/>
        <v>4.8224248424389469</v>
      </c>
    </row>
    <row r="314" spans="4:28">
      <c r="D314">
        <v>4.1399999999999997</v>
      </c>
      <c r="E314" s="3">
        <v>49918379</v>
      </c>
      <c r="F314" s="7">
        <f t="shared" si="67"/>
        <v>34119100374</v>
      </c>
      <c r="G314" s="7"/>
      <c r="I314" s="7"/>
      <c r="J314" s="7"/>
      <c r="K314" s="2">
        <v>4.07</v>
      </c>
      <c r="L314" s="7">
        <v>121424862</v>
      </c>
      <c r="M314" s="7">
        <f t="shared" si="69"/>
        <v>31860568822</v>
      </c>
      <c r="N314" s="7"/>
      <c r="R314" s="3">
        <f t="shared" si="73"/>
        <v>206662089.05999997</v>
      </c>
      <c r="S314" s="3">
        <f t="shared" si="74"/>
        <v>171515414861.88007</v>
      </c>
      <c r="T314" s="2">
        <f t="shared" si="75"/>
        <v>5.0269618185062424</v>
      </c>
      <c r="Z314" s="3">
        <f t="shared" si="78"/>
        <v>494199188.34000003</v>
      </c>
      <c r="AA314" s="3">
        <f t="shared" si="79"/>
        <v>153553835498.79004</v>
      </c>
      <c r="AB314" s="2">
        <f t="shared" si="65"/>
        <v>4.8195572513683365</v>
      </c>
    </row>
    <row r="315" spans="4:28">
      <c r="D315">
        <v>4.1399999999999997</v>
      </c>
      <c r="E315" s="3">
        <v>74169773</v>
      </c>
      <c r="F315" s="7">
        <f t="shared" si="67"/>
        <v>34193270147</v>
      </c>
      <c r="G315" s="7"/>
      <c r="I315" s="7"/>
      <c r="J315" s="7"/>
      <c r="K315" s="2">
        <v>4.0599999999999996</v>
      </c>
      <c r="L315" s="7">
        <v>96222361</v>
      </c>
      <c r="M315" s="7">
        <f t="shared" si="69"/>
        <v>31956791183</v>
      </c>
      <c r="N315" s="7"/>
      <c r="R315" s="3">
        <f t="shared" si="73"/>
        <v>307062860.21999997</v>
      </c>
      <c r="S315" s="3">
        <f t="shared" si="74"/>
        <v>171822477722.10007</v>
      </c>
      <c r="T315" s="2">
        <f t="shared" si="75"/>
        <v>5.0250378797763275</v>
      </c>
      <c r="Z315" s="3">
        <f t="shared" si="78"/>
        <v>390662785.65999997</v>
      </c>
      <c r="AA315" s="3">
        <f t="shared" si="79"/>
        <v>153944498284.45004</v>
      </c>
      <c r="AB315" s="2">
        <f t="shared" si="65"/>
        <v>4.8172702134857532</v>
      </c>
    </row>
    <row r="316" spans="4:28">
      <c r="D316">
        <v>4.13</v>
      </c>
      <c r="E316" s="3">
        <v>7892091</v>
      </c>
      <c r="F316" s="7">
        <f t="shared" si="67"/>
        <v>34201162238</v>
      </c>
      <c r="G316" s="7"/>
      <c r="I316" s="7"/>
      <c r="J316" s="7"/>
      <c r="K316" s="2">
        <v>4.04</v>
      </c>
      <c r="L316" s="7">
        <v>5831791</v>
      </c>
      <c r="M316" s="7">
        <f t="shared" si="69"/>
        <v>31962622974</v>
      </c>
      <c r="N316" s="7"/>
      <c r="R316" s="3">
        <f t="shared" si="73"/>
        <v>32594335.829999998</v>
      </c>
      <c r="S316" s="3">
        <f t="shared" si="74"/>
        <v>171855072057.93005</v>
      </c>
      <c r="T316" s="2">
        <f t="shared" si="75"/>
        <v>5.0248313452630704</v>
      </c>
      <c r="Z316" s="3">
        <f t="shared" si="78"/>
        <v>23560435.640000001</v>
      </c>
      <c r="AA316" s="3">
        <f t="shared" si="79"/>
        <v>153968058720.09006</v>
      </c>
      <c r="AB316" s="2">
        <f t="shared" si="65"/>
        <v>4.8171283954178419</v>
      </c>
    </row>
    <row r="317" spans="4:28">
      <c r="D317">
        <v>4.13</v>
      </c>
      <c r="E317" s="3">
        <v>11620072</v>
      </c>
      <c r="F317" s="7">
        <f t="shared" si="67"/>
        <v>34212782310</v>
      </c>
      <c r="G317" s="7"/>
      <c r="I317" s="7"/>
      <c r="J317" s="7"/>
      <c r="K317" s="2">
        <v>4.03</v>
      </c>
      <c r="L317" s="7">
        <v>47357804</v>
      </c>
      <c r="M317" s="7">
        <f t="shared" si="69"/>
        <v>32009980778</v>
      </c>
      <c r="N317" s="7"/>
      <c r="R317" s="3">
        <f t="shared" si="73"/>
        <v>47990897.359999999</v>
      </c>
      <c r="S317" s="3">
        <f t="shared" si="74"/>
        <v>171903062955.29004</v>
      </c>
      <c r="T317" s="2">
        <f t="shared" si="75"/>
        <v>5.0245274236303423</v>
      </c>
      <c r="Z317" s="3">
        <f t="shared" si="78"/>
        <v>190851950.12</v>
      </c>
      <c r="AA317" s="3">
        <f t="shared" si="79"/>
        <v>154158910670.21005</v>
      </c>
      <c r="AB317" s="2">
        <f t="shared" si="65"/>
        <v>4.815963862626286</v>
      </c>
    </row>
    <row r="318" spans="4:28">
      <c r="D318">
        <v>4.0999999999999996</v>
      </c>
      <c r="E318" s="3">
        <v>33506794</v>
      </c>
      <c r="F318" s="7">
        <f t="shared" si="67"/>
        <v>34246289104</v>
      </c>
      <c r="G318" s="7"/>
      <c r="I318" s="7"/>
      <c r="J318" s="7"/>
      <c r="K318" s="2">
        <v>4.03</v>
      </c>
      <c r="L318" s="7">
        <v>41091150</v>
      </c>
      <c r="M318" s="7">
        <f t="shared" si="69"/>
        <v>32051071928</v>
      </c>
      <c r="N318" s="7"/>
      <c r="R318" s="3">
        <f t="shared" si="73"/>
        <v>137377855.39999998</v>
      </c>
      <c r="S318" s="3">
        <f t="shared" si="74"/>
        <v>172040440810.69003</v>
      </c>
      <c r="T318" s="2">
        <f t="shared" si="75"/>
        <v>5.0236228599318675</v>
      </c>
      <c r="Z318" s="3">
        <f t="shared" si="78"/>
        <v>165597334.5</v>
      </c>
      <c r="AA318" s="3">
        <f t="shared" si="79"/>
        <v>154324508004.71005</v>
      </c>
      <c r="AB318" s="2">
        <f t="shared" si="65"/>
        <v>4.8149562158603274</v>
      </c>
    </row>
    <row r="319" spans="4:28">
      <c r="D319">
        <v>4.0999999999999996</v>
      </c>
      <c r="E319" s="3">
        <v>100000000</v>
      </c>
      <c r="F319" s="7">
        <f t="shared" si="67"/>
        <v>34346289104</v>
      </c>
      <c r="G319" s="7"/>
      <c r="I319" s="7"/>
      <c r="J319" s="7"/>
      <c r="K319" s="2">
        <v>4.0199999999999996</v>
      </c>
      <c r="L319" s="7">
        <v>9901010</v>
      </c>
      <c r="M319" s="7">
        <f t="shared" si="69"/>
        <v>32060972938</v>
      </c>
      <c r="N319" s="7"/>
      <c r="R319" s="3">
        <f t="shared" si="73"/>
        <v>409999999.99999994</v>
      </c>
      <c r="S319" s="3">
        <f t="shared" si="74"/>
        <v>172450440810.69003</v>
      </c>
      <c r="T319" s="2">
        <f t="shared" si="75"/>
        <v>5.0209337110193459</v>
      </c>
      <c r="Z319" s="3">
        <f t="shared" si="78"/>
        <v>39802060.199999996</v>
      </c>
      <c r="AA319" s="3">
        <f t="shared" si="79"/>
        <v>154364310064.91006</v>
      </c>
      <c r="AB319" s="2">
        <f t="shared" si="65"/>
        <v>4.8147107189610914</v>
      </c>
    </row>
    <row r="320" spans="4:28">
      <c r="D320">
        <v>4.09</v>
      </c>
      <c r="E320" s="3">
        <v>138136652</v>
      </c>
      <c r="F320" s="7">
        <f t="shared" si="67"/>
        <v>34484425756</v>
      </c>
      <c r="G320" s="7"/>
      <c r="I320" s="7"/>
      <c r="J320" s="7"/>
      <c r="K320" s="2">
        <v>4.0199999999999996</v>
      </c>
      <c r="L320" s="7">
        <v>24956302</v>
      </c>
      <c r="M320" s="7">
        <f t="shared" si="69"/>
        <v>32085929240</v>
      </c>
      <c r="N320" s="7"/>
      <c r="R320" s="3">
        <f t="shared" si="73"/>
        <v>564978906.67999995</v>
      </c>
      <c r="S320" s="3">
        <f t="shared" si="74"/>
        <v>173015419717.37003</v>
      </c>
      <c r="T320" s="2">
        <f t="shared" si="75"/>
        <v>5.0172046053939816</v>
      </c>
      <c r="Z320" s="3">
        <f t="shared" si="78"/>
        <v>100324334.03999999</v>
      </c>
      <c r="AA320" s="3">
        <f t="shared" si="79"/>
        <v>154464634398.95007</v>
      </c>
      <c r="AB320" s="2">
        <f t="shared" si="65"/>
        <v>4.8140925962769492</v>
      </c>
    </row>
    <row r="321" spans="4:28">
      <c r="D321">
        <v>4.09</v>
      </c>
      <c r="E321" s="3">
        <v>295663763</v>
      </c>
      <c r="F321" s="7">
        <f t="shared" si="67"/>
        <v>34780089519</v>
      </c>
      <c r="G321" s="7"/>
      <c r="I321" s="7"/>
      <c r="J321" s="7"/>
      <c r="K321" s="2">
        <v>4.01</v>
      </c>
      <c r="L321" s="7">
        <v>10000000</v>
      </c>
      <c r="M321" s="7">
        <f t="shared" si="69"/>
        <v>32095929240</v>
      </c>
      <c r="N321" s="7"/>
      <c r="R321" s="3">
        <f t="shared" si="73"/>
        <v>1209264790.6700001</v>
      </c>
      <c r="S321" s="3">
        <f t="shared" si="74"/>
        <v>174224684508.04004</v>
      </c>
      <c r="T321" s="2">
        <f t="shared" si="75"/>
        <v>5.0093224864433692</v>
      </c>
      <c r="Z321" s="3">
        <f t="shared" si="78"/>
        <v>40100000</v>
      </c>
      <c r="AA321" s="3">
        <f t="shared" si="79"/>
        <v>154504734398.95007</v>
      </c>
      <c r="AB321" s="2">
        <f t="shared" si="65"/>
        <v>4.8138420683703522</v>
      </c>
    </row>
    <row r="322" spans="4:28">
      <c r="D322">
        <v>4.08</v>
      </c>
      <c r="E322" s="3">
        <v>199860225</v>
      </c>
      <c r="F322" s="7">
        <f t="shared" si="67"/>
        <v>34979949744</v>
      </c>
      <c r="G322" s="7"/>
      <c r="I322" s="7"/>
      <c r="J322" s="7"/>
      <c r="K322" s="2">
        <v>4.01</v>
      </c>
      <c r="L322" s="7">
        <v>17478973</v>
      </c>
      <c r="M322" s="7">
        <f t="shared" si="69"/>
        <v>32113408213</v>
      </c>
      <c r="N322" s="7"/>
      <c r="R322" s="3">
        <f t="shared" si="73"/>
        <v>815429718</v>
      </c>
      <c r="S322" s="3">
        <f t="shared" si="74"/>
        <v>175040114226.04004</v>
      </c>
      <c r="T322" s="2">
        <f t="shared" si="75"/>
        <v>5.0040127417868607</v>
      </c>
      <c r="Z322" s="3">
        <f t="shared" si="78"/>
        <v>70090681.729999989</v>
      </c>
      <c r="AA322" s="3">
        <f t="shared" si="79"/>
        <v>154574825080.68008</v>
      </c>
      <c r="AB322" s="2">
        <f t="shared" si="65"/>
        <v>4.81340454602093</v>
      </c>
    </row>
    <row r="323" spans="4:28">
      <c r="D323">
        <v>4.07</v>
      </c>
      <c r="E323" s="3">
        <v>13884277</v>
      </c>
      <c r="F323" s="7">
        <f t="shared" si="67"/>
        <v>34993834021</v>
      </c>
      <c r="G323" s="7"/>
      <c r="I323" s="7"/>
      <c r="J323" s="7"/>
      <c r="K323" s="2">
        <v>4</v>
      </c>
      <c r="L323" s="7">
        <v>40173965</v>
      </c>
      <c r="M323" s="7">
        <f t="shared" si="69"/>
        <v>32153582178</v>
      </c>
      <c r="N323" s="7"/>
      <c r="R323" s="3">
        <f t="shared" si="73"/>
        <v>56509007.390000001</v>
      </c>
      <c r="S323" s="3">
        <f t="shared" si="74"/>
        <v>175096623233.43005</v>
      </c>
      <c r="T323" s="2">
        <f t="shared" si="75"/>
        <v>5.0036421595974181</v>
      </c>
      <c r="Z323" s="3">
        <f t="shared" si="78"/>
        <v>160695860</v>
      </c>
      <c r="AA323" s="3">
        <f t="shared" si="79"/>
        <v>154735520940.68008</v>
      </c>
      <c r="AB323" s="2">
        <f t="shared" si="65"/>
        <v>4.8123882460148604</v>
      </c>
    </row>
    <row r="324" spans="4:28">
      <c r="D324">
        <v>4.07</v>
      </c>
      <c r="E324" s="3">
        <v>122359369</v>
      </c>
      <c r="F324" s="7">
        <f t="shared" si="67"/>
        <v>35116193390</v>
      </c>
      <c r="G324" s="7"/>
      <c r="I324" s="7"/>
      <c r="J324" s="7"/>
      <c r="K324" s="2">
        <v>4</v>
      </c>
      <c r="L324" s="7">
        <v>87484551</v>
      </c>
      <c r="M324" s="7">
        <f t="shared" si="69"/>
        <v>32241066729</v>
      </c>
      <c r="N324" s="7"/>
      <c r="R324" s="3">
        <f t="shared" si="73"/>
        <v>498002631.83000004</v>
      </c>
      <c r="S324" s="3">
        <f t="shared" si="74"/>
        <v>175594625865.26004</v>
      </c>
      <c r="T324" s="2">
        <f t="shared" si="75"/>
        <v>5.0003889634365644</v>
      </c>
      <c r="Z324" s="3">
        <f t="shared" si="78"/>
        <v>349938204</v>
      </c>
      <c r="AA324" s="3">
        <f t="shared" si="79"/>
        <v>155085459144.68008</v>
      </c>
      <c r="AB324" s="2">
        <f t="shared" si="65"/>
        <v>4.8101838704109863</v>
      </c>
    </row>
    <row r="325" spans="4:28">
      <c r="D325">
        <v>4.0599999999999996</v>
      </c>
      <c r="E325" s="3">
        <v>96222361</v>
      </c>
      <c r="F325" s="7">
        <f t="shared" si="67"/>
        <v>35212415751</v>
      </c>
      <c r="G325" s="7"/>
      <c r="I325" s="7"/>
      <c r="J325" s="7"/>
      <c r="K325" s="2">
        <v>4</v>
      </c>
      <c r="L325" s="7">
        <v>7674905</v>
      </c>
      <c r="M325" s="7">
        <f t="shared" si="69"/>
        <v>32248741634</v>
      </c>
      <c r="N325" s="7"/>
      <c r="R325" s="3">
        <f t="shared" si="73"/>
        <v>390662785.65999997</v>
      </c>
      <c r="S325" s="3">
        <f t="shared" si="74"/>
        <v>175985288650.92004</v>
      </c>
      <c r="T325" s="2">
        <f t="shared" si="75"/>
        <v>4.9978192321531427</v>
      </c>
      <c r="Z325" s="3">
        <f t="shared" si="78"/>
        <v>30699620</v>
      </c>
      <c r="AA325" s="3">
        <f t="shared" si="79"/>
        <v>155116158764.68008</v>
      </c>
      <c r="AB325" s="2">
        <f t="shared" si="65"/>
        <v>4.8099910540738859</v>
      </c>
    </row>
    <row r="326" spans="4:28">
      <c r="D326">
        <v>4.04</v>
      </c>
      <c r="E326" s="3">
        <v>5831791</v>
      </c>
      <c r="F326" s="7">
        <f t="shared" si="67"/>
        <v>35218247542</v>
      </c>
      <c r="G326" s="7"/>
      <c r="I326" s="7"/>
      <c r="J326" s="7"/>
      <c r="K326" s="2">
        <v>4</v>
      </c>
      <c r="L326" s="7">
        <v>99852961</v>
      </c>
      <c r="M326" s="7">
        <f t="shared" si="69"/>
        <v>32348594595</v>
      </c>
      <c r="N326" s="7"/>
      <c r="R326" s="3">
        <f t="shared" si="73"/>
        <v>23560435.640000001</v>
      </c>
      <c r="S326" s="3">
        <f t="shared" si="74"/>
        <v>176008849086.56006</v>
      </c>
      <c r="T326" s="2">
        <f t="shared" si="75"/>
        <v>4.9976606268287007</v>
      </c>
      <c r="Z326" s="3">
        <f t="shared" si="78"/>
        <v>399411844</v>
      </c>
      <c r="AA326" s="3">
        <f t="shared" si="79"/>
        <v>155515570608.68008</v>
      </c>
      <c r="AB326" s="2">
        <f t="shared" ref="AB326:AB389" si="80">AA326/M326</f>
        <v>4.8074907907349251</v>
      </c>
    </row>
    <row r="327" spans="4:28">
      <c r="D327">
        <v>4.03</v>
      </c>
      <c r="E327" s="3">
        <v>41091150</v>
      </c>
      <c r="F327" s="7">
        <f t="shared" si="67"/>
        <v>35259338692</v>
      </c>
      <c r="G327" s="7"/>
      <c r="I327" s="7"/>
      <c r="J327" s="7"/>
      <c r="K327" s="2">
        <v>4</v>
      </c>
      <c r="L327" s="7">
        <v>6000000</v>
      </c>
      <c r="M327" s="7">
        <f t="shared" si="69"/>
        <v>32354594595</v>
      </c>
      <c r="N327" s="7"/>
      <c r="R327" s="3">
        <f t="shared" si="73"/>
        <v>165597334.5</v>
      </c>
      <c r="S327" s="3">
        <f t="shared" si="74"/>
        <v>176174446421.06006</v>
      </c>
      <c r="T327" s="2">
        <f t="shared" si="75"/>
        <v>4.9965329174206072</v>
      </c>
      <c r="Z327" s="3">
        <f t="shared" si="78"/>
        <v>24000000</v>
      </c>
      <c r="AA327" s="3">
        <f t="shared" si="79"/>
        <v>155539570608.68008</v>
      </c>
      <c r="AB327" s="2">
        <f t="shared" si="80"/>
        <v>4.8073410455501984</v>
      </c>
    </row>
    <row r="328" spans="4:28">
      <c r="D328">
        <v>4.03</v>
      </c>
      <c r="E328" s="3">
        <v>47357804</v>
      </c>
      <c r="F328" s="7">
        <f t="shared" ref="F328:F384" si="81">E328+F327</f>
        <v>35306696496</v>
      </c>
      <c r="G328" s="7"/>
      <c r="I328" s="7"/>
      <c r="J328" s="7"/>
      <c r="K328" s="2">
        <v>4</v>
      </c>
      <c r="L328" s="7">
        <v>100000000</v>
      </c>
      <c r="M328" s="7">
        <f t="shared" ref="M328:M375" si="82">L328+M327</f>
        <v>32454594595</v>
      </c>
      <c r="N328" s="7"/>
      <c r="R328" s="3">
        <f t="shared" ref="R328:R384" si="83">D328*E328</f>
        <v>190851950.12</v>
      </c>
      <c r="S328" s="3">
        <f t="shared" ref="S328:S384" si="84">R328+S327</f>
        <v>176365298371.18005</v>
      </c>
      <c r="T328" s="2">
        <f t="shared" ref="T328:T384" si="85">S328/F328</f>
        <v>4.9952364813049277</v>
      </c>
      <c r="Z328" s="3">
        <f t="shared" ref="Z328:Z375" si="86">K328*L328</f>
        <v>400000000</v>
      </c>
      <c r="AA328" s="3">
        <f t="shared" ref="AA328:AA375" si="87">Z328+AA327</f>
        <v>155939570608.68008</v>
      </c>
      <c r="AB328" s="2">
        <f t="shared" si="80"/>
        <v>4.8048534438542747</v>
      </c>
    </row>
    <row r="329" spans="4:28">
      <c r="D329">
        <v>4.0199999999999996</v>
      </c>
      <c r="E329" s="3">
        <v>24956302</v>
      </c>
      <c r="F329" s="7">
        <f t="shared" si="81"/>
        <v>35331652798</v>
      </c>
      <c r="G329" s="7"/>
      <c r="I329" s="7"/>
      <c r="J329" s="7"/>
      <c r="K329" s="2">
        <v>3.99</v>
      </c>
      <c r="L329" s="7">
        <v>399480093</v>
      </c>
      <c r="M329" s="7">
        <f t="shared" si="82"/>
        <v>32854074688</v>
      </c>
      <c r="N329" s="7"/>
      <c r="R329" s="3">
        <f t="shared" si="83"/>
        <v>100324334.03999999</v>
      </c>
      <c r="S329" s="3">
        <f t="shared" si="84"/>
        <v>176465622705.22006</v>
      </c>
      <c r="T329" s="2">
        <f t="shared" si="85"/>
        <v>4.9945476288391797</v>
      </c>
      <c r="Z329" s="3">
        <f t="shared" si="86"/>
        <v>1593925571.0700002</v>
      </c>
      <c r="AA329" s="3">
        <f t="shared" si="87"/>
        <v>157533496179.75009</v>
      </c>
      <c r="AB329" s="2">
        <f t="shared" si="80"/>
        <v>4.794945457322207</v>
      </c>
    </row>
    <row r="330" spans="4:28">
      <c r="D330">
        <v>4.0199999999999996</v>
      </c>
      <c r="E330" s="3">
        <v>96073028</v>
      </c>
      <c r="F330" s="7">
        <f t="shared" si="81"/>
        <v>35427725826</v>
      </c>
      <c r="G330" s="7"/>
      <c r="I330" s="7"/>
      <c r="J330" s="7"/>
      <c r="K330" s="2">
        <v>3.99</v>
      </c>
      <c r="L330" s="7">
        <v>25000000</v>
      </c>
      <c r="M330" s="7">
        <f t="shared" si="82"/>
        <v>32879074688</v>
      </c>
      <c r="N330" s="7"/>
      <c r="R330" s="3">
        <f t="shared" si="83"/>
        <v>386213572.55999994</v>
      </c>
      <c r="S330" s="3">
        <f t="shared" si="84"/>
        <v>176851836277.78006</v>
      </c>
      <c r="T330" s="2">
        <f t="shared" si="85"/>
        <v>4.9919048472479295</v>
      </c>
      <c r="Z330" s="3">
        <f t="shared" si="86"/>
        <v>99750000</v>
      </c>
      <c r="AA330" s="3">
        <f t="shared" si="87"/>
        <v>157633246179.75009</v>
      </c>
      <c r="AB330" s="2">
        <f t="shared" si="80"/>
        <v>4.7943334073596082</v>
      </c>
    </row>
    <row r="331" spans="4:28">
      <c r="D331">
        <v>4.01</v>
      </c>
      <c r="E331" s="3">
        <v>10000000</v>
      </c>
      <c r="F331" s="7">
        <f t="shared" si="81"/>
        <v>35437725826</v>
      </c>
      <c r="G331" s="7"/>
      <c r="I331" s="7"/>
      <c r="J331" s="7"/>
      <c r="K331" s="2">
        <v>3.99</v>
      </c>
      <c r="L331" s="7">
        <v>291676370</v>
      </c>
      <c r="M331" s="7">
        <f t="shared" si="82"/>
        <v>33170751058</v>
      </c>
      <c r="N331" s="7"/>
      <c r="R331" s="3">
        <f t="shared" si="83"/>
        <v>40100000</v>
      </c>
      <c r="S331" s="3">
        <f t="shared" si="84"/>
        <v>176891936277.78006</v>
      </c>
      <c r="T331" s="2">
        <f t="shared" si="85"/>
        <v>4.9916277682807104</v>
      </c>
      <c r="Z331" s="3">
        <f t="shared" si="86"/>
        <v>1163788716.3</v>
      </c>
      <c r="AA331" s="3">
        <f t="shared" si="87"/>
        <v>158797034896.05008</v>
      </c>
      <c r="AB331" s="2">
        <f t="shared" si="80"/>
        <v>4.7872607592872694</v>
      </c>
    </row>
    <row r="332" spans="4:28">
      <c r="D332">
        <v>4</v>
      </c>
      <c r="E332" s="3">
        <v>6000000</v>
      </c>
      <c r="F332" s="7">
        <f t="shared" si="81"/>
        <v>35443725826</v>
      </c>
      <c r="G332" s="7"/>
      <c r="I332" s="7"/>
      <c r="J332" s="7"/>
      <c r="K332" s="2">
        <v>3.98</v>
      </c>
      <c r="L332" s="7">
        <v>244351118</v>
      </c>
      <c r="M332" s="7">
        <f t="shared" si="82"/>
        <v>33415102176</v>
      </c>
      <c r="N332" s="7"/>
      <c r="R332" s="3">
        <f t="shared" si="83"/>
        <v>24000000</v>
      </c>
      <c r="S332" s="3">
        <f t="shared" si="84"/>
        <v>176915936277.78006</v>
      </c>
      <c r="T332" s="2">
        <f t="shared" si="85"/>
        <v>4.9914599031234497</v>
      </c>
      <c r="Z332" s="3">
        <f t="shared" si="86"/>
        <v>972517449.63999999</v>
      </c>
      <c r="AA332" s="3">
        <f t="shared" si="87"/>
        <v>159769552345.69009</v>
      </c>
      <c r="AB332" s="2">
        <f t="shared" si="80"/>
        <v>4.7813575880801187</v>
      </c>
    </row>
    <row r="333" spans="4:28">
      <c r="D333">
        <v>4</v>
      </c>
      <c r="E333" s="3">
        <v>7674966</v>
      </c>
      <c r="F333" s="7">
        <f t="shared" si="81"/>
        <v>35451400792</v>
      </c>
      <c r="G333" s="7"/>
      <c r="I333" s="7"/>
      <c r="J333" s="7"/>
      <c r="K333" s="2">
        <v>3.85</v>
      </c>
      <c r="L333" s="7">
        <v>8348468</v>
      </c>
      <c r="M333" s="7">
        <f t="shared" si="82"/>
        <v>33423450644</v>
      </c>
      <c r="N333" s="7"/>
      <c r="R333" s="3">
        <f t="shared" si="83"/>
        <v>30699864</v>
      </c>
      <c r="S333" s="3">
        <f t="shared" si="84"/>
        <v>176946636141.78006</v>
      </c>
      <c r="T333" s="2">
        <f t="shared" si="85"/>
        <v>4.9912452593892995</v>
      </c>
      <c r="Z333" s="3">
        <f t="shared" si="86"/>
        <v>32141601.800000001</v>
      </c>
      <c r="AA333" s="3">
        <f t="shared" si="87"/>
        <v>159801693947.49008</v>
      </c>
      <c r="AB333" s="2">
        <f t="shared" si="80"/>
        <v>4.7811249547382335</v>
      </c>
    </row>
    <row r="334" spans="4:28">
      <c r="D334">
        <v>4</v>
      </c>
      <c r="E334" s="3">
        <v>40173966</v>
      </c>
      <c r="F334" s="7">
        <f t="shared" si="81"/>
        <v>35491574758</v>
      </c>
      <c r="G334" s="7"/>
      <c r="I334" s="7"/>
      <c r="J334" s="7"/>
      <c r="K334" s="2">
        <v>3.84</v>
      </c>
      <c r="L334" s="7">
        <v>33465799</v>
      </c>
      <c r="M334" s="7">
        <f t="shared" si="82"/>
        <v>33456916443</v>
      </c>
      <c r="N334" s="7"/>
      <c r="R334" s="3">
        <f t="shared" si="83"/>
        <v>160695864</v>
      </c>
      <c r="S334" s="3">
        <f t="shared" si="84"/>
        <v>177107332005.78006</v>
      </c>
      <c r="T334" s="2">
        <f t="shared" si="85"/>
        <v>4.9901232394840154</v>
      </c>
      <c r="Z334" s="3">
        <f t="shared" si="86"/>
        <v>128508668.16</v>
      </c>
      <c r="AA334" s="3">
        <f t="shared" si="87"/>
        <v>159930202615.65009</v>
      </c>
      <c r="AB334" s="2">
        <f t="shared" si="80"/>
        <v>4.7801835799219736</v>
      </c>
    </row>
    <row r="335" spans="4:28">
      <c r="D335">
        <v>4</v>
      </c>
      <c r="E335" s="3">
        <v>87484551</v>
      </c>
      <c r="F335" s="7">
        <f t="shared" si="81"/>
        <v>35579059309</v>
      </c>
      <c r="G335" s="7"/>
      <c r="I335" s="7"/>
      <c r="J335" s="7"/>
      <c r="K335" s="2">
        <v>3.81</v>
      </c>
      <c r="L335" s="7">
        <v>9800024</v>
      </c>
      <c r="M335" s="7">
        <f t="shared" si="82"/>
        <v>33466716467</v>
      </c>
      <c r="N335" s="7"/>
      <c r="R335" s="3">
        <f t="shared" si="83"/>
        <v>349938204</v>
      </c>
      <c r="S335" s="3">
        <f t="shared" si="84"/>
        <v>177457270209.78006</v>
      </c>
      <c r="T335" s="2">
        <f t="shared" si="85"/>
        <v>4.9876886476560349</v>
      </c>
      <c r="Z335" s="3">
        <f t="shared" si="86"/>
        <v>37338091.439999998</v>
      </c>
      <c r="AA335" s="3">
        <f t="shared" si="87"/>
        <v>159967540707.09009</v>
      </c>
      <c r="AB335" s="2">
        <f t="shared" si="80"/>
        <v>4.7798994820668099</v>
      </c>
    </row>
    <row r="336" spans="4:28">
      <c r="D336">
        <v>4</v>
      </c>
      <c r="E336" s="3">
        <v>99852961</v>
      </c>
      <c r="F336" s="7">
        <f t="shared" si="81"/>
        <v>35678912270</v>
      </c>
      <c r="G336" s="7"/>
      <c r="I336" s="7"/>
      <c r="J336" s="7"/>
      <c r="K336" s="2">
        <v>3.81</v>
      </c>
      <c r="L336" s="7">
        <v>105108538</v>
      </c>
      <c r="M336" s="7">
        <f t="shared" si="82"/>
        <v>33571825005</v>
      </c>
      <c r="N336" s="7"/>
      <c r="R336" s="3">
        <f t="shared" si="83"/>
        <v>399411844</v>
      </c>
      <c r="S336" s="3">
        <f t="shared" si="84"/>
        <v>177856682053.78006</v>
      </c>
      <c r="T336" s="2">
        <f t="shared" si="85"/>
        <v>4.9849244480283046</v>
      </c>
      <c r="Z336" s="3">
        <f t="shared" si="86"/>
        <v>400463529.78000003</v>
      </c>
      <c r="AA336" s="3">
        <f t="shared" si="87"/>
        <v>160368004236.87009</v>
      </c>
      <c r="AB336" s="2">
        <f t="shared" si="80"/>
        <v>4.7768628667933832</v>
      </c>
    </row>
    <row r="337" spans="4:28">
      <c r="D337">
        <v>4</v>
      </c>
      <c r="E337" s="3">
        <v>100000000</v>
      </c>
      <c r="F337" s="7">
        <f t="shared" si="81"/>
        <v>35778912270</v>
      </c>
      <c r="G337" s="7"/>
      <c r="I337" s="7"/>
      <c r="J337" s="7"/>
      <c r="K337" s="2">
        <v>3.8</v>
      </c>
      <c r="L337" s="7">
        <v>19921795</v>
      </c>
      <c r="M337" s="7">
        <f t="shared" si="82"/>
        <v>33591746800</v>
      </c>
      <c r="N337" s="7"/>
      <c r="R337" s="3">
        <f t="shared" si="83"/>
        <v>400000000</v>
      </c>
      <c r="S337" s="3">
        <f t="shared" si="84"/>
        <v>178256682053.78006</v>
      </c>
      <c r="T337" s="2">
        <f t="shared" si="85"/>
        <v>4.9821716408982395</v>
      </c>
      <c r="Z337" s="3">
        <f t="shared" si="86"/>
        <v>75702821</v>
      </c>
      <c r="AA337" s="3">
        <f t="shared" si="87"/>
        <v>160443707057.87009</v>
      </c>
      <c r="AB337" s="2">
        <f t="shared" si="80"/>
        <v>4.7762835321761266</v>
      </c>
    </row>
    <row r="338" spans="4:28">
      <c r="D338">
        <v>3.99</v>
      </c>
      <c r="E338" s="3">
        <v>25000000</v>
      </c>
      <c r="F338" s="7">
        <f t="shared" si="81"/>
        <v>35803912270</v>
      </c>
      <c r="G338" s="7"/>
      <c r="I338" s="7"/>
      <c r="J338" s="7"/>
      <c r="K338" s="2">
        <v>3.79</v>
      </c>
      <c r="L338" s="7">
        <v>15864929</v>
      </c>
      <c r="M338" s="7">
        <f t="shared" si="82"/>
        <v>33607611729</v>
      </c>
      <c r="N338" s="7"/>
      <c r="R338" s="3">
        <f t="shared" si="83"/>
        <v>99750000</v>
      </c>
      <c r="S338" s="3">
        <f t="shared" si="84"/>
        <v>178356432053.78006</v>
      </c>
      <c r="T338" s="2">
        <f t="shared" si="85"/>
        <v>4.9814788593151711</v>
      </c>
      <c r="Z338" s="3">
        <f t="shared" si="86"/>
        <v>60128080.910000004</v>
      </c>
      <c r="AA338" s="3">
        <f t="shared" si="87"/>
        <v>160503835138.78009</v>
      </c>
      <c r="AB338" s="2">
        <f t="shared" si="80"/>
        <v>4.7758179436559418</v>
      </c>
    </row>
    <row r="339" spans="4:28">
      <c r="D339">
        <v>3.99</v>
      </c>
      <c r="E339" s="3">
        <v>291676370</v>
      </c>
      <c r="F339" s="7">
        <f t="shared" si="81"/>
        <v>36095588640</v>
      </c>
      <c r="G339" s="7"/>
      <c r="I339" s="7"/>
      <c r="J339" s="7"/>
      <c r="K339" s="2">
        <v>3.79</v>
      </c>
      <c r="L339" s="7">
        <v>189377992</v>
      </c>
      <c r="M339" s="7">
        <f t="shared" si="82"/>
        <v>33796989721</v>
      </c>
      <c r="N339" s="7"/>
      <c r="R339" s="3">
        <f t="shared" si="83"/>
        <v>1163788716.3</v>
      </c>
      <c r="S339" s="3">
        <f t="shared" si="84"/>
        <v>179520220770.08005</v>
      </c>
      <c r="T339" s="2">
        <f t="shared" si="85"/>
        <v>4.9734670505176739</v>
      </c>
      <c r="Z339" s="3">
        <f t="shared" si="86"/>
        <v>717742589.67999995</v>
      </c>
      <c r="AA339" s="3">
        <f t="shared" si="87"/>
        <v>161221577728.46008</v>
      </c>
      <c r="AB339" s="2">
        <f t="shared" si="80"/>
        <v>4.7702940131464997</v>
      </c>
    </row>
    <row r="340" spans="4:28">
      <c r="D340">
        <v>3.99</v>
      </c>
      <c r="E340" s="3">
        <v>399480093</v>
      </c>
      <c r="F340" s="7">
        <f t="shared" si="81"/>
        <v>36495068733</v>
      </c>
      <c r="G340" s="7"/>
      <c r="I340" s="7"/>
      <c r="J340" s="7"/>
      <c r="K340" s="2">
        <v>3.76</v>
      </c>
      <c r="L340" s="7">
        <v>71621667</v>
      </c>
      <c r="M340" s="7">
        <f t="shared" si="82"/>
        <v>33868611388</v>
      </c>
      <c r="N340" s="7"/>
      <c r="R340" s="3">
        <f t="shared" si="83"/>
        <v>1593925571.0700002</v>
      </c>
      <c r="S340" s="3">
        <f t="shared" si="84"/>
        <v>181114146341.15005</v>
      </c>
      <c r="T340" s="2">
        <f t="shared" si="85"/>
        <v>4.9627018835391556</v>
      </c>
      <c r="Z340" s="3">
        <f t="shared" si="86"/>
        <v>269297467.91999996</v>
      </c>
      <c r="AA340" s="3">
        <f t="shared" si="87"/>
        <v>161490875196.3801</v>
      </c>
      <c r="AB340" s="2">
        <f t="shared" si="80"/>
        <v>4.7681575529133733</v>
      </c>
    </row>
    <row r="341" spans="4:28">
      <c r="D341">
        <v>3.98</v>
      </c>
      <c r="E341" s="3">
        <v>244734014</v>
      </c>
      <c r="F341" s="7">
        <f t="shared" si="81"/>
        <v>36739802747</v>
      </c>
      <c r="G341" s="7"/>
      <c r="I341" s="7"/>
      <c r="J341" s="7"/>
      <c r="K341" s="2">
        <v>3.75</v>
      </c>
      <c r="L341" s="7">
        <v>25000000</v>
      </c>
      <c r="M341" s="7">
        <f t="shared" si="82"/>
        <v>33893611388</v>
      </c>
      <c r="N341" s="7"/>
      <c r="R341" s="3">
        <f t="shared" si="83"/>
        <v>974041375.72000003</v>
      </c>
      <c r="S341" s="3">
        <f t="shared" si="84"/>
        <v>182088187716.87006</v>
      </c>
      <c r="T341" s="2">
        <f t="shared" si="85"/>
        <v>4.9561558337908744</v>
      </c>
      <c r="Z341" s="3">
        <f t="shared" si="86"/>
        <v>93750000</v>
      </c>
      <c r="AA341" s="3">
        <f t="shared" si="87"/>
        <v>161584625196.3801</v>
      </c>
      <c r="AB341" s="2">
        <f t="shared" si="80"/>
        <v>4.7674065577322624</v>
      </c>
    </row>
    <row r="342" spans="4:28">
      <c r="D342">
        <v>3.96</v>
      </c>
      <c r="E342" s="3">
        <v>17478973</v>
      </c>
      <c r="F342" s="7">
        <f t="shared" si="81"/>
        <v>36757281720</v>
      </c>
      <c r="G342" s="7"/>
      <c r="I342" s="7"/>
      <c r="J342" s="7"/>
      <c r="K342" s="2">
        <v>3.7</v>
      </c>
      <c r="L342" s="7">
        <v>196993741</v>
      </c>
      <c r="M342" s="7">
        <f t="shared" si="82"/>
        <v>34090605129</v>
      </c>
      <c r="N342" s="7"/>
      <c r="R342" s="3">
        <f t="shared" si="83"/>
        <v>69216733.079999998</v>
      </c>
      <c r="S342" s="3">
        <f t="shared" si="84"/>
        <v>182157404449.95004</v>
      </c>
      <c r="T342" s="2">
        <f t="shared" si="85"/>
        <v>4.9556821376929081</v>
      </c>
      <c r="Z342" s="3">
        <f t="shared" si="86"/>
        <v>728876841.70000005</v>
      </c>
      <c r="AA342" s="3">
        <f t="shared" si="87"/>
        <v>162313502038.08011</v>
      </c>
      <c r="AB342" s="2">
        <f t="shared" si="80"/>
        <v>4.7612385120146836</v>
      </c>
    </row>
    <row r="343" spans="4:28">
      <c r="D343">
        <v>3.83</v>
      </c>
      <c r="E343" s="3">
        <v>9263452</v>
      </c>
      <c r="F343" s="7">
        <f t="shared" si="81"/>
        <v>36766545172</v>
      </c>
      <c r="G343" s="7"/>
      <c r="I343" s="7"/>
      <c r="J343" s="7"/>
      <c r="K343" s="2">
        <v>3.68</v>
      </c>
      <c r="L343" s="7">
        <v>45702601</v>
      </c>
      <c r="M343" s="7">
        <f t="shared" si="82"/>
        <v>34136307730</v>
      </c>
      <c r="N343" s="7"/>
      <c r="R343" s="3">
        <f t="shared" si="83"/>
        <v>35479021.160000004</v>
      </c>
      <c r="S343" s="3">
        <f t="shared" si="84"/>
        <v>182192883471.11005</v>
      </c>
      <c r="T343" s="2">
        <f t="shared" si="85"/>
        <v>4.9553985183753735</v>
      </c>
      <c r="Z343" s="3">
        <f t="shared" si="86"/>
        <v>168185571.68000001</v>
      </c>
      <c r="AA343" s="3">
        <f t="shared" si="87"/>
        <v>162481687609.7601</v>
      </c>
      <c r="AB343" s="2">
        <f t="shared" si="80"/>
        <v>4.7597909210012883</v>
      </c>
    </row>
    <row r="344" spans="4:28">
      <c r="D344">
        <v>3.81</v>
      </c>
      <c r="E344" s="3">
        <v>9800024</v>
      </c>
      <c r="F344" s="7">
        <f t="shared" si="81"/>
        <v>36776345196</v>
      </c>
      <c r="G344" s="7"/>
      <c r="I344" s="7"/>
      <c r="J344" s="7"/>
      <c r="K344" s="2">
        <v>3.66</v>
      </c>
      <c r="L344" s="7">
        <v>23428159</v>
      </c>
      <c r="M344" s="7">
        <f t="shared" si="82"/>
        <v>34159735889</v>
      </c>
      <c r="N344" s="7"/>
      <c r="R344" s="3">
        <f t="shared" si="83"/>
        <v>37338091.439999998</v>
      </c>
      <c r="S344" s="3">
        <f t="shared" si="84"/>
        <v>182230221562.55005</v>
      </c>
      <c r="T344" s="2">
        <f t="shared" si="85"/>
        <v>4.9550932968284851</v>
      </c>
      <c r="Z344" s="3">
        <f t="shared" si="86"/>
        <v>85747061.939999998</v>
      </c>
      <c r="AA344" s="3">
        <f t="shared" si="87"/>
        <v>162567434671.7001</v>
      </c>
      <c r="AB344" s="2">
        <f t="shared" si="80"/>
        <v>4.7590366389234733</v>
      </c>
    </row>
    <row r="345" spans="4:28">
      <c r="D345">
        <v>3.81</v>
      </c>
      <c r="E345" s="3">
        <v>105108538</v>
      </c>
      <c r="F345" s="7">
        <f t="shared" si="81"/>
        <v>36881453734</v>
      </c>
      <c r="G345" s="7"/>
      <c r="I345" s="7"/>
      <c r="J345" s="7"/>
      <c r="K345" s="2">
        <v>3.65</v>
      </c>
      <c r="L345" s="7">
        <v>28420416</v>
      </c>
      <c r="M345" s="7">
        <f t="shared" si="82"/>
        <v>34188156305</v>
      </c>
      <c r="N345" s="7"/>
      <c r="R345" s="3">
        <f t="shared" si="83"/>
        <v>400463529.78000003</v>
      </c>
      <c r="S345" s="3">
        <f t="shared" si="84"/>
        <v>182630685092.33005</v>
      </c>
      <c r="T345" s="2">
        <f t="shared" si="85"/>
        <v>4.9518298928647662</v>
      </c>
      <c r="Z345" s="3">
        <f t="shared" si="86"/>
        <v>103734518.39999999</v>
      </c>
      <c r="AA345" s="3">
        <f t="shared" si="87"/>
        <v>162671169190.1001</v>
      </c>
      <c r="AB345" s="2">
        <f t="shared" si="80"/>
        <v>4.7581147031994098</v>
      </c>
    </row>
    <row r="346" spans="4:28">
      <c r="D346">
        <v>3.8</v>
      </c>
      <c r="E346" s="3">
        <v>19921795</v>
      </c>
      <c r="F346" s="7">
        <f t="shared" si="81"/>
        <v>36901375529</v>
      </c>
      <c r="G346" s="7"/>
      <c r="I346" s="7"/>
      <c r="J346" s="7"/>
      <c r="K346" s="2">
        <v>3.65</v>
      </c>
      <c r="L346" s="7">
        <v>69867637</v>
      </c>
      <c r="M346" s="7">
        <f t="shared" si="82"/>
        <v>34258023942</v>
      </c>
      <c r="N346" s="7"/>
      <c r="R346" s="3">
        <f t="shared" si="83"/>
        <v>75702821</v>
      </c>
      <c r="S346" s="3">
        <f t="shared" si="84"/>
        <v>182706387913.33005</v>
      </c>
      <c r="T346" s="2">
        <f t="shared" si="85"/>
        <v>4.951208059161508</v>
      </c>
      <c r="Z346" s="3">
        <f t="shared" si="86"/>
        <v>255016875.04999998</v>
      </c>
      <c r="AA346" s="3">
        <f t="shared" si="87"/>
        <v>162926186065.15009</v>
      </c>
      <c r="AB346" s="2">
        <f t="shared" si="80"/>
        <v>4.755854755107582</v>
      </c>
    </row>
    <row r="347" spans="4:28">
      <c r="D347">
        <v>3.79</v>
      </c>
      <c r="E347" s="3">
        <v>15864929</v>
      </c>
      <c r="F347" s="7">
        <f t="shared" si="81"/>
        <v>36917240458</v>
      </c>
      <c r="G347" s="7"/>
      <c r="I347" s="7"/>
      <c r="J347" s="7"/>
      <c r="K347" s="2">
        <v>3.64</v>
      </c>
      <c r="L347" s="7">
        <v>26624919</v>
      </c>
      <c r="M347" s="7">
        <f t="shared" si="82"/>
        <v>34284648861</v>
      </c>
      <c r="N347" s="7"/>
      <c r="R347" s="3">
        <f t="shared" si="83"/>
        <v>60128080.910000004</v>
      </c>
      <c r="S347" s="3">
        <f t="shared" si="84"/>
        <v>182766515994.24005</v>
      </c>
      <c r="T347" s="2">
        <f t="shared" si="85"/>
        <v>4.9507090380216754</v>
      </c>
      <c r="Z347" s="3">
        <f t="shared" si="86"/>
        <v>96914705.159999996</v>
      </c>
      <c r="AA347" s="3">
        <f t="shared" si="87"/>
        <v>163023100770.31009</v>
      </c>
      <c r="AB347" s="2">
        <f t="shared" si="80"/>
        <v>4.7549881998574186</v>
      </c>
    </row>
    <row r="348" spans="4:28">
      <c r="D348">
        <v>3.79</v>
      </c>
      <c r="E348" s="3">
        <v>189377992</v>
      </c>
      <c r="F348" s="7">
        <f t="shared" si="81"/>
        <v>37106618450</v>
      </c>
      <c r="G348" s="7"/>
      <c r="I348" s="7"/>
      <c r="J348" s="7"/>
      <c r="K348" s="2">
        <v>3.63</v>
      </c>
      <c r="L348" s="7">
        <v>7165757</v>
      </c>
      <c r="M348" s="7">
        <f t="shared" si="82"/>
        <v>34291814618</v>
      </c>
      <c r="N348" s="7"/>
      <c r="R348" s="3">
        <f t="shared" si="83"/>
        <v>717742589.67999995</v>
      </c>
      <c r="S348" s="3">
        <f t="shared" si="84"/>
        <v>183484258583.92004</v>
      </c>
      <c r="T348" s="2">
        <f t="shared" si="85"/>
        <v>4.944785222915403</v>
      </c>
      <c r="Z348" s="3">
        <f t="shared" si="86"/>
        <v>26011697.91</v>
      </c>
      <c r="AA348" s="3">
        <f t="shared" si="87"/>
        <v>163049112468.22009</v>
      </c>
      <c r="AB348" s="2">
        <f t="shared" si="80"/>
        <v>4.754753117749404</v>
      </c>
    </row>
    <row r="349" spans="4:28">
      <c r="D349">
        <v>3.76</v>
      </c>
      <c r="E349" s="3">
        <v>71623670</v>
      </c>
      <c r="F349" s="7">
        <f t="shared" si="81"/>
        <v>37178242120</v>
      </c>
      <c r="G349" s="7"/>
      <c r="I349" s="7"/>
      <c r="J349" s="7"/>
      <c r="K349" s="2">
        <v>3.61</v>
      </c>
      <c r="L349" s="7">
        <v>50000000</v>
      </c>
      <c r="M349" s="7">
        <f t="shared" si="82"/>
        <v>34341814618</v>
      </c>
      <c r="N349" s="7"/>
      <c r="R349" s="3">
        <f t="shared" si="83"/>
        <v>269304999.19999999</v>
      </c>
      <c r="S349" s="3">
        <f t="shared" si="84"/>
        <v>183753563583.12006</v>
      </c>
      <c r="T349" s="2">
        <f t="shared" si="85"/>
        <v>4.9425027409854323</v>
      </c>
      <c r="Z349" s="3">
        <f t="shared" si="86"/>
        <v>180500000</v>
      </c>
      <c r="AA349" s="3">
        <f t="shared" si="87"/>
        <v>163229612468.22009</v>
      </c>
      <c r="AB349" s="2">
        <f t="shared" si="80"/>
        <v>4.7530864132806929</v>
      </c>
    </row>
    <row r="350" spans="4:28">
      <c r="D350">
        <v>3.75</v>
      </c>
      <c r="E350" s="3">
        <v>25000000</v>
      </c>
      <c r="F350" s="7">
        <f t="shared" si="81"/>
        <v>37203242120</v>
      </c>
      <c r="G350" s="7"/>
      <c r="I350" s="7"/>
      <c r="J350" s="7"/>
      <c r="K350" s="2">
        <v>3.59</v>
      </c>
      <c r="L350" s="7">
        <v>70804999</v>
      </c>
      <c r="M350" s="7">
        <f t="shared" si="82"/>
        <v>34412619617</v>
      </c>
      <c r="N350" s="7"/>
      <c r="R350" s="3">
        <f t="shared" si="83"/>
        <v>93750000</v>
      </c>
      <c r="S350" s="3">
        <f t="shared" si="84"/>
        <v>183847313583.12006</v>
      </c>
      <c r="T350" s="2">
        <f t="shared" si="85"/>
        <v>4.9417013976931337</v>
      </c>
      <c r="Z350" s="3">
        <f t="shared" si="86"/>
        <v>254189946.41</v>
      </c>
      <c r="AA350" s="3">
        <f t="shared" si="87"/>
        <v>163483802414.6301</v>
      </c>
      <c r="AB350" s="2">
        <f t="shared" si="80"/>
        <v>4.7506933280333099</v>
      </c>
    </row>
    <row r="351" spans="4:28">
      <c r="D351">
        <v>3.7</v>
      </c>
      <c r="E351" s="3">
        <v>196993742</v>
      </c>
      <c r="F351" s="7">
        <f t="shared" si="81"/>
        <v>37400235862</v>
      </c>
      <c r="G351" s="7"/>
      <c r="I351" s="7"/>
      <c r="J351" s="7"/>
      <c r="K351" s="2">
        <v>3.58</v>
      </c>
      <c r="L351" s="7">
        <v>14517817</v>
      </c>
      <c r="M351" s="7">
        <f t="shared" si="82"/>
        <v>34427137434</v>
      </c>
      <c r="N351" s="7"/>
      <c r="R351" s="3">
        <f t="shared" si="83"/>
        <v>728876845.39999998</v>
      </c>
      <c r="S351" s="3">
        <f t="shared" si="84"/>
        <v>184576190428.52005</v>
      </c>
      <c r="T351" s="2">
        <f t="shared" si="85"/>
        <v>4.9351611339985206</v>
      </c>
      <c r="Z351" s="3">
        <f t="shared" si="86"/>
        <v>51973784.859999999</v>
      </c>
      <c r="AA351" s="3">
        <f t="shared" si="87"/>
        <v>163535776199.49008</v>
      </c>
      <c r="AB351" s="2">
        <f t="shared" si="80"/>
        <v>4.7501996502905088</v>
      </c>
    </row>
    <row r="352" spans="4:28">
      <c r="D352">
        <v>3.68</v>
      </c>
      <c r="E352" s="3">
        <v>48563412</v>
      </c>
      <c r="F352" s="7">
        <f t="shared" si="81"/>
        <v>37448799274</v>
      </c>
      <c r="G352" s="7"/>
      <c r="I352" s="7"/>
      <c r="J352" s="7"/>
      <c r="K352" s="2">
        <v>3.56</v>
      </c>
      <c r="L352" s="7">
        <v>6883376</v>
      </c>
      <c r="M352" s="7">
        <f t="shared" si="82"/>
        <v>34434020810</v>
      </c>
      <c r="N352" s="7"/>
      <c r="R352" s="3">
        <f t="shared" si="83"/>
        <v>178713356.16</v>
      </c>
      <c r="S352" s="3">
        <f t="shared" si="84"/>
        <v>184754903784.68005</v>
      </c>
      <c r="T352" s="2">
        <f t="shared" si="85"/>
        <v>4.9335334474382444</v>
      </c>
      <c r="Z352" s="3">
        <f t="shared" si="86"/>
        <v>24504818.559999999</v>
      </c>
      <c r="AA352" s="3">
        <f t="shared" si="87"/>
        <v>163560281018.05008</v>
      </c>
      <c r="AB352" s="2">
        <f t="shared" si="80"/>
        <v>4.7499617288536475</v>
      </c>
    </row>
    <row r="353" spans="4:28">
      <c r="D353">
        <v>3.66</v>
      </c>
      <c r="E353" s="3">
        <v>23428159</v>
      </c>
      <c r="F353" s="7">
        <f t="shared" si="81"/>
        <v>37472227433</v>
      </c>
      <c r="G353" s="7"/>
      <c r="I353" s="7"/>
      <c r="J353" s="7"/>
      <c r="K353" s="2">
        <v>3.53</v>
      </c>
      <c r="L353" s="7">
        <v>7323467</v>
      </c>
      <c r="M353" s="7">
        <f t="shared" si="82"/>
        <v>34441344277</v>
      </c>
      <c r="N353" s="7"/>
      <c r="R353" s="3">
        <f t="shared" si="83"/>
        <v>85747061.939999998</v>
      </c>
      <c r="S353" s="3">
        <f t="shared" si="84"/>
        <v>184840650846.62006</v>
      </c>
      <c r="T353" s="2">
        <f t="shared" si="85"/>
        <v>4.9327372165722858</v>
      </c>
      <c r="Z353" s="3">
        <f t="shared" si="86"/>
        <v>25851838.509999998</v>
      </c>
      <c r="AA353" s="3">
        <f t="shared" si="87"/>
        <v>163586132856.56009</v>
      </c>
      <c r="AB353" s="2">
        <f t="shared" si="80"/>
        <v>4.7497023211664606</v>
      </c>
    </row>
    <row r="354" spans="4:28">
      <c r="D354">
        <v>3.65</v>
      </c>
      <c r="E354" s="3">
        <v>28420416</v>
      </c>
      <c r="F354" s="7">
        <f t="shared" si="81"/>
        <v>37500647849</v>
      </c>
      <c r="G354" s="7"/>
      <c r="I354" s="7"/>
      <c r="J354" s="7"/>
      <c r="K354" s="2">
        <v>3.53</v>
      </c>
      <c r="L354" s="7">
        <v>7301495</v>
      </c>
      <c r="M354" s="7">
        <f t="shared" si="82"/>
        <v>34448645772</v>
      </c>
      <c r="N354" s="7"/>
      <c r="R354" s="3">
        <f t="shared" si="83"/>
        <v>103734518.39999999</v>
      </c>
      <c r="S354" s="3">
        <f t="shared" si="84"/>
        <v>184944385365.02005</v>
      </c>
      <c r="T354" s="2">
        <f t="shared" si="85"/>
        <v>4.9317650753586069</v>
      </c>
      <c r="Z354" s="3">
        <f t="shared" si="86"/>
        <v>25774277.349999998</v>
      </c>
      <c r="AA354" s="3">
        <f t="shared" si="87"/>
        <v>163611907133.9101</v>
      </c>
      <c r="AB354" s="2">
        <f t="shared" si="80"/>
        <v>4.7494438015585079</v>
      </c>
    </row>
    <row r="355" spans="4:28">
      <c r="D355">
        <v>3.65</v>
      </c>
      <c r="E355" s="3">
        <v>72642486</v>
      </c>
      <c r="F355" s="7">
        <f t="shared" si="81"/>
        <v>37573290335</v>
      </c>
      <c r="G355" s="7"/>
      <c r="I355" s="7"/>
      <c r="J355" s="7"/>
      <c r="K355" s="2">
        <v>3.51</v>
      </c>
      <c r="L355" s="7">
        <v>9259565</v>
      </c>
      <c r="M355" s="7">
        <f t="shared" si="82"/>
        <v>34457905337</v>
      </c>
      <c r="N355" s="7"/>
      <c r="R355" s="3">
        <f t="shared" si="83"/>
        <v>265145073.90000001</v>
      </c>
      <c r="S355" s="3">
        <f t="shared" si="84"/>
        <v>185209530438.92004</v>
      </c>
      <c r="T355" s="2">
        <f t="shared" si="85"/>
        <v>4.9292869692169337</v>
      </c>
      <c r="Z355" s="3">
        <f t="shared" si="86"/>
        <v>32501073.149999999</v>
      </c>
      <c r="AA355" s="3">
        <f t="shared" si="87"/>
        <v>163644408207.06009</v>
      </c>
      <c r="AB355" s="2">
        <f t="shared" si="80"/>
        <v>4.7491107369008585</v>
      </c>
    </row>
    <row r="356" spans="4:28">
      <c r="D356">
        <v>3.64</v>
      </c>
      <c r="E356" s="3">
        <v>26624919</v>
      </c>
      <c r="F356" s="7">
        <f t="shared" si="81"/>
        <v>37599915254</v>
      </c>
      <c r="G356" s="7"/>
      <c r="I356" s="7"/>
      <c r="J356" s="7"/>
      <c r="K356" s="2">
        <v>3.51</v>
      </c>
      <c r="L356" s="7">
        <v>42486790</v>
      </c>
      <c r="M356" s="7">
        <f t="shared" si="82"/>
        <v>34500392127</v>
      </c>
      <c r="N356" s="7"/>
      <c r="R356" s="3">
        <f t="shared" si="83"/>
        <v>96914705.159999996</v>
      </c>
      <c r="S356" s="3">
        <f t="shared" si="84"/>
        <v>185306445144.08005</v>
      </c>
      <c r="T356" s="2">
        <f t="shared" si="85"/>
        <v>4.9283740107463823</v>
      </c>
      <c r="Z356" s="3">
        <f t="shared" si="86"/>
        <v>149128632.89999998</v>
      </c>
      <c r="AA356" s="3">
        <f t="shared" si="87"/>
        <v>163793536839.96008</v>
      </c>
      <c r="AB356" s="2">
        <f t="shared" si="80"/>
        <v>4.7475847879356508</v>
      </c>
    </row>
    <row r="357" spans="4:28">
      <c r="D357">
        <v>3.63</v>
      </c>
      <c r="E357" s="3">
        <v>10829014</v>
      </c>
      <c r="F357" s="7">
        <f t="shared" si="81"/>
        <v>37610744268</v>
      </c>
      <c r="G357" s="7"/>
      <c r="I357" s="7"/>
      <c r="J357" s="7"/>
      <c r="K357" s="2">
        <v>3.5</v>
      </c>
      <c r="L357" s="7">
        <v>8344447</v>
      </c>
      <c r="M357" s="7">
        <f t="shared" si="82"/>
        <v>34508736574</v>
      </c>
      <c r="N357" s="7"/>
      <c r="R357" s="3">
        <f t="shared" si="83"/>
        <v>39309320.82</v>
      </c>
      <c r="S357" s="3">
        <f t="shared" si="84"/>
        <v>185345754464.90005</v>
      </c>
      <c r="T357" s="2">
        <f t="shared" si="85"/>
        <v>4.9280001784648562</v>
      </c>
      <c r="Z357" s="3">
        <f t="shared" si="86"/>
        <v>29205564.5</v>
      </c>
      <c r="AA357" s="3">
        <f t="shared" si="87"/>
        <v>163822742404.46008</v>
      </c>
      <c r="AB357" s="2">
        <f t="shared" si="80"/>
        <v>4.7472831134562439</v>
      </c>
    </row>
    <row r="358" spans="4:28">
      <c r="D358">
        <v>3.61</v>
      </c>
      <c r="E358" s="3">
        <v>50000000</v>
      </c>
      <c r="F358" s="7">
        <f t="shared" si="81"/>
        <v>37660744268</v>
      </c>
      <c r="G358" s="7"/>
      <c r="I358" s="7"/>
      <c r="J358" s="7"/>
      <c r="K358" s="2">
        <v>3.5</v>
      </c>
      <c r="L358" s="7">
        <v>9000000</v>
      </c>
      <c r="M358" s="7">
        <f t="shared" si="82"/>
        <v>34517736574</v>
      </c>
      <c r="N358" s="7"/>
      <c r="R358" s="3">
        <f t="shared" si="83"/>
        <v>180500000</v>
      </c>
      <c r="S358" s="3">
        <f t="shared" si="84"/>
        <v>185526254464.90005</v>
      </c>
      <c r="T358" s="2">
        <f t="shared" si="85"/>
        <v>4.9262503455764168</v>
      </c>
      <c r="Z358" s="3">
        <f t="shared" si="86"/>
        <v>31500000</v>
      </c>
      <c r="AA358" s="3">
        <f t="shared" si="87"/>
        <v>163854242404.46008</v>
      </c>
      <c r="AB358" s="2">
        <f t="shared" si="80"/>
        <v>4.7469579024448834</v>
      </c>
    </row>
    <row r="359" spans="4:28">
      <c r="D359">
        <v>3.59</v>
      </c>
      <c r="E359" s="3">
        <v>70872804</v>
      </c>
      <c r="F359" s="7">
        <f t="shared" si="81"/>
        <v>37731617072</v>
      </c>
      <c r="G359" s="7"/>
      <c r="I359" s="7"/>
      <c r="J359" s="7"/>
      <c r="K359" s="2">
        <v>3.4</v>
      </c>
      <c r="L359" s="7">
        <v>459892304</v>
      </c>
      <c r="M359" s="7">
        <f t="shared" si="82"/>
        <v>34977628878</v>
      </c>
      <c r="N359" s="7"/>
      <c r="R359" s="3">
        <f t="shared" si="83"/>
        <v>254433366.35999998</v>
      </c>
      <c r="S359" s="3">
        <f t="shared" si="84"/>
        <v>185780687831.26004</v>
      </c>
      <c r="T359" s="2">
        <f t="shared" si="85"/>
        <v>4.9237404131593596</v>
      </c>
      <c r="Z359" s="3">
        <f t="shared" si="86"/>
        <v>1563633833.5999999</v>
      </c>
      <c r="AA359" s="3">
        <f t="shared" si="87"/>
        <v>165417876238.06009</v>
      </c>
      <c r="AB359" s="2">
        <f t="shared" si="80"/>
        <v>4.7292478519635601</v>
      </c>
    </row>
    <row r="360" spans="4:28">
      <c r="D360">
        <v>3.58</v>
      </c>
      <c r="E360" s="3">
        <v>14517817</v>
      </c>
      <c r="F360" s="7">
        <f t="shared" si="81"/>
        <v>37746134889</v>
      </c>
      <c r="G360" s="7"/>
      <c r="I360" s="7"/>
      <c r="J360" s="7"/>
      <c r="K360" s="2">
        <v>3.37</v>
      </c>
      <c r="L360" s="7">
        <v>10000000</v>
      </c>
      <c r="M360" s="7">
        <f t="shared" si="82"/>
        <v>34987628878</v>
      </c>
      <c r="N360" s="7"/>
      <c r="R360" s="3">
        <f t="shared" si="83"/>
        <v>51973784.859999999</v>
      </c>
      <c r="S360" s="3">
        <f t="shared" si="84"/>
        <v>185832661616.12003</v>
      </c>
      <c r="T360" s="2">
        <f t="shared" si="85"/>
        <v>4.9232235873314671</v>
      </c>
      <c r="Z360" s="3">
        <f t="shared" si="86"/>
        <v>33700000</v>
      </c>
      <c r="AA360" s="3">
        <f t="shared" si="87"/>
        <v>165451576238.06009</v>
      </c>
      <c r="AB360" s="2">
        <f t="shared" si="80"/>
        <v>4.7288593581171483</v>
      </c>
    </row>
    <row r="361" spans="4:28">
      <c r="D361">
        <v>3.56</v>
      </c>
      <c r="E361" s="3">
        <v>6883376</v>
      </c>
      <c r="F361" s="7">
        <f t="shared" si="81"/>
        <v>37753018265</v>
      </c>
      <c r="G361" s="7"/>
      <c r="I361" s="7"/>
      <c r="J361" s="7"/>
      <c r="K361" s="2">
        <v>3.27</v>
      </c>
      <c r="L361" s="7">
        <v>193508276</v>
      </c>
      <c r="M361" s="7">
        <f t="shared" si="82"/>
        <v>35181137154</v>
      </c>
      <c r="N361" s="7"/>
      <c r="R361" s="3">
        <f t="shared" si="83"/>
        <v>24504818.559999999</v>
      </c>
      <c r="S361" s="3">
        <f t="shared" si="84"/>
        <v>185857166434.68002</v>
      </c>
      <c r="T361" s="2">
        <f t="shared" si="85"/>
        <v>4.9229750355346864</v>
      </c>
      <c r="Z361" s="3">
        <f t="shared" si="86"/>
        <v>632772062.51999998</v>
      </c>
      <c r="AA361" s="3">
        <f t="shared" si="87"/>
        <v>166084348300.58008</v>
      </c>
      <c r="AB361" s="2">
        <f t="shared" si="80"/>
        <v>4.7208351331445444</v>
      </c>
    </row>
    <row r="362" spans="4:28">
      <c r="D362">
        <v>3.53</v>
      </c>
      <c r="E362" s="3">
        <v>7301495</v>
      </c>
      <c r="F362" s="7">
        <f t="shared" si="81"/>
        <v>37760319760</v>
      </c>
      <c r="G362" s="7"/>
      <c r="I362" s="7"/>
      <c r="J362" s="7"/>
      <c r="K362" s="2">
        <v>3.26</v>
      </c>
      <c r="L362" s="7">
        <v>105372714</v>
      </c>
      <c r="M362" s="7">
        <f t="shared" si="82"/>
        <v>35286509868</v>
      </c>
      <c r="N362" s="7"/>
      <c r="R362" s="3">
        <f t="shared" si="83"/>
        <v>25774277.349999998</v>
      </c>
      <c r="S362" s="3">
        <f t="shared" si="84"/>
        <v>185882940712.03003</v>
      </c>
      <c r="T362" s="2">
        <f t="shared" si="85"/>
        <v>4.9227056839952468</v>
      </c>
      <c r="Z362" s="3">
        <f t="shared" si="86"/>
        <v>343515047.63999999</v>
      </c>
      <c r="AA362" s="3">
        <f t="shared" si="87"/>
        <v>166427863348.22009</v>
      </c>
      <c r="AB362" s="2">
        <f t="shared" si="80"/>
        <v>4.7164727815472398</v>
      </c>
    </row>
    <row r="363" spans="4:28">
      <c r="D363">
        <v>3.53</v>
      </c>
      <c r="E363" s="3">
        <v>7323467</v>
      </c>
      <c r="F363" s="7">
        <f t="shared" si="81"/>
        <v>37767643227</v>
      </c>
      <c r="G363" s="7"/>
      <c r="I363" s="7"/>
      <c r="J363" s="7"/>
      <c r="K363" s="2">
        <v>3.24</v>
      </c>
      <c r="L363" s="7">
        <v>42402530</v>
      </c>
      <c r="M363" s="7">
        <f t="shared" si="82"/>
        <v>35328912398</v>
      </c>
      <c r="N363" s="7"/>
      <c r="R363" s="3">
        <f t="shared" si="83"/>
        <v>25851838.509999998</v>
      </c>
      <c r="S363" s="3">
        <f t="shared" si="84"/>
        <v>185908792550.54004</v>
      </c>
      <c r="T363" s="2">
        <f t="shared" si="85"/>
        <v>4.922435626526843</v>
      </c>
      <c r="Z363" s="3">
        <f t="shared" si="86"/>
        <v>137384197.20000002</v>
      </c>
      <c r="AA363" s="3">
        <f t="shared" si="87"/>
        <v>166565247545.4201</v>
      </c>
      <c r="AB363" s="2">
        <f t="shared" si="80"/>
        <v>4.7147006867624235</v>
      </c>
    </row>
    <row r="364" spans="4:28">
      <c r="D364">
        <v>3.51</v>
      </c>
      <c r="E364" s="3">
        <v>9259565</v>
      </c>
      <c r="F364" s="7">
        <f t="shared" si="81"/>
        <v>37776902792</v>
      </c>
      <c r="G364" s="7"/>
      <c r="I364" s="7"/>
      <c r="J364" s="7"/>
      <c r="K364" s="2">
        <v>3.21</v>
      </c>
      <c r="L364" s="7">
        <v>22202006</v>
      </c>
      <c r="M364" s="7">
        <f t="shared" si="82"/>
        <v>35351114404</v>
      </c>
      <c r="N364" s="7"/>
      <c r="R364" s="3">
        <f t="shared" si="83"/>
        <v>32501073.149999999</v>
      </c>
      <c r="S364" s="3">
        <f t="shared" si="84"/>
        <v>185941293623.69003</v>
      </c>
      <c r="T364" s="2">
        <f t="shared" si="85"/>
        <v>4.9220894218746478</v>
      </c>
      <c r="Z364" s="3">
        <f t="shared" si="86"/>
        <v>71268439.260000005</v>
      </c>
      <c r="AA364" s="3">
        <f t="shared" si="87"/>
        <v>166636515984.68011</v>
      </c>
      <c r="AB364" s="2">
        <f t="shared" si="80"/>
        <v>4.7137556706225103</v>
      </c>
    </row>
    <row r="365" spans="4:28">
      <c r="D365">
        <v>3.51</v>
      </c>
      <c r="E365" s="3">
        <v>42486790</v>
      </c>
      <c r="F365" s="7">
        <f t="shared" si="81"/>
        <v>37819389582</v>
      </c>
      <c r="G365" s="7"/>
      <c r="I365" s="7"/>
      <c r="J365" s="7"/>
      <c r="K365" s="2">
        <v>3.13</v>
      </c>
      <c r="L365" s="7">
        <v>200000000</v>
      </c>
      <c r="M365" s="7">
        <f t="shared" si="82"/>
        <v>35551114404</v>
      </c>
      <c r="N365" s="7"/>
      <c r="R365" s="3">
        <f t="shared" si="83"/>
        <v>149128632.89999998</v>
      </c>
      <c r="S365" s="3">
        <f t="shared" si="84"/>
        <v>186090422256.59003</v>
      </c>
      <c r="T365" s="2">
        <f t="shared" si="85"/>
        <v>4.9205030624068842</v>
      </c>
      <c r="Z365" s="3">
        <f t="shared" si="86"/>
        <v>626000000</v>
      </c>
      <c r="AA365" s="3">
        <f t="shared" si="87"/>
        <v>167262515984.68011</v>
      </c>
      <c r="AB365" s="2">
        <f t="shared" si="80"/>
        <v>4.7048459320830949</v>
      </c>
    </row>
    <row r="366" spans="4:28">
      <c r="D366">
        <v>3.5</v>
      </c>
      <c r="E366" s="3">
        <v>8344447</v>
      </c>
      <c r="F366" s="7">
        <f t="shared" si="81"/>
        <v>37827734029</v>
      </c>
      <c r="G366" s="7"/>
      <c r="I366" s="7"/>
      <c r="J366" s="7"/>
      <c r="K366" s="2">
        <v>3.12</v>
      </c>
      <c r="L366" s="7">
        <v>8715175</v>
      </c>
      <c r="M366" s="7">
        <f t="shared" si="82"/>
        <v>35559829579</v>
      </c>
      <c r="N366" s="7"/>
      <c r="R366" s="3">
        <f t="shared" si="83"/>
        <v>29205564.5</v>
      </c>
      <c r="S366" s="3">
        <f t="shared" si="84"/>
        <v>186119627821.09003</v>
      </c>
      <c r="T366" s="2">
        <f t="shared" si="85"/>
        <v>4.9201897126167937</v>
      </c>
      <c r="Z366" s="3">
        <f t="shared" si="86"/>
        <v>27191346</v>
      </c>
      <c r="AA366" s="3">
        <f t="shared" si="87"/>
        <v>167289707330.68011</v>
      </c>
      <c r="AB366" s="2">
        <f t="shared" si="80"/>
        <v>4.7044575103777699</v>
      </c>
    </row>
    <row r="367" spans="4:28">
      <c r="D367">
        <v>3.5</v>
      </c>
      <c r="E367" s="3">
        <v>9000000</v>
      </c>
      <c r="F367" s="7">
        <f t="shared" si="81"/>
        <v>37836734029</v>
      </c>
      <c r="G367" s="7"/>
      <c r="I367" s="7"/>
      <c r="J367" s="7"/>
      <c r="K367" s="2">
        <v>3.1</v>
      </c>
      <c r="L367" s="7">
        <v>8067206</v>
      </c>
      <c r="M367" s="7">
        <f t="shared" si="82"/>
        <v>35567896785</v>
      </c>
      <c r="N367" s="7"/>
      <c r="R367" s="3">
        <f t="shared" si="83"/>
        <v>31500000</v>
      </c>
      <c r="S367" s="3">
        <f t="shared" si="84"/>
        <v>186151127821.09003</v>
      </c>
      <c r="T367" s="2">
        <f t="shared" si="85"/>
        <v>4.9198519004947503</v>
      </c>
      <c r="Z367" s="3">
        <f t="shared" si="86"/>
        <v>25008338.600000001</v>
      </c>
      <c r="AA367" s="3">
        <f t="shared" si="87"/>
        <v>167314715669.28012</v>
      </c>
      <c r="AB367" s="2">
        <f t="shared" si="80"/>
        <v>4.7040936010543506</v>
      </c>
    </row>
    <row r="368" spans="4:28">
      <c r="D368">
        <v>3.4</v>
      </c>
      <c r="E368" s="3">
        <v>459892304</v>
      </c>
      <c r="F368" s="7">
        <f t="shared" si="81"/>
        <v>38296626333</v>
      </c>
      <c r="G368" s="7"/>
      <c r="I368" s="7"/>
      <c r="J368" s="7"/>
      <c r="K368" s="2">
        <v>3.04</v>
      </c>
      <c r="L368" s="7">
        <v>24887120</v>
      </c>
      <c r="M368" s="7">
        <f t="shared" si="82"/>
        <v>35592783905</v>
      </c>
      <c r="N368" s="7"/>
      <c r="R368" s="3">
        <f t="shared" si="83"/>
        <v>1563633833.5999999</v>
      </c>
      <c r="S368" s="3">
        <f t="shared" si="84"/>
        <v>187714761654.69003</v>
      </c>
      <c r="T368" s="2">
        <f t="shared" si="85"/>
        <v>4.9016004705599148</v>
      </c>
      <c r="Z368" s="3">
        <f t="shared" si="86"/>
        <v>75656844.799999997</v>
      </c>
      <c r="AA368" s="3">
        <f t="shared" si="87"/>
        <v>167390372514.08011</v>
      </c>
      <c r="AB368" s="2">
        <f t="shared" si="80"/>
        <v>4.7029300366292919</v>
      </c>
    </row>
    <row r="369" spans="4:28">
      <c r="D369">
        <v>3.37</v>
      </c>
      <c r="E369" s="3">
        <v>10000000</v>
      </c>
      <c r="F369" s="7">
        <f t="shared" si="81"/>
        <v>38306626333</v>
      </c>
      <c r="G369" s="7"/>
      <c r="I369" s="7"/>
      <c r="J369" s="7"/>
      <c r="K369" s="2">
        <v>3.04</v>
      </c>
      <c r="L369" s="7">
        <v>28904292</v>
      </c>
      <c r="M369" s="7">
        <f t="shared" si="82"/>
        <v>35621688197</v>
      </c>
      <c r="N369" s="7"/>
      <c r="R369" s="3">
        <f t="shared" si="83"/>
        <v>33700000</v>
      </c>
      <c r="S369" s="3">
        <f t="shared" si="84"/>
        <v>187748461654.69003</v>
      </c>
      <c r="T369" s="2">
        <f t="shared" si="85"/>
        <v>4.9012006440502018</v>
      </c>
      <c r="Z369" s="3">
        <f t="shared" si="86"/>
        <v>87869047.680000007</v>
      </c>
      <c r="AA369" s="3">
        <f t="shared" si="87"/>
        <v>167478241561.7601</v>
      </c>
      <c r="AB369" s="2">
        <f t="shared" si="80"/>
        <v>4.7015806953210273</v>
      </c>
    </row>
    <row r="370" spans="4:28">
      <c r="D370">
        <v>3.27</v>
      </c>
      <c r="E370" s="3">
        <v>196612833</v>
      </c>
      <c r="F370" s="7">
        <f t="shared" si="81"/>
        <v>38503239166</v>
      </c>
      <c r="G370" s="7"/>
      <c r="I370" s="7"/>
      <c r="J370" s="7"/>
      <c r="K370" s="2">
        <v>3.03</v>
      </c>
      <c r="L370" s="7">
        <v>46984040</v>
      </c>
      <c r="M370" s="7">
        <f t="shared" si="82"/>
        <v>35668672237</v>
      </c>
      <c r="N370" s="7"/>
      <c r="R370" s="3">
        <f t="shared" si="83"/>
        <v>642923963.90999997</v>
      </c>
      <c r="S370" s="3">
        <f t="shared" si="84"/>
        <v>188391385618.60004</v>
      </c>
      <c r="T370" s="2">
        <f t="shared" si="85"/>
        <v>4.8928710856347291</v>
      </c>
      <c r="Z370" s="3">
        <f t="shared" si="86"/>
        <v>142361641.19999999</v>
      </c>
      <c r="AA370" s="3">
        <f t="shared" si="87"/>
        <v>167620603202.96011</v>
      </c>
      <c r="AB370" s="2">
        <f t="shared" si="80"/>
        <v>4.6993788299493557</v>
      </c>
    </row>
    <row r="371" spans="4:28">
      <c r="D371">
        <v>3.26</v>
      </c>
      <c r="E371" s="3">
        <v>105431440</v>
      </c>
      <c r="F371" s="7">
        <f t="shared" si="81"/>
        <v>38608670606</v>
      </c>
      <c r="G371" s="7"/>
      <c r="I371" s="7"/>
      <c r="J371" s="7"/>
      <c r="K371" s="2">
        <v>3.03</v>
      </c>
      <c r="L371" s="7">
        <v>76263907</v>
      </c>
      <c r="M371" s="7">
        <f t="shared" si="82"/>
        <v>35744936144</v>
      </c>
      <c r="N371" s="7"/>
      <c r="R371" s="3">
        <f t="shared" si="83"/>
        <v>343706494.39999998</v>
      </c>
      <c r="S371" s="3">
        <f t="shared" si="84"/>
        <v>188735092113.00003</v>
      </c>
      <c r="T371" s="2">
        <f t="shared" si="85"/>
        <v>4.8884120885444204</v>
      </c>
      <c r="Z371" s="3">
        <f t="shared" si="86"/>
        <v>231079638.20999998</v>
      </c>
      <c r="AA371" s="3">
        <f t="shared" si="87"/>
        <v>167851682841.1701</v>
      </c>
      <c r="AB371" s="2">
        <f t="shared" si="80"/>
        <v>4.6958171128064805</v>
      </c>
    </row>
    <row r="372" spans="4:28">
      <c r="D372">
        <v>3.24</v>
      </c>
      <c r="E372" s="3">
        <v>42402530</v>
      </c>
      <c r="F372" s="7">
        <f t="shared" si="81"/>
        <v>38651073136</v>
      </c>
      <c r="G372" s="7"/>
      <c r="I372" s="7"/>
      <c r="J372" s="7"/>
      <c r="K372" s="2">
        <v>3.02</v>
      </c>
      <c r="L372" s="7">
        <v>22872749</v>
      </c>
      <c r="M372" s="7">
        <f t="shared" si="82"/>
        <v>35767808893</v>
      </c>
      <c r="N372" s="7"/>
      <c r="R372" s="3">
        <f t="shared" si="83"/>
        <v>137384197.20000002</v>
      </c>
      <c r="S372" s="3">
        <f t="shared" si="84"/>
        <v>188872476310.20004</v>
      </c>
      <c r="T372" s="2">
        <f t="shared" si="85"/>
        <v>4.8866036822735026</v>
      </c>
      <c r="Z372" s="3">
        <f t="shared" si="86"/>
        <v>69075701.980000004</v>
      </c>
      <c r="AA372" s="3">
        <f t="shared" si="87"/>
        <v>167920758543.15012</v>
      </c>
      <c r="AB372" s="2">
        <f t="shared" si="80"/>
        <v>4.6947454635951527</v>
      </c>
    </row>
    <row r="373" spans="4:28">
      <c r="D373">
        <v>3.21</v>
      </c>
      <c r="E373" s="3">
        <v>22202006</v>
      </c>
      <c r="F373" s="7">
        <f t="shared" si="81"/>
        <v>38673275142</v>
      </c>
      <c r="G373" s="7"/>
      <c r="I373" s="7"/>
      <c r="J373" s="7"/>
      <c r="K373" s="2">
        <v>3.01</v>
      </c>
      <c r="L373" s="7">
        <v>20160771</v>
      </c>
      <c r="M373" s="7">
        <f t="shared" si="82"/>
        <v>35787969664</v>
      </c>
      <c r="N373" s="7"/>
      <c r="R373" s="3">
        <f t="shared" si="83"/>
        <v>71268439.260000005</v>
      </c>
      <c r="S373" s="3">
        <f t="shared" si="84"/>
        <v>188943744749.46005</v>
      </c>
      <c r="T373" s="2">
        <f t="shared" si="85"/>
        <v>4.8856411580270613</v>
      </c>
      <c r="Z373" s="3">
        <f t="shared" si="86"/>
        <v>60683920.709999993</v>
      </c>
      <c r="AA373" s="3">
        <f t="shared" si="87"/>
        <v>167981442463.86011</v>
      </c>
      <c r="AB373" s="2">
        <f t="shared" si="80"/>
        <v>4.6937963802075302</v>
      </c>
    </row>
    <row r="374" spans="4:28">
      <c r="D374">
        <v>3.13</v>
      </c>
      <c r="E374" s="3">
        <v>200000000</v>
      </c>
      <c r="F374" s="7">
        <f t="shared" si="81"/>
        <v>38873275142</v>
      </c>
      <c r="G374" s="7"/>
      <c r="I374" s="7"/>
      <c r="J374" s="7"/>
      <c r="K374" s="2">
        <v>3.01</v>
      </c>
      <c r="L374" s="7">
        <v>26155326</v>
      </c>
      <c r="M374" s="7">
        <f t="shared" si="82"/>
        <v>35814124990</v>
      </c>
      <c r="N374" s="7"/>
      <c r="R374" s="3">
        <f t="shared" si="83"/>
        <v>626000000</v>
      </c>
      <c r="S374" s="3">
        <f t="shared" si="84"/>
        <v>189569744749.46005</v>
      </c>
      <c r="T374" s="2">
        <f t="shared" si="85"/>
        <v>4.8766085197859361</v>
      </c>
      <c r="Z374" s="3">
        <f t="shared" si="86"/>
        <v>78727531.25999999</v>
      </c>
      <c r="AA374" s="3">
        <f t="shared" si="87"/>
        <v>168060169995.12012</v>
      </c>
      <c r="AB374" s="2">
        <f t="shared" si="80"/>
        <v>4.6925666909926118</v>
      </c>
    </row>
    <row r="375" spans="4:28">
      <c r="D375">
        <v>3.12</v>
      </c>
      <c r="E375" s="3">
        <v>8715175</v>
      </c>
      <c r="F375" s="7">
        <f t="shared" si="81"/>
        <v>38881990317</v>
      </c>
      <c r="G375" s="7"/>
      <c r="I375" s="7"/>
      <c r="J375" s="7"/>
      <c r="K375" s="2">
        <v>3.01</v>
      </c>
      <c r="L375" s="7">
        <v>298489325</v>
      </c>
      <c r="M375" s="7">
        <f t="shared" si="82"/>
        <v>36112614315</v>
      </c>
      <c r="N375" s="7"/>
      <c r="R375" s="3">
        <f t="shared" si="83"/>
        <v>27191346</v>
      </c>
      <c r="S375" s="3">
        <f t="shared" si="84"/>
        <v>189596936095.46005</v>
      </c>
      <c r="T375" s="2">
        <f t="shared" si="85"/>
        <v>4.876214786066762</v>
      </c>
      <c r="Z375" s="3">
        <f t="shared" si="86"/>
        <v>898452868.24999988</v>
      </c>
      <c r="AA375" s="3">
        <f t="shared" si="87"/>
        <v>168958622863.37012</v>
      </c>
      <c r="AB375" s="2">
        <f t="shared" si="80"/>
        <v>4.6786594121819149</v>
      </c>
    </row>
    <row r="376" spans="4:28">
      <c r="D376">
        <v>3.1</v>
      </c>
      <c r="E376" s="3">
        <v>8067206</v>
      </c>
      <c r="F376" s="7">
        <f t="shared" si="81"/>
        <v>38890057523</v>
      </c>
      <c r="G376" s="7"/>
      <c r="I376" s="7"/>
      <c r="J376" s="7"/>
      <c r="L376" s="7"/>
      <c r="M376" s="7"/>
      <c r="N376" s="7"/>
      <c r="R376" s="3">
        <f t="shared" si="83"/>
        <v>25008338.600000001</v>
      </c>
      <c r="S376" s="3">
        <f t="shared" si="84"/>
        <v>189621944434.06006</v>
      </c>
      <c r="T376" s="2">
        <f t="shared" si="85"/>
        <v>4.8758463348097543</v>
      </c>
    </row>
    <row r="377" spans="4:28">
      <c r="D377">
        <v>3.04</v>
      </c>
      <c r="E377" s="3">
        <v>24887120</v>
      </c>
      <c r="F377" s="7">
        <f t="shared" si="81"/>
        <v>38914944643</v>
      </c>
      <c r="G377" s="7"/>
      <c r="I377" s="7"/>
      <c r="J377" s="7"/>
      <c r="L377" s="7"/>
      <c r="M377" s="7"/>
      <c r="N377" s="7"/>
      <c r="R377" s="3">
        <f t="shared" si="83"/>
        <v>75656844.799999997</v>
      </c>
      <c r="S377" s="3">
        <f t="shared" si="84"/>
        <v>189697601278.86005</v>
      </c>
      <c r="T377" s="2">
        <f t="shared" si="85"/>
        <v>4.8746722632941673</v>
      </c>
    </row>
    <row r="378" spans="4:28">
      <c r="D378">
        <v>3.04</v>
      </c>
      <c r="E378" s="3">
        <v>28904292</v>
      </c>
      <c r="F378" s="7">
        <f t="shared" si="81"/>
        <v>38943848935</v>
      </c>
      <c r="G378" s="7"/>
      <c r="I378" s="7"/>
      <c r="J378" s="7"/>
      <c r="L378" s="7"/>
      <c r="M378" s="7"/>
      <c r="N378" s="7"/>
      <c r="R378" s="3">
        <f t="shared" si="83"/>
        <v>87869047.680000007</v>
      </c>
      <c r="S378" s="3">
        <f t="shared" si="84"/>
        <v>189785470326.54004</v>
      </c>
      <c r="T378" s="2">
        <f t="shared" si="85"/>
        <v>4.8733105616577657</v>
      </c>
    </row>
    <row r="379" spans="4:28">
      <c r="D379">
        <v>3.03</v>
      </c>
      <c r="E379" s="3">
        <v>46984040</v>
      </c>
      <c r="F379" s="7">
        <f t="shared" si="81"/>
        <v>38990832975</v>
      </c>
      <c r="G379" s="7"/>
      <c r="I379" s="7"/>
      <c r="J379" s="7"/>
      <c r="L379" s="7"/>
      <c r="M379" s="7"/>
      <c r="N379" s="7"/>
      <c r="R379" s="3">
        <f t="shared" si="83"/>
        <v>142361641.19999999</v>
      </c>
      <c r="S379" s="3">
        <f t="shared" si="84"/>
        <v>189927831967.74005</v>
      </c>
      <c r="T379" s="2">
        <f t="shared" si="85"/>
        <v>4.8710893683527425</v>
      </c>
    </row>
    <row r="380" spans="4:28">
      <c r="D380">
        <v>3.03</v>
      </c>
      <c r="E380" s="3">
        <v>76263907</v>
      </c>
      <c r="F380" s="7">
        <f t="shared" si="81"/>
        <v>39067096882</v>
      </c>
      <c r="G380" s="7"/>
      <c r="I380" s="7"/>
      <c r="J380" s="7"/>
      <c r="L380" s="7"/>
      <c r="M380" s="7"/>
      <c r="N380" s="7"/>
      <c r="R380" s="3">
        <f t="shared" si="83"/>
        <v>231079638.20999998</v>
      </c>
      <c r="S380" s="3">
        <f t="shared" si="84"/>
        <v>190158911605.95004</v>
      </c>
      <c r="T380" s="2">
        <f t="shared" si="85"/>
        <v>4.867495329389703</v>
      </c>
    </row>
    <row r="381" spans="4:28">
      <c r="D381">
        <v>3.02</v>
      </c>
      <c r="E381" s="3">
        <v>22872749</v>
      </c>
      <c r="F381" s="7">
        <f t="shared" si="81"/>
        <v>39089969631</v>
      </c>
      <c r="G381" s="7"/>
      <c r="I381" s="7"/>
      <c r="J381" s="7"/>
      <c r="L381" s="7"/>
      <c r="M381" s="7"/>
      <c r="N381" s="7"/>
      <c r="R381" s="3">
        <f t="shared" si="83"/>
        <v>69075701.980000004</v>
      </c>
      <c r="S381" s="3">
        <f t="shared" si="84"/>
        <v>190227987307.93005</v>
      </c>
      <c r="T381" s="2">
        <f t="shared" si="85"/>
        <v>4.8664143027901261</v>
      </c>
    </row>
    <row r="382" spans="4:28">
      <c r="D382">
        <v>3.01</v>
      </c>
      <c r="E382" s="3">
        <v>20160771</v>
      </c>
      <c r="F382" s="7">
        <f t="shared" si="81"/>
        <v>39110130402</v>
      </c>
      <c r="G382" s="7"/>
      <c r="I382" s="7"/>
      <c r="J382" s="7"/>
      <c r="L382" s="7"/>
      <c r="M382" s="7"/>
      <c r="N382" s="7"/>
      <c r="R382" s="3">
        <f t="shared" si="83"/>
        <v>60683920.709999993</v>
      </c>
      <c r="S382" s="3">
        <f t="shared" si="84"/>
        <v>190288671228.64005</v>
      </c>
      <c r="T382" s="2">
        <f t="shared" si="85"/>
        <v>4.8654573450082159</v>
      </c>
    </row>
    <row r="383" spans="4:28">
      <c r="D383">
        <v>3.01</v>
      </c>
      <c r="E383" s="3">
        <v>26155326</v>
      </c>
      <c r="F383" s="7">
        <f t="shared" si="81"/>
        <v>39136285728</v>
      </c>
      <c r="G383" s="7"/>
      <c r="I383" s="7"/>
      <c r="J383" s="7"/>
      <c r="L383" s="7"/>
      <c r="M383" s="7"/>
      <c r="N383" s="7"/>
      <c r="R383" s="3">
        <f t="shared" si="83"/>
        <v>78727531.25999999</v>
      </c>
      <c r="S383" s="3">
        <f t="shared" si="84"/>
        <v>190367398759.90005</v>
      </c>
      <c r="T383" s="2">
        <f t="shared" si="85"/>
        <v>4.8642173169668466</v>
      </c>
    </row>
    <row r="384" spans="4:28">
      <c r="D384">
        <v>3</v>
      </c>
      <c r="E384" s="3">
        <v>10000000</v>
      </c>
      <c r="F384" s="7">
        <f t="shared" si="81"/>
        <v>39146285728</v>
      </c>
      <c r="G384" s="7"/>
      <c r="I384" s="7"/>
      <c r="J384" s="7"/>
      <c r="L384" s="7"/>
      <c r="M384" s="7"/>
      <c r="N384" s="7"/>
      <c r="R384" s="3">
        <f t="shared" si="83"/>
        <v>30000000</v>
      </c>
      <c r="S384" s="3">
        <f t="shared" si="84"/>
        <v>190397398759.90005</v>
      </c>
      <c r="T384" s="2">
        <f t="shared" si="85"/>
        <v>4.8637410987810599</v>
      </c>
    </row>
  </sheetData>
  <mergeCells count="3">
    <mergeCell ref="A4:C4"/>
    <mergeCell ref="D4:F4"/>
    <mergeCell ref="A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70"/>
  <sheetViews>
    <sheetView workbookViewId="0">
      <selection activeCell="A2" sqref="A2:G291"/>
    </sheetView>
  </sheetViews>
  <sheetFormatPr defaultRowHeight="15"/>
  <cols>
    <col min="1" max="1" width="11" bestFit="1" customWidth="1"/>
    <col min="2" max="2" width="9" bestFit="1" customWidth="1"/>
    <col min="3" max="3" width="9.42578125" bestFit="1" customWidth="1"/>
    <col min="4" max="4" width="68.7109375" bestFit="1" customWidth="1"/>
    <col min="5" max="5" width="10.28515625" bestFit="1" customWidth="1"/>
    <col min="6" max="6" width="10" bestFit="1" customWidth="1"/>
    <col min="7" max="7" width="18.28515625" style="3" bestFit="1" customWidth="1"/>
    <col min="8" max="8" width="11" bestFit="1" customWidth="1"/>
    <col min="9" max="9" width="10" bestFit="1" customWidth="1"/>
    <col min="10" max="10" width="12" bestFit="1" customWidth="1"/>
    <col min="11" max="11" width="68.7109375" bestFit="1" customWidth="1"/>
    <col min="12" max="12" width="11.28515625" bestFit="1" customWidth="1"/>
    <col min="13" max="13" width="8.7109375" bestFit="1" customWidth="1"/>
    <col min="14" max="14" width="18.28515625" style="3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" t="s">
        <v>13</v>
      </c>
    </row>
    <row r="2" spans="1:14">
      <c r="A2">
        <v>4278826983</v>
      </c>
      <c r="B2">
        <v>10000002</v>
      </c>
      <c r="C2">
        <v>60003760</v>
      </c>
      <c r="D2" s="1" t="s">
        <v>107</v>
      </c>
      <c r="E2">
        <v>0.9</v>
      </c>
      <c r="F2">
        <v>7.37</v>
      </c>
      <c r="G2" s="3">
        <v>1717242410</v>
      </c>
      <c r="K2" s="1"/>
    </row>
    <row r="3" spans="1:14">
      <c r="A3">
        <v>4411592101</v>
      </c>
      <c r="B3">
        <v>10000016</v>
      </c>
      <c r="C3">
        <v>60002317</v>
      </c>
      <c r="D3" s="1" t="s">
        <v>166</v>
      </c>
      <c r="E3">
        <v>0.8</v>
      </c>
      <c r="F3">
        <v>7.52</v>
      </c>
      <c r="G3" s="3">
        <v>64248900</v>
      </c>
      <c r="K3" s="1"/>
    </row>
    <row r="4" spans="1:14">
      <c r="A4">
        <v>4489832271</v>
      </c>
      <c r="B4">
        <v>10000042</v>
      </c>
      <c r="C4">
        <v>60013273</v>
      </c>
      <c r="D4" s="1" t="s">
        <v>140</v>
      </c>
      <c r="E4">
        <v>0.5</v>
      </c>
      <c r="F4">
        <v>6.5</v>
      </c>
      <c r="G4" s="3">
        <v>9955256</v>
      </c>
      <c r="K4" s="1"/>
    </row>
    <row r="5" spans="1:14">
      <c r="A5">
        <v>4507816927</v>
      </c>
      <c r="B5">
        <v>10000067</v>
      </c>
      <c r="C5">
        <v>60007921</v>
      </c>
      <c r="D5" s="1" t="s">
        <v>61</v>
      </c>
      <c r="E5">
        <v>0.6</v>
      </c>
      <c r="F5">
        <v>6</v>
      </c>
      <c r="G5" s="3">
        <v>26517818</v>
      </c>
      <c r="K5" s="1"/>
    </row>
    <row r="6" spans="1:14">
      <c r="A6">
        <v>4515173203</v>
      </c>
      <c r="B6">
        <v>10000032</v>
      </c>
      <c r="C6">
        <v>60011866</v>
      </c>
      <c r="D6" s="1" t="s">
        <v>91</v>
      </c>
      <c r="E6">
        <v>0.9</v>
      </c>
      <c r="F6">
        <v>9.49</v>
      </c>
      <c r="G6" s="3">
        <v>82441148</v>
      </c>
      <c r="K6" s="1"/>
    </row>
    <row r="7" spans="1:14">
      <c r="A7">
        <v>4518941409</v>
      </c>
      <c r="B7">
        <v>10000043</v>
      </c>
      <c r="C7">
        <v>60008494</v>
      </c>
      <c r="D7" s="1" t="s">
        <v>147</v>
      </c>
      <c r="E7">
        <v>1</v>
      </c>
      <c r="F7">
        <v>6.78</v>
      </c>
      <c r="G7" s="3">
        <v>10000000</v>
      </c>
      <c r="K7" s="1"/>
    </row>
    <row r="8" spans="1:14">
      <c r="A8">
        <v>4523100978</v>
      </c>
      <c r="B8">
        <v>10000002</v>
      </c>
      <c r="C8">
        <v>60003760</v>
      </c>
      <c r="D8" s="1" t="s">
        <v>107</v>
      </c>
      <c r="E8">
        <v>0.9</v>
      </c>
      <c r="F8">
        <v>6.4</v>
      </c>
      <c r="G8" s="3">
        <v>100000001</v>
      </c>
      <c r="K8" s="1"/>
    </row>
    <row r="9" spans="1:14">
      <c r="A9">
        <v>4527695305</v>
      </c>
      <c r="B9">
        <v>10000002</v>
      </c>
      <c r="C9">
        <v>60003760</v>
      </c>
      <c r="D9" s="1" t="s">
        <v>107</v>
      </c>
      <c r="E9">
        <v>0.9</v>
      </c>
      <c r="F9">
        <v>6.4</v>
      </c>
      <c r="G9" s="3">
        <v>500000000</v>
      </c>
      <c r="K9" s="1"/>
    </row>
    <row r="10" spans="1:14">
      <c r="A10">
        <v>4528489911</v>
      </c>
      <c r="B10">
        <v>10000032</v>
      </c>
      <c r="C10">
        <v>60011866</v>
      </c>
      <c r="D10" s="1" t="s">
        <v>91</v>
      </c>
      <c r="E10">
        <v>0.9</v>
      </c>
      <c r="F10">
        <v>6.28</v>
      </c>
      <c r="G10" s="3">
        <v>25000000</v>
      </c>
      <c r="K10" s="1"/>
    </row>
    <row r="11" spans="1:14">
      <c r="A11">
        <v>4528528495</v>
      </c>
      <c r="B11">
        <v>10000032</v>
      </c>
      <c r="C11">
        <v>60011866</v>
      </c>
      <c r="D11" s="1" t="s">
        <v>91</v>
      </c>
      <c r="E11">
        <v>0.9</v>
      </c>
      <c r="F11">
        <v>6.26</v>
      </c>
      <c r="G11" s="3">
        <v>25000000</v>
      </c>
      <c r="K11" s="1"/>
    </row>
    <row r="12" spans="1:14">
      <c r="A12">
        <v>4528529414</v>
      </c>
      <c r="B12">
        <v>10000032</v>
      </c>
      <c r="C12">
        <v>60011866</v>
      </c>
      <c r="D12" s="1" t="s">
        <v>91</v>
      </c>
      <c r="E12">
        <v>0.9</v>
      </c>
      <c r="F12">
        <v>6.25</v>
      </c>
      <c r="G12" s="3">
        <v>25000000</v>
      </c>
      <c r="K12" s="1"/>
    </row>
    <row r="13" spans="1:14">
      <c r="A13">
        <v>4528529826</v>
      </c>
      <c r="B13">
        <v>10000032</v>
      </c>
      <c r="C13">
        <v>60011866</v>
      </c>
      <c r="D13" s="1" t="s">
        <v>91</v>
      </c>
      <c r="E13">
        <v>0.9</v>
      </c>
      <c r="F13">
        <v>6.22</v>
      </c>
      <c r="G13" s="3">
        <v>25000000</v>
      </c>
      <c r="K13" s="1"/>
    </row>
    <row r="14" spans="1:14">
      <c r="A14">
        <v>4528529996</v>
      </c>
      <c r="B14">
        <v>10000032</v>
      </c>
      <c r="C14">
        <v>60011866</v>
      </c>
      <c r="D14" s="1" t="s">
        <v>91</v>
      </c>
      <c r="E14">
        <v>0.9</v>
      </c>
      <c r="F14">
        <v>6.21</v>
      </c>
      <c r="G14" s="3">
        <v>25000000</v>
      </c>
      <c r="K14" s="1"/>
    </row>
    <row r="15" spans="1:14">
      <c r="A15">
        <v>4528532397</v>
      </c>
      <c r="B15">
        <v>10000032</v>
      </c>
      <c r="C15">
        <v>60011866</v>
      </c>
      <c r="D15" s="1" t="s">
        <v>91</v>
      </c>
      <c r="E15">
        <v>0.9</v>
      </c>
      <c r="F15">
        <v>6.2</v>
      </c>
      <c r="G15" s="3">
        <v>25000199</v>
      </c>
      <c r="K15" s="1"/>
    </row>
    <row r="16" spans="1:14">
      <c r="A16">
        <v>4528581242</v>
      </c>
      <c r="B16">
        <v>10000002</v>
      </c>
      <c r="C16">
        <v>60003760</v>
      </c>
      <c r="D16" s="1" t="s">
        <v>107</v>
      </c>
      <c r="E16">
        <v>0.9</v>
      </c>
      <c r="F16">
        <v>6.44</v>
      </c>
      <c r="G16" s="3">
        <v>130026602</v>
      </c>
      <c r="K16" s="1"/>
    </row>
    <row r="17" spans="1:11">
      <c r="A17">
        <v>4528585391</v>
      </c>
      <c r="B17">
        <v>10000002</v>
      </c>
      <c r="C17">
        <v>60003760</v>
      </c>
      <c r="D17" s="1" t="s">
        <v>107</v>
      </c>
      <c r="E17">
        <v>0.9</v>
      </c>
      <c r="F17">
        <v>6.46</v>
      </c>
      <c r="G17" s="3">
        <v>40153399</v>
      </c>
      <c r="K17" s="1"/>
    </row>
    <row r="18" spans="1:11">
      <c r="A18">
        <v>4528632278</v>
      </c>
      <c r="B18">
        <v>10000032</v>
      </c>
      <c r="C18">
        <v>60011866</v>
      </c>
      <c r="D18" s="1" t="s">
        <v>91</v>
      </c>
      <c r="E18">
        <v>0.9</v>
      </c>
      <c r="F18">
        <v>6.19</v>
      </c>
      <c r="G18" s="3">
        <v>25000000</v>
      </c>
      <c r="K18" s="1"/>
    </row>
    <row r="19" spans="1:11">
      <c r="A19">
        <v>4528633501</v>
      </c>
      <c r="B19">
        <v>10000032</v>
      </c>
      <c r="C19">
        <v>60011866</v>
      </c>
      <c r="D19" s="1" t="s">
        <v>91</v>
      </c>
      <c r="E19">
        <v>0.9</v>
      </c>
      <c r="F19">
        <v>6.18</v>
      </c>
      <c r="G19" s="3">
        <v>25000000</v>
      </c>
      <c r="K19" s="1"/>
    </row>
    <row r="20" spans="1:11">
      <c r="A20">
        <v>4528633684</v>
      </c>
      <c r="B20">
        <v>10000032</v>
      </c>
      <c r="C20">
        <v>60011866</v>
      </c>
      <c r="D20" s="1" t="s">
        <v>91</v>
      </c>
      <c r="E20">
        <v>0.9</v>
      </c>
      <c r="F20">
        <v>6.17</v>
      </c>
      <c r="G20" s="3">
        <v>25000000</v>
      </c>
      <c r="K20" s="1"/>
    </row>
    <row r="21" spans="1:11">
      <c r="A21">
        <v>4528634022</v>
      </c>
      <c r="B21">
        <v>10000032</v>
      </c>
      <c r="C21">
        <v>60011866</v>
      </c>
      <c r="D21" s="1" t="s">
        <v>91</v>
      </c>
      <c r="E21">
        <v>0.9</v>
      </c>
      <c r="F21">
        <v>6.16</v>
      </c>
      <c r="G21" s="3">
        <v>25000000</v>
      </c>
      <c r="K21" s="1"/>
    </row>
    <row r="22" spans="1:11">
      <c r="A22">
        <v>4529859063</v>
      </c>
      <c r="B22">
        <v>10000002</v>
      </c>
      <c r="C22">
        <v>60003760</v>
      </c>
      <c r="D22" s="1" t="s">
        <v>107</v>
      </c>
      <c r="E22">
        <v>0.9</v>
      </c>
      <c r="F22">
        <v>6.39</v>
      </c>
      <c r="G22" s="3">
        <v>100000000</v>
      </c>
      <c r="K22" s="1"/>
    </row>
    <row r="23" spans="1:11">
      <c r="A23">
        <v>4530002312</v>
      </c>
      <c r="B23">
        <v>10000032</v>
      </c>
      <c r="C23">
        <v>60011866</v>
      </c>
      <c r="D23" s="1" t="s">
        <v>91</v>
      </c>
      <c r="E23">
        <v>0.9</v>
      </c>
      <c r="F23">
        <v>6.13</v>
      </c>
      <c r="G23" s="3">
        <v>14000000</v>
      </c>
      <c r="K23" s="1"/>
    </row>
    <row r="24" spans="1:11">
      <c r="A24">
        <v>4530002663</v>
      </c>
      <c r="B24">
        <v>10000032</v>
      </c>
      <c r="C24">
        <v>60011866</v>
      </c>
      <c r="D24" s="1" t="s">
        <v>91</v>
      </c>
      <c r="E24">
        <v>0.9</v>
      </c>
      <c r="F24">
        <v>6.13</v>
      </c>
      <c r="G24" s="3">
        <v>21000000</v>
      </c>
      <c r="K24" s="1"/>
    </row>
    <row r="25" spans="1:11">
      <c r="A25">
        <v>4530002786</v>
      </c>
      <c r="B25">
        <v>10000032</v>
      </c>
      <c r="C25">
        <v>60011866</v>
      </c>
      <c r="D25" s="1" t="s">
        <v>91</v>
      </c>
      <c r="E25">
        <v>0.9</v>
      </c>
      <c r="F25">
        <v>6.12</v>
      </c>
      <c r="G25" s="3">
        <v>25000000</v>
      </c>
      <c r="K25" s="1"/>
    </row>
    <row r="26" spans="1:11">
      <c r="A26">
        <v>4530003707</v>
      </c>
      <c r="B26">
        <v>10000032</v>
      </c>
      <c r="C26">
        <v>60011866</v>
      </c>
      <c r="D26" s="1" t="s">
        <v>91</v>
      </c>
      <c r="E26">
        <v>0.9</v>
      </c>
      <c r="F26">
        <v>6.14</v>
      </c>
      <c r="G26" s="3">
        <v>25000000</v>
      </c>
      <c r="K26" s="1"/>
    </row>
    <row r="27" spans="1:11">
      <c r="A27">
        <v>4530004147</v>
      </c>
      <c r="B27">
        <v>10000032</v>
      </c>
      <c r="C27">
        <v>60011866</v>
      </c>
      <c r="D27" s="1" t="s">
        <v>91</v>
      </c>
      <c r="E27">
        <v>0.9</v>
      </c>
      <c r="F27">
        <v>6.11</v>
      </c>
      <c r="G27" s="3">
        <v>25000000</v>
      </c>
      <c r="K27" s="1"/>
    </row>
    <row r="28" spans="1:11">
      <c r="A28">
        <v>4530004606</v>
      </c>
      <c r="B28">
        <v>10000032</v>
      </c>
      <c r="C28">
        <v>60011866</v>
      </c>
      <c r="D28" s="1" t="s">
        <v>91</v>
      </c>
      <c r="E28">
        <v>0.9</v>
      </c>
      <c r="F28">
        <v>6.1</v>
      </c>
      <c r="G28" s="3">
        <v>25000000</v>
      </c>
      <c r="K28" s="1"/>
    </row>
    <row r="29" spans="1:11">
      <c r="A29">
        <v>4530006371</v>
      </c>
      <c r="B29">
        <v>10000032</v>
      </c>
      <c r="C29">
        <v>60011866</v>
      </c>
      <c r="D29" s="1" t="s">
        <v>91</v>
      </c>
      <c r="E29">
        <v>0.9</v>
      </c>
      <c r="F29">
        <v>6.09</v>
      </c>
      <c r="G29" s="3">
        <v>25000000</v>
      </c>
      <c r="K29" s="1"/>
    </row>
    <row r="30" spans="1:11">
      <c r="A30">
        <v>4534081818</v>
      </c>
      <c r="B30">
        <v>10000032</v>
      </c>
      <c r="C30">
        <v>60011866</v>
      </c>
      <c r="D30" s="1" t="s">
        <v>91</v>
      </c>
      <c r="E30">
        <v>0.9</v>
      </c>
      <c r="F30">
        <v>6.23</v>
      </c>
      <c r="G30" s="3">
        <v>25000000</v>
      </c>
      <c r="K30" s="1"/>
    </row>
    <row r="31" spans="1:11">
      <c r="A31">
        <v>4534082415</v>
      </c>
      <c r="B31">
        <v>10000032</v>
      </c>
      <c r="C31">
        <v>60011866</v>
      </c>
      <c r="D31" s="1" t="s">
        <v>91</v>
      </c>
      <c r="E31">
        <v>0.9</v>
      </c>
      <c r="F31">
        <v>6.24</v>
      </c>
      <c r="G31" s="3">
        <v>25000000</v>
      </c>
      <c r="K31" s="1"/>
    </row>
    <row r="32" spans="1:11">
      <c r="A32">
        <v>4534082717</v>
      </c>
      <c r="B32">
        <v>10000032</v>
      </c>
      <c r="C32">
        <v>60011866</v>
      </c>
      <c r="D32" s="1" t="s">
        <v>91</v>
      </c>
      <c r="E32">
        <v>0.9</v>
      </c>
      <c r="F32">
        <v>6.08</v>
      </c>
      <c r="G32" s="3">
        <v>25000000</v>
      </c>
      <c r="K32" s="1"/>
    </row>
    <row r="33" spans="1:11">
      <c r="A33">
        <v>4534083060</v>
      </c>
      <c r="B33">
        <v>10000032</v>
      </c>
      <c r="C33">
        <v>60011866</v>
      </c>
      <c r="D33" s="1" t="s">
        <v>91</v>
      </c>
      <c r="E33">
        <v>0.9</v>
      </c>
      <c r="F33">
        <v>6.07</v>
      </c>
      <c r="G33" s="3">
        <v>25000000</v>
      </c>
      <c r="K33" s="1"/>
    </row>
    <row r="34" spans="1:11">
      <c r="A34">
        <v>4536629824</v>
      </c>
      <c r="B34">
        <v>10000043</v>
      </c>
      <c r="C34">
        <v>60008494</v>
      </c>
      <c r="D34" s="1" t="s">
        <v>147</v>
      </c>
      <c r="E34">
        <v>1</v>
      </c>
      <c r="F34">
        <v>6.2</v>
      </c>
      <c r="G34" s="3">
        <v>29056662</v>
      </c>
      <c r="K34" s="1"/>
    </row>
    <row r="35" spans="1:11">
      <c r="A35">
        <v>4537076151</v>
      </c>
      <c r="B35">
        <v>10000020</v>
      </c>
      <c r="C35">
        <v>60006220</v>
      </c>
      <c r="D35" s="1" t="s">
        <v>201</v>
      </c>
      <c r="E35">
        <v>0.7</v>
      </c>
      <c r="F35">
        <v>6.99</v>
      </c>
      <c r="G35" s="3">
        <v>27251314</v>
      </c>
      <c r="K35" s="1"/>
    </row>
    <row r="36" spans="1:11">
      <c r="A36">
        <v>4537230274</v>
      </c>
      <c r="B36">
        <v>10000002</v>
      </c>
      <c r="C36">
        <v>60003760</v>
      </c>
      <c r="D36" s="1" t="s">
        <v>107</v>
      </c>
      <c r="E36">
        <v>0.9</v>
      </c>
      <c r="F36">
        <v>6.5</v>
      </c>
      <c r="G36" s="3">
        <v>5490933</v>
      </c>
      <c r="K36" s="1"/>
    </row>
    <row r="37" spans="1:11">
      <c r="A37">
        <v>4537319913</v>
      </c>
      <c r="B37">
        <v>10000032</v>
      </c>
      <c r="C37">
        <v>60011866</v>
      </c>
      <c r="D37" s="1" t="s">
        <v>91</v>
      </c>
      <c r="E37">
        <v>0.9</v>
      </c>
      <c r="F37">
        <v>6.05</v>
      </c>
      <c r="G37" s="3">
        <v>23705093</v>
      </c>
      <c r="K37" s="1"/>
    </row>
    <row r="38" spans="1:11">
      <c r="A38">
        <v>4538472522</v>
      </c>
      <c r="B38">
        <v>10000032</v>
      </c>
      <c r="C38">
        <v>60011866</v>
      </c>
      <c r="D38" s="1" t="s">
        <v>91</v>
      </c>
      <c r="E38">
        <v>0.9</v>
      </c>
      <c r="F38">
        <v>6.25</v>
      </c>
      <c r="G38" s="3">
        <v>18135360</v>
      </c>
      <c r="K38" s="1"/>
    </row>
    <row r="39" spans="1:11">
      <c r="A39">
        <v>4539210714</v>
      </c>
      <c r="B39">
        <v>10000016</v>
      </c>
      <c r="C39">
        <v>60003883</v>
      </c>
      <c r="D39" s="1" t="s">
        <v>170</v>
      </c>
      <c r="E39">
        <v>0.6</v>
      </c>
      <c r="F39">
        <v>6.3</v>
      </c>
      <c r="G39" s="3">
        <v>5250275</v>
      </c>
      <c r="K39" s="1"/>
    </row>
    <row r="40" spans="1:11">
      <c r="A40">
        <v>4539437291</v>
      </c>
      <c r="B40">
        <v>10000016</v>
      </c>
      <c r="C40">
        <v>60002368</v>
      </c>
      <c r="D40" s="1" t="s">
        <v>178</v>
      </c>
      <c r="E40">
        <v>0.5</v>
      </c>
      <c r="F40">
        <v>5.95</v>
      </c>
      <c r="G40" s="3">
        <v>8458257</v>
      </c>
      <c r="K40" s="1"/>
    </row>
    <row r="41" spans="1:11">
      <c r="A41">
        <v>4539505265</v>
      </c>
      <c r="B41">
        <v>10000002</v>
      </c>
      <c r="C41">
        <v>60002284</v>
      </c>
      <c r="D41" s="1" t="s">
        <v>114</v>
      </c>
      <c r="E41">
        <v>0.6</v>
      </c>
      <c r="F41">
        <v>7</v>
      </c>
      <c r="G41" s="3">
        <v>49450056</v>
      </c>
      <c r="K41" s="1"/>
    </row>
    <row r="42" spans="1:11">
      <c r="A42">
        <v>4539928258</v>
      </c>
      <c r="B42">
        <v>10000032</v>
      </c>
      <c r="C42">
        <v>60011866</v>
      </c>
      <c r="D42" s="1" t="s">
        <v>91</v>
      </c>
      <c r="E42">
        <v>0.9</v>
      </c>
      <c r="F42">
        <v>6.1</v>
      </c>
      <c r="G42" s="3">
        <v>13906389</v>
      </c>
      <c r="K42" s="1"/>
    </row>
    <row r="43" spans="1:11">
      <c r="A43">
        <v>4541550879</v>
      </c>
      <c r="B43">
        <v>10000002</v>
      </c>
      <c r="C43">
        <v>60003760</v>
      </c>
      <c r="D43" s="1" t="s">
        <v>107</v>
      </c>
      <c r="E43">
        <v>0.9</v>
      </c>
      <c r="F43">
        <v>6.39</v>
      </c>
      <c r="G43" s="3">
        <v>100000000</v>
      </c>
      <c r="K43" s="1"/>
    </row>
    <row r="44" spans="1:11">
      <c r="A44">
        <v>4541732029</v>
      </c>
      <c r="B44">
        <v>10000043</v>
      </c>
      <c r="C44">
        <v>60008164</v>
      </c>
      <c r="D44" s="1" t="s">
        <v>155</v>
      </c>
      <c r="E44">
        <v>0.9</v>
      </c>
      <c r="F44">
        <v>5.9</v>
      </c>
      <c r="G44" s="3">
        <v>17755777</v>
      </c>
      <c r="K44" s="1"/>
    </row>
    <row r="45" spans="1:11">
      <c r="A45">
        <v>4541810744</v>
      </c>
      <c r="B45">
        <v>10000002</v>
      </c>
      <c r="C45">
        <v>60003760</v>
      </c>
      <c r="D45" s="1" t="s">
        <v>107</v>
      </c>
      <c r="E45">
        <v>0.9</v>
      </c>
      <c r="F45">
        <v>6.44</v>
      </c>
      <c r="G45" s="3">
        <v>42161302</v>
      </c>
      <c r="K45" s="1"/>
    </row>
    <row r="46" spans="1:11">
      <c r="A46">
        <v>4542037483</v>
      </c>
      <c r="B46">
        <v>10000002</v>
      </c>
      <c r="C46">
        <v>60003760</v>
      </c>
      <c r="D46" s="1" t="s">
        <v>107</v>
      </c>
      <c r="E46">
        <v>0.9</v>
      </c>
      <c r="F46">
        <v>6.38</v>
      </c>
      <c r="G46" s="3">
        <v>100000000</v>
      </c>
      <c r="K46" s="1"/>
    </row>
    <row r="47" spans="1:11">
      <c r="A47">
        <v>4542037713</v>
      </c>
      <c r="B47">
        <v>10000002</v>
      </c>
      <c r="C47">
        <v>60003760</v>
      </c>
      <c r="D47" s="1" t="s">
        <v>107</v>
      </c>
      <c r="E47">
        <v>0.9</v>
      </c>
      <c r="F47">
        <v>6.37</v>
      </c>
      <c r="G47" s="3">
        <v>100000000</v>
      </c>
      <c r="K47" s="1"/>
    </row>
    <row r="48" spans="1:11">
      <c r="A48">
        <v>4543063539</v>
      </c>
      <c r="B48">
        <v>10000032</v>
      </c>
      <c r="C48">
        <v>60011866</v>
      </c>
      <c r="D48" s="1" t="s">
        <v>91</v>
      </c>
      <c r="E48">
        <v>0.9</v>
      </c>
      <c r="F48">
        <v>6.08</v>
      </c>
      <c r="G48" s="3">
        <v>16040464</v>
      </c>
      <c r="K48" s="1"/>
    </row>
    <row r="49" spans="1:11">
      <c r="A49">
        <v>4543063540</v>
      </c>
      <c r="B49">
        <v>10000032</v>
      </c>
      <c r="C49">
        <v>60011866</v>
      </c>
      <c r="D49" s="1" t="s">
        <v>91</v>
      </c>
      <c r="E49">
        <v>0.9</v>
      </c>
      <c r="F49">
        <v>6.07</v>
      </c>
      <c r="G49" s="3">
        <v>22586096</v>
      </c>
      <c r="K49" s="1"/>
    </row>
    <row r="50" spans="1:11">
      <c r="A50">
        <v>4543063541</v>
      </c>
      <c r="B50">
        <v>10000032</v>
      </c>
      <c r="C50">
        <v>60011866</v>
      </c>
      <c r="D50" s="1" t="s">
        <v>91</v>
      </c>
      <c r="E50">
        <v>0.9</v>
      </c>
      <c r="F50">
        <v>6.06</v>
      </c>
      <c r="G50" s="3">
        <v>10877412</v>
      </c>
      <c r="K50" s="1"/>
    </row>
    <row r="51" spans="1:11">
      <c r="A51">
        <v>4543728043</v>
      </c>
      <c r="B51">
        <v>10000043</v>
      </c>
      <c r="C51">
        <v>60008494</v>
      </c>
      <c r="D51" s="1" t="s">
        <v>147</v>
      </c>
      <c r="E51">
        <v>1</v>
      </c>
      <c r="F51">
        <v>6.16</v>
      </c>
      <c r="G51" s="3">
        <v>273086563</v>
      </c>
      <c r="K51" s="1"/>
    </row>
    <row r="52" spans="1:11">
      <c r="A52">
        <v>4544542437</v>
      </c>
      <c r="B52">
        <v>10000043</v>
      </c>
      <c r="C52">
        <v>60008494</v>
      </c>
      <c r="D52" s="1" t="s">
        <v>147</v>
      </c>
      <c r="E52">
        <v>1</v>
      </c>
      <c r="F52">
        <v>6.19</v>
      </c>
      <c r="G52" s="3">
        <v>18258874</v>
      </c>
      <c r="K52" s="1"/>
    </row>
    <row r="53" spans="1:11">
      <c r="A53">
        <v>4544933267</v>
      </c>
      <c r="B53">
        <v>10000020</v>
      </c>
      <c r="C53">
        <v>60007090</v>
      </c>
      <c r="D53" s="1" t="s">
        <v>202</v>
      </c>
      <c r="E53">
        <v>0.6</v>
      </c>
      <c r="F53">
        <v>6.1</v>
      </c>
      <c r="G53" s="3">
        <v>15741260</v>
      </c>
      <c r="K53" s="1"/>
    </row>
    <row r="54" spans="1:11">
      <c r="A54">
        <v>4544973824</v>
      </c>
      <c r="B54">
        <v>10000020</v>
      </c>
      <c r="C54">
        <v>60009991</v>
      </c>
      <c r="D54" s="1" t="s">
        <v>195</v>
      </c>
      <c r="E54">
        <v>0.7</v>
      </c>
      <c r="F54">
        <v>6.1</v>
      </c>
      <c r="G54" s="3">
        <v>69975869</v>
      </c>
      <c r="K54" s="1"/>
    </row>
    <row r="55" spans="1:11">
      <c r="A55">
        <v>4544974118</v>
      </c>
      <c r="B55">
        <v>10000020</v>
      </c>
      <c r="C55">
        <v>60013174</v>
      </c>
      <c r="D55" s="1" t="s">
        <v>191</v>
      </c>
      <c r="E55">
        <v>0.5</v>
      </c>
      <c r="F55">
        <v>6.1</v>
      </c>
      <c r="G55" s="3">
        <v>10211111</v>
      </c>
      <c r="K55" s="1"/>
    </row>
    <row r="56" spans="1:11">
      <c r="A56">
        <v>4544975100</v>
      </c>
      <c r="B56">
        <v>10000020</v>
      </c>
      <c r="C56">
        <v>60003304</v>
      </c>
      <c r="D56" s="1" t="s">
        <v>206</v>
      </c>
      <c r="E56">
        <v>0.6</v>
      </c>
      <c r="F56">
        <v>6.1</v>
      </c>
      <c r="G56" s="3">
        <v>171447106</v>
      </c>
      <c r="K56" s="1"/>
    </row>
    <row r="57" spans="1:11">
      <c r="A57">
        <v>4544980734</v>
      </c>
      <c r="B57">
        <v>10000020</v>
      </c>
      <c r="C57">
        <v>60005101</v>
      </c>
      <c r="D57" s="1" t="s">
        <v>188</v>
      </c>
      <c r="E57">
        <v>0.9</v>
      </c>
      <c r="F57">
        <v>6.1</v>
      </c>
      <c r="G57" s="3">
        <v>30770584</v>
      </c>
      <c r="K57" s="1"/>
    </row>
    <row r="58" spans="1:11">
      <c r="A58">
        <v>4544982423</v>
      </c>
      <c r="B58">
        <v>10000020</v>
      </c>
      <c r="C58">
        <v>60012967</v>
      </c>
      <c r="D58" s="1" t="s">
        <v>197</v>
      </c>
      <c r="E58">
        <v>0.8</v>
      </c>
      <c r="F58">
        <v>6.1</v>
      </c>
      <c r="G58" s="3">
        <v>44292293</v>
      </c>
      <c r="K58" s="1"/>
    </row>
    <row r="59" spans="1:11">
      <c r="A59">
        <v>4544982561</v>
      </c>
      <c r="B59">
        <v>10000020</v>
      </c>
      <c r="C59">
        <v>60008782</v>
      </c>
      <c r="D59" s="1" t="s">
        <v>196</v>
      </c>
      <c r="E59">
        <v>0.8</v>
      </c>
      <c r="F59">
        <v>6.1</v>
      </c>
      <c r="G59" s="3">
        <v>13761150</v>
      </c>
      <c r="K59" s="1"/>
    </row>
    <row r="60" spans="1:11">
      <c r="A60">
        <v>4544984063</v>
      </c>
      <c r="B60">
        <v>10000020</v>
      </c>
      <c r="C60">
        <v>60009085</v>
      </c>
      <c r="D60" s="1" t="s">
        <v>189</v>
      </c>
      <c r="E60">
        <v>0.6</v>
      </c>
      <c r="F60">
        <v>6.1</v>
      </c>
      <c r="G60" s="3">
        <v>18660684</v>
      </c>
      <c r="K60" s="1"/>
    </row>
    <row r="61" spans="1:11">
      <c r="A61">
        <v>4544984271</v>
      </c>
      <c r="B61">
        <v>10000020</v>
      </c>
      <c r="C61">
        <v>60008785</v>
      </c>
      <c r="D61" s="1" t="s">
        <v>193</v>
      </c>
      <c r="E61">
        <v>0.5</v>
      </c>
      <c r="F61">
        <v>6.1</v>
      </c>
      <c r="G61" s="3">
        <v>11586058</v>
      </c>
      <c r="K61" s="1"/>
    </row>
    <row r="62" spans="1:11">
      <c r="A62">
        <v>4544997737</v>
      </c>
      <c r="B62">
        <v>10000043</v>
      </c>
      <c r="C62">
        <v>60014638</v>
      </c>
      <c r="D62" s="1" t="s">
        <v>156</v>
      </c>
      <c r="E62">
        <v>0.5</v>
      </c>
      <c r="F62">
        <v>6.1</v>
      </c>
      <c r="G62" s="3">
        <v>11282128</v>
      </c>
      <c r="K62" s="1"/>
    </row>
    <row r="63" spans="1:11">
      <c r="A63">
        <v>4545031612</v>
      </c>
      <c r="B63">
        <v>10000049</v>
      </c>
      <c r="C63">
        <v>60013840</v>
      </c>
      <c r="D63" s="1" t="s">
        <v>67</v>
      </c>
      <c r="E63">
        <v>0.7</v>
      </c>
      <c r="F63">
        <v>6.1</v>
      </c>
      <c r="G63" s="3">
        <v>94390053</v>
      </c>
      <c r="K63" s="1"/>
    </row>
    <row r="64" spans="1:11">
      <c r="A64">
        <v>4545644895</v>
      </c>
      <c r="B64">
        <v>10000002</v>
      </c>
      <c r="C64">
        <v>60003760</v>
      </c>
      <c r="D64" s="1" t="s">
        <v>107</v>
      </c>
      <c r="E64">
        <v>0.9</v>
      </c>
      <c r="F64">
        <v>6.35</v>
      </c>
      <c r="G64" s="3">
        <v>177000667</v>
      </c>
      <c r="K64" s="1"/>
    </row>
    <row r="65" spans="1:11">
      <c r="A65">
        <v>4546083917</v>
      </c>
      <c r="B65">
        <v>10000043</v>
      </c>
      <c r="C65">
        <v>60008494</v>
      </c>
      <c r="D65" s="1" t="s">
        <v>147</v>
      </c>
      <c r="E65">
        <v>1</v>
      </c>
      <c r="F65">
        <v>6.15</v>
      </c>
      <c r="G65" s="3">
        <v>400000000</v>
      </c>
      <c r="K65" s="1"/>
    </row>
    <row r="66" spans="1:11">
      <c r="A66">
        <v>4546982767</v>
      </c>
      <c r="B66">
        <v>10000002</v>
      </c>
      <c r="C66">
        <v>60003760</v>
      </c>
      <c r="D66" s="1" t="s">
        <v>107</v>
      </c>
      <c r="E66">
        <v>0.9</v>
      </c>
      <c r="F66">
        <v>6.42</v>
      </c>
      <c r="G66" s="3">
        <v>1000000000</v>
      </c>
      <c r="K66" s="1"/>
    </row>
    <row r="67" spans="1:11">
      <c r="A67">
        <v>4547313121</v>
      </c>
      <c r="B67">
        <v>10000043</v>
      </c>
      <c r="C67">
        <v>60008494</v>
      </c>
      <c r="D67" s="1" t="s">
        <v>147</v>
      </c>
      <c r="E67">
        <v>1</v>
      </c>
      <c r="F67">
        <v>6.15</v>
      </c>
      <c r="G67" s="3">
        <v>200175801</v>
      </c>
      <c r="K67" s="1"/>
    </row>
    <row r="68" spans="1:11">
      <c r="A68">
        <v>4548086297</v>
      </c>
      <c r="B68">
        <v>10000043</v>
      </c>
      <c r="C68">
        <v>60014632</v>
      </c>
      <c r="D68" s="1" t="s">
        <v>152</v>
      </c>
      <c r="E68">
        <v>1</v>
      </c>
      <c r="F68">
        <v>6.16</v>
      </c>
      <c r="G68" s="3">
        <v>82919651</v>
      </c>
      <c r="K68" s="1"/>
    </row>
    <row r="69" spans="1:11">
      <c r="A69">
        <v>4548449632</v>
      </c>
      <c r="B69">
        <v>10000002</v>
      </c>
      <c r="C69">
        <v>60003760</v>
      </c>
      <c r="D69" s="1" t="s">
        <v>107</v>
      </c>
      <c r="E69">
        <v>0.9</v>
      </c>
      <c r="F69">
        <v>6.13</v>
      </c>
      <c r="G69" s="3">
        <v>200000000</v>
      </c>
      <c r="K69" s="1"/>
    </row>
    <row r="70" spans="1:11">
      <c r="A70">
        <v>4549304741</v>
      </c>
      <c r="B70">
        <v>10000064</v>
      </c>
      <c r="C70">
        <v>60011965</v>
      </c>
      <c r="D70" s="1" t="s">
        <v>20</v>
      </c>
      <c r="E70">
        <v>0.7</v>
      </c>
      <c r="F70">
        <v>6.1</v>
      </c>
      <c r="G70" s="3">
        <v>6668764</v>
      </c>
      <c r="K70" s="1"/>
    </row>
    <row r="71" spans="1:11">
      <c r="A71">
        <v>4550017200</v>
      </c>
      <c r="B71">
        <v>10000043</v>
      </c>
      <c r="C71">
        <v>60008494</v>
      </c>
      <c r="D71" s="1" t="s">
        <v>147</v>
      </c>
      <c r="E71">
        <v>1</v>
      </c>
      <c r="F71">
        <v>5.8</v>
      </c>
      <c r="G71" s="3">
        <v>379272593</v>
      </c>
      <c r="K71" s="1"/>
    </row>
    <row r="72" spans="1:11">
      <c r="A72">
        <v>4550143955</v>
      </c>
      <c r="B72">
        <v>10000020</v>
      </c>
      <c r="C72">
        <v>60008776</v>
      </c>
      <c r="D72" s="1" t="s">
        <v>198</v>
      </c>
      <c r="E72">
        <v>0.6</v>
      </c>
      <c r="F72">
        <v>6.08</v>
      </c>
      <c r="G72" s="3">
        <v>446530645</v>
      </c>
      <c r="K72" s="1"/>
    </row>
    <row r="73" spans="1:11">
      <c r="A73">
        <v>4551351589</v>
      </c>
      <c r="B73">
        <v>10000002</v>
      </c>
      <c r="C73">
        <v>60003760</v>
      </c>
      <c r="D73" s="1" t="s">
        <v>107</v>
      </c>
      <c r="E73">
        <v>0.9</v>
      </c>
      <c r="F73">
        <v>6.5</v>
      </c>
      <c r="G73" s="3">
        <v>6997038</v>
      </c>
      <c r="K73" s="1"/>
    </row>
    <row r="74" spans="1:11">
      <c r="A74">
        <v>4551533890</v>
      </c>
      <c r="B74">
        <v>10000032</v>
      </c>
      <c r="C74">
        <v>60011866</v>
      </c>
      <c r="D74" s="1" t="s">
        <v>91</v>
      </c>
      <c r="E74">
        <v>0.9</v>
      </c>
      <c r="F74">
        <v>6.1</v>
      </c>
      <c r="G74" s="3">
        <v>20000000</v>
      </c>
      <c r="K74" s="1"/>
    </row>
    <row r="75" spans="1:11">
      <c r="A75">
        <v>4551624906</v>
      </c>
      <c r="B75">
        <v>10000002</v>
      </c>
      <c r="C75">
        <v>60003760</v>
      </c>
      <c r="D75" s="1" t="s">
        <v>107</v>
      </c>
      <c r="E75">
        <v>0.9</v>
      </c>
      <c r="F75">
        <v>6.4</v>
      </c>
      <c r="G75" s="3">
        <v>50000000</v>
      </c>
      <c r="K75" s="1"/>
    </row>
    <row r="76" spans="1:11">
      <c r="A76">
        <v>4554337257</v>
      </c>
      <c r="B76">
        <v>10000032</v>
      </c>
      <c r="C76">
        <v>60011866</v>
      </c>
      <c r="D76" s="1" t="s">
        <v>91</v>
      </c>
      <c r="E76">
        <v>0.9</v>
      </c>
      <c r="F76">
        <v>6.1</v>
      </c>
      <c r="G76" s="3">
        <v>11063117</v>
      </c>
      <c r="K76" s="1"/>
    </row>
    <row r="77" spans="1:11">
      <c r="A77">
        <v>4555023270</v>
      </c>
      <c r="B77">
        <v>10000032</v>
      </c>
      <c r="C77">
        <v>60010582</v>
      </c>
      <c r="D77" s="1" t="s">
        <v>103</v>
      </c>
      <c r="E77">
        <v>0.5</v>
      </c>
      <c r="F77">
        <v>7.25</v>
      </c>
      <c r="G77" s="3">
        <v>8328529</v>
      </c>
      <c r="K77" s="1"/>
    </row>
    <row r="78" spans="1:11">
      <c r="A78">
        <v>4555636520</v>
      </c>
      <c r="B78">
        <v>10000002</v>
      </c>
      <c r="C78">
        <v>60015027</v>
      </c>
      <c r="D78" s="1" t="s">
        <v>110</v>
      </c>
      <c r="E78">
        <v>0.9</v>
      </c>
      <c r="F78">
        <v>8.98</v>
      </c>
      <c r="G78" s="3">
        <v>5775379</v>
      </c>
      <c r="K78" s="1"/>
    </row>
    <row r="79" spans="1:11">
      <c r="A79">
        <v>4556124193</v>
      </c>
      <c r="B79">
        <v>10000032</v>
      </c>
      <c r="C79">
        <v>60011866</v>
      </c>
      <c r="D79" s="1" t="s">
        <v>91</v>
      </c>
      <c r="E79">
        <v>0.9</v>
      </c>
      <c r="F79">
        <v>6.3</v>
      </c>
      <c r="G79" s="3">
        <v>12987336</v>
      </c>
      <c r="K79" s="1"/>
    </row>
    <row r="80" spans="1:11">
      <c r="A80">
        <v>4556232847</v>
      </c>
      <c r="B80">
        <v>10000002</v>
      </c>
      <c r="C80">
        <v>60003760</v>
      </c>
      <c r="D80" s="1" t="s">
        <v>107</v>
      </c>
      <c r="E80">
        <v>0.9</v>
      </c>
      <c r="F80">
        <v>6.1</v>
      </c>
      <c r="G80" s="3">
        <v>351467221</v>
      </c>
      <c r="K80" s="1"/>
    </row>
    <row r="81" spans="1:11">
      <c r="A81">
        <v>4556419859</v>
      </c>
      <c r="B81">
        <v>10000002</v>
      </c>
      <c r="C81">
        <v>60003760</v>
      </c>
      <c r="D81" s="1" t="s">
        <v>107</v>
      </c>
      <c r="E81">
        <v>0.9</v>
      </c>
      <c r="F81">
        <v>6.23</v>
      </c>
      <c r="G81" s="3">
        <v>250162561</v>
      </c>
      <c r="K81" s="1"/>
    </row>
    <row r="82" spans="1:11">
      <c r="A82">
        <v>4557053764</v>
      </c>
      <c r="B82">
        <v>10000067</v>
      </c>
      <c r="C82">
        <v>60012739</v>
      </c>
      <c r="D82" s="1" t="s">
        <v>65</v>
      </c>
      <c r="E82">
        <v>0.8</v>
      </c>
      <c r="F82">
        <v>6.14</v>
      </c>
      <c r="G82" s="3">
        <v>97854872</v>
      </c>
      <c r="K82" s="1"/>
    </row>
    <row r="83" spans="1:11">
      <c r="A83">
        <v>4557301216</v>
      </c>
      <c r="B83">
        <v>10000020</v>
      </c>
      <c r="C83">
        <v>60001096</v>
      </c>
      <c r="D83" s="1" t="s">
        <v>200</v>
      </c>
      <c r="E83">
        <v>0.8</v>
      </c>
      <c r="F83">
        <v>6.25</v>
      </c>
      <c r="G83" s="3">
        <v>20504180</v>
      </c>
      <c r="K83" s="1"/>
    </row>
    <row r="84" spans="1:11">
      <c r="A84">
        <v>4557747976</v>
      </c>
      <c r="B84">
        <v>10000042</v>
      </c>
      <c r="C84">
        <v>60005686</v>
      </c>
      <c r="D84" s="1" t="s">
        <v>134</v>
      </c>
      <c r="E84">
        <v>0.5</v>
      </c>
      <c r="F84">
        <v>6.2</v>
      </c>
      <c r="G84" s="3">
        <v>107205992</v>
      </c>
      <c r="K84" s="1"/>
    </row>
    <row r="85" spans="1:11">
      <c r="A85">
        <v>4557804274</v>
      </c>
      <c r="B85">
        <v>10000042</v>
      </c>
      <c r="C85">
        <v>60005686</v>
      </c>
      <c r="D85" s="1" t="s">
        <v>134</v>
      </c>
      <c r="E85">
        <v>0.5</v>
      </c>
      <c r="F85">
        <v>6</v>
      </c>
      <c r="G85" s="3">
        <v>14555320</v>
      </c>
      <c r="K85" s="1"/>
    </row>
    <row r="86" spans="1:11">
      <c r="A86">
        <v>4558709217</v>
      </c>
      <c r="B86">
        <v>10000002</v>
      </c>
      <c r="C86">
        <v>60003760</v>
      </c>
      <c r="D86" s="1" t="s">
        <v>107</v>
      </c>
      <c r="E86">
        <v>0.9</v>
      </c>
      <c r="F86">
        <v>6.3</v>
      </c>
      <c r="G86" s="3">
        <v>54361889</v>
      </c>
      <c r="K86" s="1"/>
    </row>
    <row r="87" spans="1:11">
      <c r="A87">
        <v>4558760596</v>
      </c>
      <c r="B87">
        <v>10000002</v>
      </c>
      <c r="C87">
        <v>60003760</v>
      </c>
      <c r="D87" s="1" t="s">
        <v>107</v>
      </c>
      <c r="E87">
        <v>0.9</v>
      </c>
      <c r="F87">
        <v>6.22</v>
      </c>
      <c r="G87" s="3">
        <v>50222337</v>
      </c>
      <c r="K87" s="1"/>
    </row>
    <row r="88" spans="1:11">
      <c r="A88">
        <v>4559019323</v>
      </c>
      <c r="B88">
        <v>10000067</v>
      </c>
      <c r="C88">
        <v>60012259</v>
      </c>
      <c r="D88" s="1" t="s">
        <v>64</v>
      </c>
      <c r="E88">
        <v>0.6</v>
      </c>
      <c r="F88">
        <v>6.1</v>
      </c>
      <c r="G88" s="3">
        <v>22000000</v>
      </c>
      <c r="K88" s="1"/>
    </row>
    <row r="89" spans="1:11">
      <c r="A89">
        <v>4559433525</v>
      </c>
      <c r="B89">
        <v>10000043</v>
      </c>
      <c r="C89">
        <v>60015021</v>
      </c>
      <c r="D89" s="1" t="s">
        <v>149</v>
      </c>
      <c r="E89">
        <v>0.9</v>
      </c>
      <c r="F89">
        <v>5.73</v>
      </c>
      <c r="G89" s="3">
        <v>16346848</v>
      </c>
      <c r="K89" s="1"/>
    </row>
    <row r="90" spans="1:11">
      <c r="A90">
        <v>4559940048</v>
      </c>
      <c r="B90">
        <v>10000067</v>
      </c>
      <c r="C90">
        <v>60012919</v>
      </c>
      <c r="D90" s="1" t="s">
        <v>63</v>
      </c>
      <c r="E90">
        <v>0.5</v>
      </c>
      <c r="F90">
        <v>5.99</v>
      </c>
      <c r="G90" s="3">
        <v>5981552</v>
      </c>
      <c r="K90" s="1"/>
    </row>
    <row r="91" spans="1:11">
      <c r="A91">
        <v>4560750194</v>
      </c>
      <c r="B91">
        <v>10000054</v>
      </c>
      <c r="C91">
        <v>60012388</v>
      </c>
      <c r="D91" s="1" t="s">
        <v>120</v>
      </c>
      <c r="E91">
        <v>0.8</v>
      </c>
      <c r="F91">
        <v>5.24</v>
      </c>
      <c r="G91" s="3">
        <v>794164055</v>
      </c>
      <c r="K91" s="1"/>
    </row>
    <row r="92" spans="1:11">
      <c r="A92">
        <v>4560750303</v>
      </c>
      <c r="B92">
        <v>10000054</v>
      </c>
      <c r="C92">
        <v>60012388</v>
      </c>
      <c r="D92" s="1" t="s">
        <v>120</v>
      </c>
      <c r="E92">
        <v>0.8</v>
      </c>
      <c r="F92">
        <v>5.24</v>
      </c>
      <c r="G92" s="3">
        <v>223975585</v>
      </c>
      <c r="K92" s="1"/>
    </row>
    <row r="93" spans="1:11">
      <c r="A93">
        <v>4561045298</v>
      </c>
      <c r="B93">
        <v>10000002</v>
      </c>
      <c r="C93">
        <v>60003760</v>
      </c>
      <c r="D93" s="1" t="s">
        <v>107</v>
      </c>
      <c r="E93">
        <v>0.9</v>
      </c>
      <c r="F93">
        <v>6.18</v>
      </c>
      <c r="G93" s="3">
        <v>150000000</v>
      </c>
      <c r="K93" s="1"/>
    </row>
    <row r="94" spans="1:11">
      <c r="A94">
        <v>4561176570</v>
      </c>
      <c r="B94">
        <v>10000002</v>
      </c>
      <c r="C94">
        <v>60003760</v>
      </c>
      <c r="D94" s="1" t="s">
        <v>107</v>
      </c>
      <c r="E94">
        <v>0.9</v>
      </c>
      <c r="F94">
        <v>6.11</v>
      </c>
      <c r="G94" s="3">
        <v>89359722</v>
      </c>
      <c r="K94" s="1"/>
    </row>
    <row r="95" spans="1:11">
      <c r="A95">
        <v>4561657679</v>
      </c>
      <c r="B95">
        <v>10000002</v>
      </c>
      <c r="C95">
        <v>60003760</v>
      </c>
      <c r="D95" s="1" t="s">
        <v>107</v>
      </c>
      <c r="E95">
        <v>0.9</v>
      </c>
      <c r="F95">
        <v>6.13</v>
      </c>
      <c r="G95" s="3">
        <v>100000000</v>
      </c>
      <c r="K95" s="1"/>
    </row>
    <row r="96" spans="1:11">
      <c r="A96">
        <v>4563170956</v>
      </c>
      <c r="B96">
        <v>10000002</v>
      </c>
      <c r="C96">
        <v>60003061</v>
      </c>
      <c r="D96" s="1" t="s">
        <v>118</v>
      </c>
      <c r="E96">
        <v>0.6</v>
      </c>
      <c r="F96">
        <v>6</v>
      </c>
      <c r="G96" s="3">
        <v>962111922</v>
      </c>
      <c r="K96" s="1"/>
    </row>
    <row r="97" spans="1:11">
      <c r="A97">
        <v>4563983391</v>
      </c>
      <c r="B97">
        <v>10000043</v>
      </c>
      <c r="C97">
        <v>60008494</v>
      </c>
      <c r="D97" s="1" t="s">
        <v>147</v>
      </c>
      <c r="E97">
        <v>1</v>
      </c>
      <c r="F97">
        <v>6</v>
      </c>
      <c r="G97" s="3">
        <v>248438375</v>
      </c>
      <c r="K97" s="1"/>
    </row>
    <row r="98" spans="1:11">
      <c r="A98">
        <v>4564350912</v>
      </c>
      <c r="B98">
        <v>10000020</v>
      </c>
      <c r="C98">
        <v>60008002</v>
      </c>
      <c r="D98" s="1" t="s">
        <v>192</v>
      </c>
      <c r="E98">
        <v>0.8</v>
      </c>
      <c r="F98">
        <v>7.2</v>
      </c>
      <c r="G98" s="3">
        <v>29398040</v>
      </c>
      <c r="K98" s="1"/>
    </row>
    <row r="99" spans="1:11">
      <c r="A99">
        <v>4565799417</v>
      </c>
      <c r="B99">
        <v>10000020</v>
      </c>
      <c r="C99">
        <v>60001096</v>
      </c>
      <c r="D99" s="1" t="s">
        <v>200</v>
      </c>
      <c r="E99">
        <v>0.8</v>
      </c>
      <c r="F99">
        <v>6.26</v>
      </c>
      <c r="G99" s="3">
        <v>14216763</v>
      </c>
      <c r="K99" s="1"/>
    </row>
    <row r="100" spans="1:11">
      <c r="A100">
        <v>4565827114</v>
      </c>
      <c r="B100">
        <v>10000033</v>
      </c>
      <c r="C100">
        <v>60004099</v>
      </c>
      <c r="D100" s="1" t="s">
        <v>83</v>
      </c>
      <c r="E100">
        <v>0.8</v>
      </c>
      <c r="F100">
        <v>6</v>
      </c>
      <c r="G100" s="3">
        <v>5687839</v>
      </c>
      <c r="K100" s="1"/>
    </row>
    <row r="101" spans="1:11">
      <c r="A101">
        <v>4565923396</v>
      </c>
      <c r="B101">
        <v>10000042</v>
      </c>
      <c r="C101">
        <v>60010147</v>
      </c>
      <c r="D101" s="1" t="s">
        <v>138</v>
      </c>
      <c r="E101">
        <v>0.7</v>
      </c>
      <c r="F101">
        <v>6.8</v>
      </c>
      <c r="G101" s="3">
        <v>22265508</v>
      </c>
      <c r="K101" s="1"/>
    </row>
    <row r="102" spans="1:11">
      <c r="A102">
        <v>4565948679</v>
      </c>
      <c r="B102">
        <v>10000064</v>
      </c>
      <c r="C102">
        <v>60011740</v>
      </c>
      <c r="D102" s="1" t="s">
        <v>33</v>
      </c>
      <c r="E102">
        <v>0.9</v>
      </c>
      <c r="F102">
        <v>8.33</v>
      </c>
      <c r="G102" s="3">
        <v>10503302</v>
      </c>
      <c r="K102" s="1"/>
    </row>
    <row r="103" spans="1:11">
      <c r="A103">
        <v>4568286442</v>
      </c>
      <c r="B103">
        <v>10000016</v>
      </c>
      <c r="C103">
        <v>60015003</v>
      </c>
      <c r="D103" s="1" t="s">
        <v>161</v>
      </c>
      <c r="E103">
        <v>0.9</v>
      </c>
      <c r="F103">
        <v>6.2</v>
      </c>
      <c r="G103" s="3">
        <v>90991469</v>
      </c>
      <c r="K103" s="1"/>
    </row>
    <row r="104" spans="1:11">
      <c r="A104">
        <v>4569133465</v>
      </c>
      <c r="B104">
        <v>10000033</v>
      </c>
      <c r="C104">
        <v>60002773</v>
      </c>
      <c r="D104" s="1" t="s">
        <v>82</v>
      </c>
      <c r="E104">
        <v>0.7</v>
      </c>
      <c r="F104">
        <v>7.1</v>
      </c>
      <c r="G104" s="3">
        <v>5000000</v>
      </c>
      <c r="K104" s="1"/>
    </row>
    <row r="105" spans="1:11">
      <c r="A105">
        <v>4569241167</v>
      </c>
      <c r="B105">
        <v>10000032</v>
      </c>
      <c r="C105">
        <v>60011866</v>
      </c>
      <c r="D105" s="1" t="s">
        <v>91</v>
      </c>
      <c r="E105">
        <v>0.9</v>
      </c>
      <c r="F105">
        <v>6.1</v>
      </c>
      <c r="G105" s="3">
        <v>6600000</v>
      </c>
      <c r="K105" s="1"/>
    </row>
    <row r="106" spans="1:11">
      <c r="A106">
        <v>4569963697</v>
      </c>
      <c r="B106">
        <v>10000042</v>
      </c>
      <c r="C106">
        <v>60007543</v>
      </c>
      <c r="D106" s="1" t="s">
        <v>143</v>
      </c>
      <c r="E106">
        <v>0.6</v>
      </c>
      <c r="F106">
        <v>6.9</v>
      </c>
      <c r="G106" s="3">
        <v>11615886</v>
      </c>
      <c r="K106" s="1"/>
    </row>
    <row r="107" spans="1:11">
      <c r="A107">
        <v>4570724542</v>
      </c>
      <c r="B107">
        <v>10000043</v>
      </c>
      <c r="C107">
        <v>60012937</v>
      </c>
      <c r="D107" s="1" t="s">
        <v>157</v>
      </c>
      <c r="E107">
        <v>0.7</v>
      </c>
      <c r="F107">
        <v>6.35</v>
      </c>
      <c r="G107" s="3">
        <v>5850670</v>
      </c>
      <c r="K107" s="1"/>
    </row>
    <row r="108" spans="1:11">
      <c r="A108">
        <v>4571401165</v>
      </c>
      <c r="B108">
        <v>10000037</v>
      </c>
      <c r="C108">
        <v>60011569</v>
      </c>
      <c r="D108" s="1" t="s">
        <v>88</v>
      </c>
      <c r="E108">
        <v>0.5</v>
      </c>
      <c r="F108">
        <v>7</v>
      </c>
      <c r="G108" s="3">
        <v>7024186</v>
      </c>
      <c r="K108" s="1"/>
    </row>
    <row r="109" spans="1:11">
      <c r="A109">
        <v>4571524811</v>
      </c>
      <c r="B109">
        <v>10000032</v>
      </c>
      <c r="C109">
        <v>60011866</v>
      </c>
      <c r="D109" s="1" t="s">
        <v>91</v>
      </c>
      <c r="E109">
        <v>0.9</v>
      </c>
      <c r="F109">
        <v>7</v>
      </c>
      <c r="G109" s="3">
        <v>7000000</v>
      </c>
      <c r="K109" s="1"/>
    </row>
    <row r="110" spans="1:11">
      <c r="A110">
        <v>4574185892</v>
      </c>
      <c r="B110">
        <v>10000016</v>
      </c>
      <c r="C110">
        <v>60004345</v>
      </c>
      <c r="D110" s="1" t="s">
        <v>164</v>
      </c>
      <c r="E110">
        <v>0.8</v>
      </c>
      <c r="F110">
        <v>6.25</v>
      </c>
      <c r="G110" s="3">
        <v>189569263</v>
      </c>
      <c r="K110" s="1"/>
    </row>
    <row r="111" spans="1:11">
      <c r="A111">
        <v>4574322397</v>
      </c>
      <c r="B111">
        <v>10000043</v>
      </c>
      <c r="C111">
        <v>60002569</v>
      </c>
      <c r="D111" s="1" t="s">
        <v>159</v>
      </c>
      <c r="E111">
        <v>1</v>
      </c>
      <c r="F111">
        <v>6</v>
      </c>
      <c r="G111" s="3">
        <v>12427395</v>
      </c>
      <c r="K111" s="1"/>
    </row>
    <row r="112" spans="1:11">
      <c r="A112">
        <v>4577029129</v>
      </c>
      <c r="B112">
        <v>10000030</v>
      </c>
      <c r="C112">
        <v>60010171</v>
      </c>
      <c r="D112" s="1" t="s">
        <v>130</v>
      </c>
      <c r="E112">
        <v>0.6</v>
      </c>
      <c r="F112">
        <v>5.8</v>
      </c>
      <c r="G112" s="3">
        <v>15198987</v>
      </c>
      <c r="K112" s="1"/>
    </row>
    <row r="113" spans="1:11">
      <c r="A113">
        <v>4577213266</v>
      </c>
      <c r="B113">
        <v>10000043</v>
      </c>
      <c r="C113">
        <v>60008494</v>
      </c>
      <c r="D113" s="1" t="s">
        <v>147</v>
      </c>
      <c r="E113">
        <v>1</v>
      </c>
      <c r="F113">
        <v>6.12</v>
      </c>
      <c r="G113" s="3">
        <v>133000001</v>
      </c>
      <c r="K113" s="1"/>
    </row>
    <row r="114" spans="1:11">
      <c r="A114">
        <v>4577702608</v>
      </c>
      <c r="B114">
        <v>10000043</v>
      </c>
      <c r="C114">
        <v>60008494</v>
      </c>
      <c r="D114" s="1" t="s">
        <v>147</v>
      </c>
      <c r="E114">
        <v>1</v>
      </c>
      <c r="F114">
        <v>5.97</v>
      </c>
      <c r="G114" s="3">
        <v>339978889</v>
      </c>
      <c r="K114" s="1"/>
    </row>
    <row r="115" spans="1:11">
      <c r="A115">
        <v>4577702834</v>
      </c>
      <c r="B115">
        <v>10000043</v>
      </c>
      <c r="C115">
        <v>60008494</v>
      </c>
      <c r="D115" s="1" t="s">
        <v>147</v>
      </c>
      <c r="E115">
        <v>1</v>
      </c>
      <c r="F115">
        <v>5.97</v>
      </c>
      <c r="G115" s="3">
        <v>500000000</v>
      </c>
      <c r="K115" s="1"/>
    </row>
    <row r="116" spans="1:11">
      <c r="A116">
        <v>4577702928</v>
      </c>
      <c r="B116">
        <v>10000043</v>
      </c>
      <c r="C116">
        <v>60008494</v>
      </c>
      <c r="D116" s="1" t="s">
        <v>147</v>
      </c>
      <c r="E116">
        <v>1</v>
      </c>
      <c r="F116">
        <v>5.97</v>
      </c>
      <c r="G116" s="3">
        <v>500000000</v>
      </c>
      <c r="K116" s="1"/>
    </row>
    <row r="117" spans="1:11">
      <c r="A117">
        <v>4577703082</v>
      </c>
      <c r="B117">
        <v>10000043</v>
      </c>
      <c r="C117">
        <v>60008494</v>
      </c>
      <c r="D117" s="1" t="s">
        <v>147</v>
      </c>
      <c r="E117">
        <v>1</v>
      </c>
      <c r="F117">
        <v>5.97</v>
      </c>
      <c r="G117" s="3">
        <v>500000000</v>
      </c>
      <c r="K117" s="1"/>
    </row>
    <row r="118" spans="1:11">
      <c r="A118">
        <v>4577703223</v>
      </c>
      <c r="B118">
        <v>10000043</v>
      </c>
      <c r="C118">
        <v>60008494</v>
      </c>
      <c r="D118" s="1" t="s">
        <v>147</v>
      </c>
      <c r="E118">
        <v>1</v>
      </c>
      <c r="F118">
        <v>5.97</v>
      </c>
      <c r="G118" s="3">
        <v>147483647</v>
      </c>
      <c r="K118" s="1"/>
    </row>
    <row r="119" spans="1:11">
      <c r="A119">
        <v>4577855294</v>
      </c>
      <c r="B119">
        <v>10000032</v>
      </c>
      <c r="C119">
        <v>60001864</v>
      </c>
      <c r="D119" s="1" t="s">
        <v>104</v>
      </c>
      <c r="E119">
        <v>0.9</v>
      </c>
      <c r="F119">
        <v>5.96</v>
      </c>
      <c r="G119" s="3">
        <v>20499084</v>
      </c>
      <c r="K119" s="1"/>
    </row>
    <row r="120" spans="1:11">
      <c r="A120">
        <v>4578265105</v>
      </c>
      <c r="B120">
        <v>10000043</v>
      </c>
      <c r="C120">
        <v>60008494</v>
      </c>
      <c r="D120" s="1" t="s">
        <v>147</v>
      </c>
      <c r="E120">
        <v>1</v>
      </c>
      <c r="F120">
        <v>5.95</v>
      </c>
      <c r="G120" s="3">
        <v>190000000</v>
      </c>
      <c r="K120" s="1"/>
    </row>
    <row r="121" spans="1:11">
      <c r="A121">
        <v>4578343003</v>
      </c>
      <c r="B121">
        <v>10000020</v>
      </c>
      <c r="C121">
        <v>60009085</v>
      </c>
      <c r="D121" s="1" t="s">
        <v>189</v>
      </c>
      <c r="E121">
        <v>0.6</v>
      </c>
      <c r="F121">
        <v>8</v>
      </c>
      <c r="G121" s="3">
        <v>28614397</v>
      </c>
      <c r="K121" s="1"/>
    </row>
    <row r="122" spans="1:11">
      <c r="A122">
        <v>4578667017</v>
      </c>
      <c r="B122">
        <v>10000043</v>
      </c>
      <c r="C122">
        <v>60006403</v>
      </c>
      <c r="D122" s="1" t="s">
        <v>154</v>
      </c>
      <c r="E122">
        <v>0.8</v>
      </c>
      <c r="F122">
        <v>6.7</v>
      </c>
      <c r="G122" s="3">
        <v>15313753</v>
      </c>
      <c r="K122" s="1"/>
    </row>
    <row r="123" spans="1:11">
      <c r="A123">
        <v>4578798228</v>
      </c>
      <c r="B123">
        <v>10000067</v>
      </c>
      <c r="C123">
        <v>60006700</v>
      </c>
      <c r="D123" s="1" t="s">
        <v>58</v>
      </c>
      <c r="E123">
        <v>0.6</v>
      </c>
      <c r="F123">
        <v>5.83</v>
      </c>
      <c r="G123" s="3">
        <v>5562000</v>
      </c>
      <c r="K123" s="1"/>
    </row>
    <row r="124" spans="1:11">
      <c r="A124">
        <v>4578872431</v>
      </c>
      <c r="B124">
        <v>10000043</v>
      </c>
      <c r="C124">
        <v>60008494</v>
      </c>
      <c r="D124" s="1" t="s">
        <v>147</v>
      </c>
      <c r="E124">
        <v>1</v>
      </c>
      <c r="F124">
        <v>5.7</v>
      </c>
      <c r="G124" s="3">
        <v>53883166</v>
      </c>
      <c r="K124" s="1"/>
    </row>
    <row r="125" spans="1:11">
      <c r="A125">
        <v>4578891504</v>
      </c>
      <c r="B125">
        <v>10000043</v>
      </c>
      <c r="C125">
        <v>60008494</v>
      </c>
      <c r="D125" s="1" t="s">
        <v>147</v>
      </c>
      <c r="E125">
        <v>1</v>
      </c>
      <c r="F125">
        <v>5.75</v>
      </c>
      <c r="G125" s="3">
        <v>14971462</v>
      </c>
      <c r="K125" s="1"/>
    </row>
    <row r="126" spans="1:11">
      <c r="A126">
        <v>4579844410</v>
      </c>
      <c r="B126">
        <v>10000016</v>
      </c>
      <c r="C126">
        <v>60004345</v>
      </c>
      <c r="D126" s="1" t="s">
        <v>164</v>
      </c>
      <c r="E126">
        <v>0.8</v>
      </c>
      <c r="F126">
        <v>6.15</v>
      </c>
      <c r="G126" s="3">
        <v>70705329</v>
      </c>
      <c r="K126" s="1"/>
    </row>
    <row r="127" spans="1:11">
      <c r="A127">
        <v>4580212153</v>
      </c>
      <c r="B127">
        <v>10000043</v>
      </c>
      <c r="C127">
        <v>60008494</v>
      </c>
      <c r="D127" s="1" t="s">
        <v>147</v>
      </c>
      <c r="E127">
        <v>1</v>
      </c>
      <c r="F127">
        <v>6</v>
      </c>
      <c r="G127" s="3">
        <v>23995567</v>
      </c>
      <c r="K127" s="1"/>
    </row>
    <row r="128" spans="1:11">
      <c r="A128">
        <v>4580936022</v>
      </c>
      <c r="B128">
        <v>10000020</v>
      </c>
      <c r="C128">
        <v>60008422</v>
      </c>
      <c r="D128" s="1" t="s">
        <v>204</v>
      </c>
      <c r="E128">
        <v>0.8</v>
      </c>
      <c r="F128">
        <v>6</v>
      </c>
      <c r="G128" s="3">
        <v>5947468</v>
      </c>
      <c r="K128" s="1"/>
    </row>
    <row r="129" spans="1:11">
      <c r="A129">
        <v>4581533067</v>
      </c>
      <c r="B129">
        <v>10000067</v>
      </c>
      <c r="C129">
        <v>60010003</v>
      </c>
      <c r="D129" s="1" t="s">
        <v>56</v>
      </c>
      <c r="E129">
        <v>0.6</v>
      </c>
      <c r="F129">
        <v>5.97</v>
      </c>
      <c r="G129" s="3">
        <v>347986446</v>
      </c>
      <c r="K129" s="1"/>
    </row>
    <row r="130" spans="1:11">
      <c r="A130">
        <v>4582537771</v>
      </c>
      <c r="B130">
        <v>10000016</v>
      </c>
      <c r="C130">
        <v>60003886</v>
      </c>
      <c r="D130" s="1" t="s">
        <v>169</v>
      </c>
      <c r="E130">
        <v>0.6</v>
      </c>
      <c r="F130">
        <v>5.99</v>
      </c>
      <c r="G130" s="3">
        <v>10822300</v>
      </c>
      <c r="K130" s="1"/>
    </row>
    <row r="131" spans="1:11">
      <c r="A131">
        <v>4582975435</v>
      </c>
      <c r="B131">
        <v>10000002</v>
      </c>
      <c r="C131">
        <v>60001546</v>
      </c>
      <c r="D131" s="1" t="s">
        <v>119</v>
      </c>
      <c r="E131">
        <v>0.7</v>
      </c>
      <c r="F131">
        <v>9.9</v>
      </c>
      <c r="G131" s="3">
        <v>7179031</v>
      </c>
      <c r="K131" s="1"/>
    </row>
    <row r="132" spans="1:11">
      <c r="A132">
        <v>4583114069</v>
      </c>
      <c r="B132">
        <v>10000002</v>
      </c>
      <c r="C132">
        <v>60003760</v>
      </c>
      <c r="D132" s="1" t="s">
        <v>107</v>
      </c>
      <c r="E132">
        <v>0.9</v>
      </c>
      <c r="F132">
        <v>6.2</v>
      </c>
      <c r="G132" s="3">
        <v>510248104</v>
      </c>
      <c r="K132" s="1"/>
    </row>
    <row r="133" spans="1:11">
      <c r="A133">
        <v>4583160612</v>
      </c>
      <c r="B133">
        <v>10000016</v>
      </c>
      <c r="C133">
        <v>60011173</v>
      </c>
      <c r="D133" s="1" t="s">
        <v>168</v>
      </c>
      <c r="E133">
        <v>0.8</v>
      </c>
      <c r="F133">
        <v>6</v>
      </c>
      <c r="G133" s="3">
        <v>13129823</v>
      </c>
      <c r="K133" s="1"/>
    </row>
    <row r="134" spans="1:11">
      <c r="A134">
        <v>4583338894</v>
      </c>
      <c r="B134">
        <v>10000020</v>
      </c>
      <c r="C134">
        <v>60014620</v>
      </c>
      <c r="D134" s="1" t="s">
        <v>190</v>
      </c>
      <c r="E134">
        <v>0.7</v>
      </c>
      <c r="F134">
        <v>5.87</v>
      </c>
      <c r="G134" s="3">
        <v>28999999</v>
      </c>
      <c r="K134" s="1"/>
    </row>
    <row r="135" spans="1:11">
      <c r="A135">
        <v>4583766230</v>
      </c>
      <c r="B135">
        <v>10000016</v>
      </c>
      <c r="C135">
        <v>60002311</v>
      </c>
      <c r="D135" s="1" t="s">
        <v>172</v>
      </c>
      <c r="E135">
        <v>0.5</v>
      </c>
      <c r="F135">
        <v>7.5</v>
      </c>
      <c r="G135" s="3">
        <v>112272299</v>
      </c>
      <c r="K135" s="1"/>
    </row>
    <row r="136" spans="1:11">
      <c r="A136">
        <v>4584101284</v>
      </c>
      <c r="B136">
        <v>10000043</v>
      </c>
      <c r="C136">
        <v>60005161</v>
      </c>
      <c r="D136" s="1" t="s">
        <v>158</v>
      </c>
      <c r="E136">
        <v>0.7</v>
      </c>
      <c r="F136">
        <v>5.86</v>
      </c>
      <c r="G136" s="3">
        <v>11588754</v>
      </c>
      <c r="K136" s="1"/>
    </row>
    <row r="137" spans="1:11">
      <c r="A137">
        <v>4586152235</v>
      </c>
      <c r="B137">
        <v>10000032</v>
      </c>
      <c r="C137">
        <v>60001213</v>
      </c>
      <c r="D137" s="1" t="s">
        <v>100</v>
      </c>
      <c r="E137">
        <v>0.8</v>
      </c>
      <c r="F137">
        <v>6</v>
      </c>
      <c r="G137" s="3">
        <v>16767009</v>
      </c>
      <c r="K137" s="1"/>
    </row>
    <row r="138" spans="1:11">
      <c r="A138">
        <v>4586429335</v>
      </c>
      <c r="B138">
        <v>10000067</v>
      </c>
      <c r="C138">
        <v>60012646</v>
      </c>
      <c r="D138" s="1" t="s">
        <v>57</v>
      </c>
      <c r="E138">
        <v>0.5</v>
      </c>
      <c r="F138">
        <v>7</v>
      </c>
      <c r="G138" s="3">
        <v>25360631</v>
      </c>
      <c r="K138" s="1"/>
    </row>
    <row r="139" spans="1:11">
      <c r="A139">
        <v>4587939531</v>
      </c>
      <c r="B139">
        <v>10000030</v>
      </c>
      <c r="C139">
        <v>60010858</v>
      </c>
      <c r="D139" s="1" t="s">
        <v>129</v>
      </c>
      <c r="E139">
        <v>0.5</v>
      </c>
      <c r="F139">
        <v>5.41</v>
      </c>
      <c r="G139" s="3">
        <v>40670900</v>
      </c>
      <c r="K139" s="1"/>
    </row>
    <row r="140" spans="1:11">
      <c r="A140">
        <v>4588313179</v>
      </c>
      <c r="B140">
        <v>10000020</v>
      </c>
      <c r="C140">
        <v>60003304</v>
      </c>
      <c r="D140" s="1" t="s">
        <v>206</v>
      </c>
      <c r="E140">
        <v>0.6</v>
      </c>
      <c r="F140">
        <v>6.1</v>
      </c>
      <c r="G140" s="3">
        <v>10343021</v>
      </c>
      <c r="K140" s="1"/>
    </row>
    <row r="141" spans="1:11">
      <c r="A141">
        <v>4588313317</v>
      </c>
      <c r="B141">
        <v>10000020</v>
      </c>
      <c r="C141">
        <v>60007090</v>
      </c>
      <c r="D141" s="1" t="s">
        <v>202</v>
      </c>
      <c r="E141">
        <v>0.6</v>
      </c>
      <c r="F141">
        <v>6.1</v>
      </c>
      <c r="G141" s="3">
        <v>41652456</v>
      </c>
      <c r="K141" s="1"/>
    </row>
    <row r="142" spans="1:11">
      <c r="A142">
        <v>4588313577</v>
      </c>
      <c r="B142">
        <v>10000020</v>
      </c>
      <c r="C142">
        <v>60008776</v>
      </c>
      <c r="D142" s="1" t="s">
        <v>198</v>
      </c>
      <c r="E142">
        <v>0.6</v>
      </c>
      <c r="F142">
        <v>6.1</v>
      </c>
      <c r="G142" s="3">
        <v>7942829</v>
      </c>
      <c r="K142" s="1"/>
    </row>
    <row r="143" spans="1:11">
      <c r="A143">
        <v>4588313913</v>
      </c>
      <c r="B143">
        <v>10000020</v>
      </c>
      <c r="C143">
        <v>60002080</v>
      </c>
      <c r="D143" s="1" t="s">
        <v>194</v>
      </c>
      <c r="E143">
        <v>0.6</v>
      </c>
      <c r="F143">
        <v>6.1</v>
      </c>
      <c r="G143" s="3">
        <v>5452961</v>
      </c>
      <c r="K143" s="1"/>
    </row>
    <row r="144" spans="1:11">
      <c r="A144">
        <v>4588314295</v>
      </c>
      <c r="B144">
        <v>10000020</v>
      </c>
      <c r="C144">
        <v>60008770</v>
      </c>
      <c r="D144" s="1" t="s">
        <v>205</v>
      </c>
      <c r="E144">
        <v>0.6</v>
      </c>
      <c r="F144">
        <v>6.1</v>
      </c>
      <c r="G144" s="3">
        <v>5776051</v>
      </c>
      <c r="K144" s="1"/>
    </row>
    <row r="145" spans="1:11">
      <c r="A145">
        <v>4589665584</v>
      </c>
      <c r="B145">
        <v>10000064</v>
      </c>
      <c r="C145">
        <v>60012607</v>
      </c>
      <c r="D145" s="1" t="s">
        <v>17</v>
      </c>
      <c r="E145">
        <v>0.6</v>
      </c>
      <c r="F145">
        <v>6.89</v>
      </c>
      <c r="G145" s="3">
        <v>9818531</v>
      </c>
      <c r="K145" s="1"/>
    </row>
    <row r="146" spans="1:11">
      <c r="A146">
        <v>4590246265</v>
      </c>
      <c r="B146">
        <v>10000033</v>
      </c>
      <c r="C146">
        <v>60002863</v>
      </c>
      <c r="D146" s="1" t="s">
        <v>85</v>
      </c>
      <c r="E146">
        <v>0.7</v>
      </c>
      <c r="F146">
        <v>5.97</v>
      </c>
      <c r="G146" s="3">
        <v>9047849</v>
      </c>
      <c r="K146" s="1"/>
    </row>
    <row r="147" spans="1:11">
      <c r="A147">
        <v>4590816037</v>
      </c>
      <c r="B147">
        <v>10000032</v>
      </c>
      <c r="C147">
        <v>60010924</v>
      </c>
      <c r="D147" s="1" t="s">
        <v>94</v>
      </c>
      <c r="E147">
        <v>0.8</v>
      </c>
      <c r="F147">
        <v>6.7</v>
      </c>
      <c r="G147" s="3">
        <v>12815381</v>
      </c>
      <c r="K147" s="1"/>
    </row>
    <row r="148" spans="1:11">
      <c r="A148">
        <v>4591042353</v>
      </c>
      <c r="B148">
        <v>10000042</v>
      </c>
      <c r="C148">
        <v>60005686</v>
      </c>
      <c r="D148" s="1" t="s">
        <v>134</v>
      </c>
      <c r="E148">
        <v>0.5</v>
      </c>
      <c r="F148">
        <v>6.2</v>
      </c>
      <c r="G148" s="3">
        <v>19250438</v>
      </c>
      <c r="K148" s="1"/>
    </row>
    <row r="149" spans="1:11">
      <c r="A149">
        <v>4591217436</v>
      </c>
      <c r="B149">
        <v>10000064</v>
      </c>
      <c r="C149">
        <v>60010156</v>
      </c>
      <c r="D149" s="1" t="s">
        <v>19</v>
      </c>
      <c r="E149">
        <v>0.5</v>
      </c>
      <c r="F149">
        <v>5.7</v>
      </c>
      <c r="G149" s="3">
        <v>21447244</v>
      </c>
      <c r="K149" s="1"/>
    </row>
    <row r="150" spans="1:11">
      <c r="A150">
        <v>4591362149</v>
      </c>
      <c r="B150">
        <v>10000042</v>
      </c>
      <c r="C150">
        <v>60005686</v>
      </c>
      <c r="D150" s="1" t="s">
        <v>134</v>
      </c>
      <c r="E150">
        <v>0.5</v>
      </c>
      <c r="F150">
        <v>6.13</v>
      </c>
      <c r="G150" s="3">
        <v>193785823</v>
      </c>
      <c r="K150" s="1"/>
    </row>
    <row r="151" spans="1:11">
      <c r="A151">
        <v>4593643113</v>
      </c>
      <c r="B151">
        <v>10000002</v>
      </c>
      <c r="C151">
        <v>60005452</v>
      </c>
      <c r="D151" s="1" t="s">
        <v>117</v>
      </c>
      <c r="E151">
        <v>0.6</v>
      </c>
      <c r="F151">
        <v>6.2</v>
      </c>
      <c r="G151" s="3">
        <v>9945630</v>
      </c>
      <c r="K151" s="1"/>
    </row>
    <row r="152" spans="1:11">
      <c r="A152">
        <v>4594352541</v>
      </c>
      <c r="B152">
        <v>10000044</v>
      </c>
      <c r="C152">
        <v>60012085</v>
      </c>
      <c r="D152" s="1" t="s">
        <v>121</v>
      </c>
      <c r="E152">
        <v>0.7</v>
      </c>
      <c r="F152">
        <v>7.25</v>
      </c>
      <c r="G152" s="3">
        <v>7707604</v>
      </c>
      <c r="K152" s="1"/>
    </row>
    <row r="153" spans="1:11">
      <c r="A153">
        <v>4595380173</v>
      </c>
      <c r="B153">
        <v>10000043</v>
      </c>
      <c r="C153">
        <v>60008674</v>
      </c>
      <c r="D153" s="1" t="s">
        <v>146</v>
      </c>
      <c r="E153">
        <v>0.6</v>
      </c>
      <c r="F153">
        <v>6.75</v>
      </c>
      <c r="G153" s="3">
        <v>96191040</v>
      </c>
      <c r="K153" s="1"/>
    </row>
    <row r="154" spans="1:11">
      <c r="A154">
        <v>4595459791</v>
      </c>
      <c r="B154">
        <v>10000043</v>
      </c>
      <c r="C154">
        <v>60008494</v>
      </c>
      <c r="D154" s="1" t="s">
        <v>147</v>
      </c>
      <c r="E154">
        <v>1</v>
      </c>
      <c r="F154">
        <v>5.9</v>
      </c>
      <c r="G154" s="3">
        <v>239379379</v>
      </c>
      <c r="K154" s="1"/>
    </row>
    <row r="155" spans="1:11">
      <c r="A155">
        <v>4596118754</v>
      </c>
      <c r="B155">
        <v>10000043</v>
      </c>
      <c r="C155">
        <v>60008494</v>
      </c>
      <c r="D155" s="1" t="s">
        <v>147</v>
      </c>
      <c r="E155">
        <v>1</v>
      </c>
      <c r="F155">
        <v>5.89</v>
      </c>
      <c r="G155" s="3">
        <v>74308070</v>
      </c>
      <c r="K155" s="1"/>
    </row>
    <row r="156" spans="1:11">
      <c r="A156">
        <v>4596381211</v>
      </c>
      <c r="B156">
        <v>10000064</v>
      </c>
      <c r="C156">
        <v>60010210</v>
      </c>
      <c r="D156" s="1" t="s">
        <v>22</v>
      </c>
      <c r="E156">
        <v>0.7</v>
      </c>
      <c r="F156">
        <v>6.34</v>
      </c>
      <c r="G156" s="3">
        <v>15524181</v>
      </c>
      <c r="K156" s="1"/>
    </row>
    <row r="157" spans="1:11">
      <c r="A157">
        <v>4596631597</v>
      </c>
      <c r="B157">
        <v>10000068</v>
      </c>
      <c r="C157">
        <v>60009790</v>
      </c>
      <c r="D157" s="1" t="s">
        <v>39</v>
      </c>
      <c r="E157">
        <v>0.8</v>
      </c>
      <c r="F157">
        <v>6.2</v>
      </c>
      <c r="G157" s="3">
        <v>104869240</v>
      </c>
      <c r="K157" s="1"/>
    </row>
    <row r="158" spans="1:11">
      <c r="A158">
        <v>4597013246</v>
      </c>
      <c r="B158">
        <v>10000064</v>
      </c>
      <c r="C158">
        <v>60005509</v>
      </c>
      <c r="D158" s="1" t="s">
        <v>23</v>
      </c>
      <c r="E158">
        <v>0.8</v>
      </c>
      <c r="F158">
        <v>5.68</v>
      </c>
      <c r="G158" s="3">
        <v>154724787</v>
      </c>
      <c r="K158" s="1"/>
    </row>
    <row r="159" spans="1:11">
      <c r="A159">
        <v>4597047289</v>
      </c>
      <c r="B159">
        <v>10000067</v>
      </c>
      <c r="C159">
        <v>60012646</v>
      </c>
      <c r="D159" s="1" t="s">
        <v>57</v>
      </c>
      <c r="E159">
        <v>0.5</v>
      </c>
      <c r="F159">
        <v>5.9</v>
      </c>
      <c r="G159" s="3">
        <v>11762800</v>
      </c>
      <c r="K159" s="1"/>
    </row>
    <row r="160" spans="1:11">
      <c r="A160">
        <v>4597096308</v>
      </c>
      <c r="B160">
        <v>10000016</v>
      </c>
      <c r="C160">
        <v>60003925</v>
      </c>
      <c r="D160" s="1" t="s">
        <v>176</v>
      </c>
      <c r="E160">
        <v>0.8</v>
      </c>
      <c r="F160">
        <v>6</v>
      </c>
      <c r="G160" s="3">
        <v>8817430</v>
      </c>
      <c r="K160" s="1"/>
    </row>
    <row r="161" spans="1:11">
      <c r="A161">
        <v>4597199666</v>
      </c>
      <c r="B161">
        <v>10000002</v>
      </c>
      <c r="C161">
        <v>60003760</v>
      </c>
      <c r="D161" s="1" t="s">
        <v>107</v>
      </c>
      <c r="E161">
        <v>0.9</v>
      </c>
      <c r="F161">
        <v>6.19</v>
      </c>
      <c r="G161" s="3">
        <v>55898059</v>
      </c>
      <c r="K161" s="1"/>
    </row>
    <row r="162" spans="1:11">
      <c r="A162">
        <v>4597282546</v>
      </c>
      <c r="B162">
        <v>10000002</v>
      </c>
      <c r="C162">
        <v>60003760</v>
      </c>
      <c r="D162" s="1" t="s">
        <v>107</v>
      </c>
      <c r="E162">
        <v>0.9</v>
      </c>
      <c r="F162">
        <v>6.15</v>
      </c>
      <c r="G162" s="3">
        <v>5160000</v>
      </c>
      <c r="K162" s="1"/>
    </row>
    <row r="163" spans="1:11">
      <c r="A163">
        <v>4597282767</v>
      </c>
      <c r="B163">
        <v>10000043</v>
      </c>
      <c r="C163">
        <v>60008494</v>
      </c>
      <c r="D163" s="1" t="s">
        <v>147</v>
      </c>
      <c r="E163">
        <v>1</v>
      </c>
      <c r="F163">
        <v>5.88</v>
      </c>
      <c r="G163" s="3">
        <v>8529591</v>
      </c>
      <c r="K163" s="1"/>
    </row>
    <row r="164" spans="1:11">
      <c r="A164">
        <v>4597388460</v>
      </c>
      <c r="B164">
        <v>10000016</v>
      </c>
      <c r="C164">
        <v>60005140</v>
      </c>
      <c r="D164" s="1" t="s">
        <v>173</v>
      </c>
      <c r="E164">
        <v>0.8</v>
      </c>
      <c r="F164">
        <v>6.25</v>
      </c>
      <c r="G164" s="3">
        <v>10000000</v>
      </c>
      <c r="K164" s="1"/>
    </row>
    <row r="165" spans="1:11">
      <c r="A165">
        <v>4597841262</v>
      </c>
      <c r="B165">
        <v>10000032</v>
      </c>
      <c r="C165">
        <v>60011848</v>
      </c>
      <c r="D165" s="1" t="s">
        <v>96</v>
      </c>
      <c r="E165">
        <v>0.9</v>
      </c>
      <c r="F165">
        <v>5.94</v>
      </c>
      <c r="G165" s="3">
        <v>15341480</v>
      </c>
      <c r="K165" s="1"/>
    </row>
    <row r="166" spans="1:11">
      <c r="A166">
        <v>4598234172</v>
      </c>
      <c r="B166">
        <v>10000064</v>
      </c>
      <c r="C166">
        <v>60015029</v>
      </c>
      <c r="D166" s="1" t="s">
        <v>18</v>
      </c>
      <c r="E166">
        <v>0.9</v>
      </c>
      <c r="F166">
        <v>5.99</v>
      </c>
      <c r="G166" s="3">
        <v>8921843</v>
      </c>
      <c r="K166" s="1"/>
    </row>
    <row r="167" spans="1:11">
      <c r="A167">
        <v>4598469477</v>
      </c>
      <c r="B167">
        <v>10000032</v>
      </c>
      <c r="C167">
        <v>60011866</v>
      </c>
      <c r="D167" s="1" t="s">
        <v>91</v>
      </c>
      <c r="E167">
        <v>0.9</v>
      </c>
      <c r="F167">
        <v>6.04</v>
      </c>
      <c r="G167" s="3">
        <v>176574014</v>
      </c>
      <c r="K167" s="1"/>
    </row>
    <row r="168" spans="1:11">
      <c r="A168">
        <v>4598895735</v>
      </c>
      <c r="B168">
        <v>10000030</v>
      </c>
      <c r="C168">
        <v>60015044</v>
      </c>
      <c r="D168" s="1" t="s">
        <v>128</v>
      </c>
      <c r="E168">
        <v>1</v>
      </c>
      <c r="F168">
        <v>6</v>
      </c>
      <c r="G168" s="3">
        <v>7509789</v>
      </c>
      <c r="K168" s="1"/>
    </row>
    <row r="169" spans="1:11">
      <c r="A169">
        <v>4598983880</v>
      </c>
      <c r="B169">
        <v>10000043</v>
      </c>
      <c r="C169">
        <v>60008494</v>
      </c>
      <c r="D169" s="1" t="s">
        <v>147</v>
      </c>
      <c r="E169">
        <v>1</v>
      </c>
      <c r="F169">
        <v>5.87</v>
      </c>
      <c r="G169" s="3">
        <v>16125881</v>
      </c>
      <c r="K169" s="1"/>
    </row>
    <row r="170" spans="1:11">
      <c r="A170">
        <v>4599437022</v>
      </c>
      <c r="B170">
        <v>10000049</v>
      </c>
      <c r="C170">
        <v>60013837</v>
      </c>
      <c r="D170" s="1" t="s">
        <v>68</v>
      </c>
      <c r="E170">
        <v>0.7</v>
      </c>
      <c r="F170">
        <v>6.09</v>
      </c>
      <c r="G170" s="3">
        <v>837689507</v>
      </c>
      <c r="K170" s="1"/>
    </row>
    <row r="171" spans="1:11">
      <c r="A171">
        <v>4599463791</v>
      </c>
      <c r="B171">
        <v>10000064</v>
      </c>
      <c r="C171">
        <v>60010447</v>
      </c>
      <c r="D171" s="1" t="s">
        <v>24</v>
      </c>
      <c r="E171">
        <v>0.7</v>
      </c>
      <c r="F171">
        <v>6.99</v>
      </c>
      <c r="G171" s="3">
        <v>8375001</v>
      </c>
      <c r="K171" s="1"/>
    </row>
    <row r="172" spans="1:11">
      <c r="A172">
        <v>4599947609</v>
      </c>
      <c r="B172">
        <v>10000043</v>
      </c>
      <c r="C172">
        <v>60008494</v>
      </c>
      <c r="D172" s="1" t="s">
        <v>147</v>
      </c>
      <c r="E172">
        <v>1</v>
      </c>
      <c r="F172">
        <v>5.87</v>
      </c>
      <c r="G172" s="3">
        <v>10961720</v>
      </c>
      <c r="K172" s="1"/>
    </row>
    <row r="173" spans="1:11">
      <c r="A173">
        <v>4599994217</v>
      </c>
      <c r="B173">
        <v>10000043</v>
      </c>
      <c r="C173">
        <v>60008674</v>
      </c>
      <c r="D173" s="1" t="s">
        <v>146</v>
      </c>
      <c r="E173">
        <v>0.6</v>
      </c>
      <c r="F173">
        <v>5.7</v>
      </c>
      <c r="G173" s="3">
        <v>6524936</v>
      </c>
      <c r="K173" s="1"/>
    </row>
    <row r="174" spans="1:11">
      <c r="A174">
        <v>4600349485</v>
      </c>
      <c r="B174">
        <v>10000042</v>
      </c>
      <c r="C174">
        <v>60005686</v>
      </c>
      <c r="D174" s="1" t="s">
        <v>134</v>
      </c>
      <c r="E174">
        <v>0.5</v>
      </c>
      <c r="F174">
        <v>5.96</v>
      </c>
      <c r="G174" s="3">
        <v>23037629</v>
      </c>
      <c r="K174" s="1"/>
    </row>
    <row r="175" spans="1:11">
      <c r="A175">
        <v>4600397886</v>
      </c>
      <c r="B175">
        <v>10000036</v>
      </c>
      <c r="C175">
        <v>60001180</v>
      </c>
      <c r="D175" s="1" t="s">
        <v>182</v>
      </c>
      <c r="E175">
        <v>0.6</v>
      </c>
      <c r="F175">
        <v>5.72</v>
      </c>
      <c r="G175" s="3">
        <v>27295561</v>
      </c>
      <c r="K175" s="1"/>
    </row>
    <row r="176" spans="1:11">
      <c r="A176">
        <v>4600589547</v>
      </c>
      <c r="B176">
        <v>10000016</v>
      </c>
      <c r="C176">
        <v>60011170</v>
      </c>
      <c r="D176" s="1" t="s">
        <v>167</v>
      </c>
      <c r="E176">
        <v>0.8</v>
      </c>
      <c r="F176">
        <v>6</v>
      </c>
      <c r="G176" s="3">
        <v>11861918</v>
      </c>
      <c r="K176" s="1"/>
    </row>
    <row r="177" spans="1:11">
      <c r="A177">
        <v>4600673108</v>
      </c>
      <c r="B177">
        <v>10000068</v>
      </c>
      <c r="C177">
        <v>60009619</v>
      </c>
      <c r="D177" s="1" t="s">
        <v>38</v>
      </c>
      <c r="E177">
        <v>0.5</v>
      </c>
      <c r="F177">
        <v>6</v>
      </c>
      <c r="G177" s="3">
        <v>17326992</v>
      </c>
      <c r="K177" s="1"/>
    </row>
    <row r="178" spans="1:11">
      <c r="A178">
        <v>4600675551</v>
      </c>
      <c r="B178">
        <v>10000068</v>
      </c>
      <c r="C178">
        <v>60009610</v>
      </c>
      <c r="D178" s="1" t="s">
        <v>40</v>
      </c>
      <c r="E178">
        <v>0.5</v>
      </c>
      <c r="F178">
        <v>6</v>
      </c>
      <c r="G178" s="3">
        <v>5434912</v>
      </c>
      <c r="K178" s="1"/>
    </row>
    <row r="179" spans="1:11">
      <c r="A179">
        <v>4600676855</v>
      </c>
      <c r="B179">
        <v>10000068</v>
      </c>
      <c r="C179">
        <v>60011518</v>
      </c>
      <c r="D179" s="1" t="s">
        <v>43</v>
      </c>
      <c r="E179">
        <v>0.6</v>
      </c>
      <c r="F179">
        <v>6</v>
      </c>
      <c r="G179" s="3">
        <v>8288395</v>
      </c>
      <c r="K179" s="1"/>
    </row>
    <row r="180" spans="1:11">
      <c r="A180">
        <v>4600677478</v>
      </c>
      <c r="B180">
        <v>10000068</v>
      </c>
      <c r="C180">
        <v>60015036</v>
      </c>
      <c r="D180" s="1" t="s">
        <v>36</v>
      </c>
      <c r="E180">
        <v>0.8</v>
      </c>
      <c r="F180">
        <v>6</v>
      </c>
      <c r="G180" s="3">
        <v>24202711</v>
      </c>
      <c r="K180" s="1"/>
    </row>
    <row r="181" spans="1:11">
      <c r="A181">
        <v>4600677587</v>
      </c>
      <c r="B181">
        <v>10000068</v>
      </c>
      <c r="C181">
        <v>60012100</v>
      </c>
      <c r="D181" s="1" t="s">
        <v>44</v>
      </c>
      <c r="E181">
        <v>0.8</v>
      </c>
      <c r="F181">
        <v>6</v>
      </c>
      <c r="G181" s="3">
        <v>7464383</v>
      </c>
      <c r="K181" s="1"/>
    </row>
    <row r="182" spans="1:11">
      <c r="A182">
        <v>4600678526</v>
      </c>
      <c r="B182">
        <v>10000068</v>
      </c>
      <c r="C182">
        <v>60009613</v>
      </c>
      <c r="D182" s="1" t="s">
        <v>37</v>
      </c>
      <c r="E182">
        <v>0.5</v>
      </c>
      <c r="F182">
        <v>6</v>
      </c>
      <c r="G182" s="3">
        <v>62772957</v>
      </c>
      <c r="K182" s="1"/>
    </row>
    <row r="183" spans="1:11">
      <c r="A183">
        <v>4600866526</v>
      </c>
      <c r="B183">
        <v>10000037</v>
      </c>
      <c r="C183">
        <v>60010219</v>
      </c>
      <c r="D183" s="1" t="s">
        <v>90</v>
      </c>
      <c r="E183">
        <v>0.6</v>
      </c>
      <c r="F183">
        <v>5.76</v>
      </c>
      <c r="G183" s="3">
        <v>56063449</v>
      </c>
      <c r="K183" s="1"/>
    </row>
    <row r="184" spans="1:11">
      <c r="A184">
        <v>4600869130</v>
      </c>
      <c r="B184">
        <v>10000002</v>
      </c>
      <c r="C184">
        <v>60003346</v>
      </c>
      <c r="D184" s="1" t="s">
        <v>113</v>
      </c>
      <c r="E184">
        <v>0.5</v>
      </c>
      <c r="F184">
        <v>6</v>
      </c>
      <c r="G184" s="3">
        <v>5408622</v>
      </c>
      <c r="K184" s="1"/>
    </row>
    <row r="185" spans="1:11">
      <c r="A185">
        <v>4600966932</v>
      </c>
      <c r="B185">
        <v>10000042</v>
      </c>
      <c r="C185">
        <v>60005686</v>
      </c>
      <c r="D185" s="1" t="s">
        <v>134</v>
      </c>
      <c r="E185">
        <v>0.5</v>
      </c>
      <c r="F185">
        <v>6.14</v>
      </c>
      <c r="G185" s="3">
        <v>103142510</v>
      </c>
      <c r="K185" s="1"/>
    </row>
    <row r="186" spans="1:11">
      <c r="A186">
        <v>4601401188</v>
      </c>
      <c r="B186">
        <v>10000032</v>
      </c>
      <c r="C186">
        <v>60011584</v>
      </c>
      <c r="D186" s="1" t="s">
        <v>106</v>
      </c>
      <c r="E186">
        <v>0.5</v>
      </c>
      <c r="F186">
        <v>5.51</v>
      </c>
      <c r="G186" s="3">
        <v>7289217</v>
      </c>
      <c r="K186" s="1"/>
    </row>
    <row r="187" spans="1:11">
      <c r="A187">
        <v>4601470996</v>
      </c>
      <c r="B187">
        <v>10000042</v>
      </c>
      <c r="C187">
        <v>60004630</v>
      </c>
      <c r="D187" s="1" t="s">
        <v>145</v>
      </c>
      <c r="E187">
        <v>0.8</v>
      </c>
      <c r="F187">
        <v>5.65</v>
      </c>
      <c r="G187" s="3">
        <v>6654262</v>
      </c>
      <c r="K187" s="1"/>
    </row>
    <row r="188" spans="1:11">
      <c r="A188">
        <v>4601593793</v>
      </c>
      <c r="B188">
        <v>10000036</v>
      </c>
      <c r="C188">
        <v>60006529</v>
      </c>
      <c r="D188" s="1" t="s">
        <v>184</v>
      </c>
      <c r="E188">
        <v>0.6</v>
      </c>
      <c r="F188">
        <v>6.19</v>
      </c>
      <c r="G188" s="3">
        <v>108919357</v>
      </c>
      <c r="K188" s="1"/>
    </row>
    <row r="189" spans="1:11">
      <c r="A189">
        <v>4601624100</v>
      </c>
      <c r="B189">
        <v>10000064</v>
      </c>
      <c r="C189">
        <v>60001402</v>
      </c>
      <c r="D189" s="1" t="s">
        <v>27</v>
      </c>
      <c r="E189">
        <v>0.6</v>
      </c>
      <c r="F189">
        <v>6.5</v>
      </c>
      <c r="G189" s="3">
        <v>6619481</v>
      </c>
      <c r="K189" s="1"/>
    </row>
    <row r="190" spans="1:11">
      <c r="A190">
        <v>4601673040</v>
      </c>
      <c r="B190">
        <v>10000001</v>
      </c>
      <c r="C190">
        <v>60012157</v>
      </c>
      <c r="D190" s="1" t="s">
        <v>74</v>
      </c>
      <c r="E190">
        <v>0.8</v>
      </c>
      <c r="F190">
        <v>5.85</v>
      </c>
      <c r="G190" s="3">
        <v>10000000</v>
      </c>
      <c r="K190" s="1"/>
    </row>
    <row r="191" spans="1:11">
      <c r="A191">
        <v>4601703329</v>
      </c>
      <c r="B191">
        <v>10000043</v>
      </c>
      <c r="C191">
        <v>60008494</v>
      </c>
      <c r="D191" s="1" t="s">
        <v>147</v>
      </c>
      <c r="E191">
        <v>1</v>
      </c>
      <c r="F191">
        <v>5.89</v>
      </c>
      <c r="G191" s="3">
        <v>8683562</v>
      </c>
      <c r="K191" s="1"/>
    </row>
    <row r="192" spans="1:11">
      <c r="A192">
        <v>4601726379</v>
      </c>
      <c r="B192">
        <v>10000043</v>
      </c>
      <c r="C192">
        <v>60008494</v>
      </c>
      <c r="D192" s="1" t="s">
        <v>147</v>
      </c>
      <c r="E192">
        <v>1</v>
      </c>
      <c r="F192">
        <v>5.86</v>
      </c>
      <c r="G192" s="3">
        <v>6986667</v>
      </c>
      <c r="K192" s="1"/>
    </row>
    <row r="193" spans="1:11">
      <c r="A193">
        <v>4601771407</v>
      </c>
      <c r="B193">
        <v>10000043</v>
      </c>
      <c r="C193">
        <v>60008653</v>
      </c>
      <c r="D193" s="1" t="s">
        <v>151</v>
      </c>
      <c r="E193">
        <v>0.7</v>
      </c>
      <c r="F193">
        <v>5.95</v>
      </c>
      <c r="G193" s="3">
        <v>123031385</v>
      </c>
      <c r="K193" s="1"/>
    </row>
    <row r="194" spans="1:11">
      <c r="A194">
        <v>4601860907</v>
      </c>
      <c r="B194">
        <v>10000042</v>
      </c>
      <c r="C194">
        <v>60011452</v>
      </c>
      <c r="D194" s="1" t="s">
        <v>144</v>
      </c>
      <c r="E194">
        <v>0.7</v>
      </c>
      <c r="F194">
        <v>6.5</v>
      </c>
      <c r="G194" s="3">
        <v>46083926</v>
      </c>
      <c r="K194" s="1"/>
    </row>
    <row r="195" spans="1:11">
      <c r="A195">
        <v>4602254988</v>
      </c>
      <c r="B195">
        <v>10000033</v>
      </c>
      <c r="C195">
        <v>60003805</v>
      </c>
      <c r="D195" s="1" t="s">
        <v>78</v>
      </c>
      <c r="E195">
        <v>0.6</v>
      </c>
      <c r="F195">
        <v>6</v>
      </c>
      <c r="G195" s="3">
        <v>30773153</v>
      </c>
      <c r="K195" s="1"/>
    </row>
    <row r="196" spans="1:11">
      <c r="A196">
        <v>4602471243</v>
      </c>
      <c r="B196">
        <v>10000030</v>
      </c>
      <c r="C196">
        <v>60004588</v>
      </c>
      <c r="D196" s="1" t="s">
        <v>124</v>
      </c>
      <c r="E196">
        <v>0.9</v>
      </c>
      <c r="F196">
        <v>5.92</v>
      </c>
      <c r="G196" s="3">
        <v>5367842</v>
      </c>
      <c r="K196" s="1"/>
    </row>
    <row r="197" spans="1:11">
      <c r="A197">
        <v>4602819463</v>
      </c>
      <c r="B197">
        <v>10000036</v>
      </c>
      <c r="C197">
        <v>60006523</v>
      </c>
      <c r="D197" s="1" t="s">
        <v>183</v>
      </c>
      <c r="E197">
        <v>0.6</v>
      </c>
      <c r="F197">
        <v>6</v>
      </c>
      <c r="G197" s="3">
        <v>12787053</v>
      </c>
      <c r="K197" s="1"/>
    </row>
    <row r="198" spans="1:11">
      <c r="A198">
        <v>4602824359</v>
      </c>
      <c r="B198">
        <v>10000036</v>
      </c>
      <c r="C198">
        <v>60006529</v>
      </c>
      <c r="D198" s="1" t="s">
        <v>184</v>
      </c>
      <c r="E198">
        <v>0.6</v>
      </c>
      <c r="F198">
        <v>5.99</v>
      </c>
      <c r="G198" s="3">
        <v>51029559</v>
      </c>
      <c r="K198" s="1"/>
    </row>
    <row r="199" spans="1:11">
      <c r="A199">
        <v>4603012286</v>
      </c>
      <c r="B199">
        <v>10000016</v>
      </c>
      <c r="C199">
        <v>60015001</v>
      </c>
      <c r="D199" s="1" t="s">
        <v>162</v>
      </c>
      <c r="E199">
        <v>0.7</v>
      </c>
      <c r="F199">
        <v>6.5</v>
      </c>
      <c r="G199" s="3">
        <v>5225734</v>
      </c>
      <c r="K199" s="1"/>
    </row>
    <row r="200" spans="1:11">
      <c r="A200">
        <v>4603607785</v>
      </c>
      <c r="B200">
        <v>10000069</v>
      </c>
      <c r="C200">
        <v>60015147</v>
      </c>
      <c r="D200" s="1" t="s">
        <v>48</v>
      </c>
      <c r="E200">
        <v>0.6</v>
      </c>
      <c r="F200">
        <v>7.06</v>
      </c>
      <c r="G200" s="3">
        <v>6000000</v>
      </c>
      <c r="K200" s="1"/>
    </row>
    <row r="201" spans="1:11">
      <c r="A201">
        <v>4604244343</v>
      </c>
      <c r="B201">
        <v>10000032</v>
      </c>
      <c r="C201">
        <v>60010726</v>
      </c>
      <c r="D201" s="1" t="s">
        <v>97</v>
      </c>
      <c r="E201">
        <v>0.8</v>
      </c>
      <c r="F201">
        <v>6.8</v>
      </c>
      <c r="G201" s="3">
        <v>12934131</v>
      </c>
      <c r="K201" s="1"/>
    </row>
    <row r="202" spans="1:11">
      <c r="A202">
        <v>4604432867</v>
      </c>
      <c r="B202">
        <v>10000043</v>
      </c>
      <c r="C202">
        <v>60008494</v>
      </c>
      <c r="D202" s="1" t="s">
        <v>147</v>
      </c>
      <c r="E202">
        <v>1</v>
      </c>
      <c r="F202">
        <v>5.84</v>
      </c>
      <c r="G202" s="3">
        <v>23015925</v>
      </c>
      <c r="K202" s="1"/>
    </row>
    <row r="203" spans="1:11">
      <c r="A203">
        <v>4604472870</v>
      </c>
      <c r="B203">
        <v>10000043</v>
      </c>
      <c r="C203">
        <v>60008494</v>
      </c>
      <c r="D203" s="1" t="s">
        <v>147</v>
      </c>
      <c r="E203">
        <v>1</v>
      </c>
      <c r="F203">
        <v>5.85</v>
      </c>
      <c r="G203" s="3">
        <v>5245478</v>
      </c>
      <c r="K203" s="1"/>
    </row>
    <row r="204" spans="1:11">
      <c r="A204">
        <v>4604529828</v>
      </c>
      <c r="B204">
        <v>10000043</v>
      </c>
      <c r="C204">
        <v>60008494</v>
      </c>
      <c r="D204" s="1" t="s">
        <v>147</v>
      </c>
      <c r="E204">
        <v>1</v>
      </c>
      <c r="F204">
        <v>5.82</v>
      </c>
      <c r="G204" s="3">
        <v>16525956</v>
      </c>
      <c r="K204" s="1"/>
    </row>
    <row r="205" spans="1:11">
      <c r="A205">
        <v>4604693913</v>
      </c>
      <c r="B205">
        <v>10000043</v>
      </c>
      <c r="C205">
        <v>60008494</v>
      </c>
      <c r="D205" s="1" t="s">
        <v>147</v>
      </c>
      <c r="E205">
        <v>1</v>
      </c>
      <c r="F205">
        <v>5.77</v>
      </c>
      <c r="G205" s="3">
        <v>5074897</v>
      </c>
      <c r="K205" s="1"/>
    </row>
    <row r="206" spans="1:11">
      <c r="A206">
        <v>4604726231</v>
      </c>
      <c r="B206">
        <v>10000020</v>
      </c>
      <c r="C206">
        <v>60006583</v>
      </c>
      <c r="D206" s="1" t="s">
        <v>199</v>
      </c>
      <c r="E206">
        <v>0.9</v>
      </c>
      <c r="F206">
        <v>5.75</v>
      </c>
      <c r="G206" s="3">
        <v>26506831</v>
      </c>
      <c r="K206" s="1"/>
    </row>
    <row r="207" spans="1:11">
      <c r="A207">
        <v>4604755841</v>
      </c>
      <c r="B207">
        <v>10000043</v>
      </c>
      <c r="C207">
        <v>60008494</v>
      </c>
      <c r="D207" s="1" t="s">
        <v>147</v>
      </c>
      <c r="E207">
        <v>1</v>
      </c>
      <c r="F207">
        <v>5.84</v>
      </c>
      <c r="G207" s="3">
        <v>25000000</v>
      </c>
      <c r="K207" s="1"/>
    </row>
    <row r="208" spans="1:11">
      <c r="A208">
        <v>4604804584</v>
      </c>
      <c r="B208">
        <v>10000043</v>
      </c>
      <c r="C208">
        <v>60008494</v>
      </c>
      <c r="D208" s="1" t="s">
        <v>147</v>
      </c>
      <c r="E208">
        <v>1</v>
      </c>
      <c r="F208">
        <v>5.84</v>
      </c>
      <c r="G208" s="3">
        <v>100000000</v>
      </c>
      <c r="K208" s="1"/>
    </row>
    <row r="209" spans="1:11">
      <c r="A209">
        <v>4604824063</v>
      </c>
      <c r="B209">
        <v>10000043</v>
      </c>
      <c r="C209">
        <v>60008494</v>
      </c>
      <c r="D209" s="1" t="s">
        <v>147</v>
      </c>
      <c r="E209">
        <v>1</v>
      </c>
      <c r="F209">
        <v>5.81</v>
      </c>
      <c r="G209" s="3">
        <v>90000000</v>
      </c>
      <c r="K209" s="1"/>
    </row>
    <row r="210" spans="1:11">
      <c r="A210">
        <v>4604915549</v>
      </c>
      <c r="B210">
        <v>10000043</v>
      </c>
      <c r="C210">
        <v>60008494</v>
      </c>
      <c r="D210" s="1" t="s">
        <v>147</v>
      </c>
      <c r="E210">
        <v>1</v>
      </c>
      <c r="F210">
        <v>5.79</v>
      </c>
      <c r="G210" s="3">
        <v>102773222</v>
      </c>
      <c r="K210" s="1"/>
    </row>
    <row r="211" spans="1:11">
      <c r="A211">
        <v>4604920131</v>
      </c>
      <c r="B211">
        <v>10000030</v>
      </c>
      <c r="C211">
        <v>60004588</v>
      </c>
      <c r="D211" s="1" t="s">
        <v>124</v>
      </c>
      <c r="E211">
        <v>0.9</v>
      </c>
      <c r="F211">
        <v>6.02</v>
      </c>
      <c r="G211" s="3">
        <v>176545514</v>
      </c>
      <c r="K211" s="1"/>
    </row>
    <row r="212" spans="1:11">
      <c r="A212">
        <v>4604989295</v>
      </c>
      <c r="B212">
        <v>10000033</v>
      </c>
      <c r="C212">
        <v>60002995</v>
      </c>
      <c r="D212" s="1" t="s">
        <v>76</v>
      </c>
      <c r="E212">
        <v>0.8</v>
      </c>
      <c r="F212">
        <v>5.45</v>
      </c>
      <c r="G212" s="3">
        <v>127849577</v>
      </c>
      <c r="K212" s="1"/>
    </row>
    <row r="213" spans="1:11">
      <c r="A213">
        <v>4605061397</v>
      </c>
      <c r="B213">
        <v>10000043</v>
      </c>
      <c r="C213">
        <v>60008494</v>
      </c>
      <c r="D213" s="1" t="s">
        <v>147</v>
      </c>
      <c r="E213">
        <v>1</v>
      </c>
      <c r="F213">
        <v>5.78</v>
      </c>
      <c r="G213" s="3">
        <v>91013267</v>
      </c>
      <c r="K213" s="1"/>
    </row>
    <row r="214" spans="1:11">
      <c r="A214">
        <v>4605113197</v>
      </c>
      <c r="B214">
        <v>10000030</v>
      </c>
      <c r="C214">
        <v>60004588</v>
      </c>
      <c r="D214" s="1" t="s">
        <v>124</v>
      </c>
      <c r="E214">
        <v>0.9</v>
      </c>
      <c r="F214">
        <v>5.64</v>
      </c>
      <c r="G214" s="3">
        <v>5438047</v>
      </c>
      <c r="K214" s="1"/>
    </row>
    <row r="215" spans="1:11">
      <c r="A215">
        <v>4605193189</v>
      </c>
      <c r="B215">
        <v>10000043</v>
      </c>
      <c r="C215">
        <v>60008494</v>
      </c>
      <c r="D215" s="1" t="s">
        <v>147</v>
      </c>
      <c r="E215">
        <v>1</v>
      </c>
      <c r="F215">
        <v>5.75</v>
      </c>
      <c r="G215" s="3">
        <v>30000000</v>
      </c>
      <c r="K215" s="1"/>
    </row>
    <row r="216" spans="1:11">
      <c r="A216">
        <v>4605293935</v>
      </c>
      <c r="B216">
        <v>10000064</v>
      </c>
      <c r="C216">
        <v>60010447</v>
      </c>
      <c r="D216" s="1" t="s">
        <v>24</v>
      </c>
      <c r="E216">
        <v>0.7</v>
      </c>
      <c r="F216">
        <v>6</v>
      </c>
      <c r="G216" s="3">
        <v>7734888</v>
      </c>
      <c r="K216" s="1"/>
    </row>
    <row r="217" spans="1:11">
      <c r="A217">
        <v>4605305163</v>
      </c>
      <c r="B217">
        <v>10000030</v>
      </c>
      <c r="C217">
        <v>60004588</v>
      </c>
      <c r="D217" s="1" t="s">
        <v>124</v>
      </c>
      <c r="E217">
        <v>0.9</v>
      </c>
      <c r="F217">
        <v>5.56</v>
      </c>
      <c r="G217" s="3">
        <v>39836556</v>
      </c>
      <c r="K217" s="1"/>
    </row>
    <row r="218" spans="1:11">
      <c r="A218">
        <v>4605326559</v>
      </c>
      <c r="B218">
        <v>10000030</v>
      </c>
      <c r="C218">
        <v>60004588</v>
      </c>
      <c r="D218" s="1" t="s">
        <v>124</v>
      </c>
      <c r="E218">
        <v>0.9</v>
      </c>
      <c r="F218">
        <v>5.89</v>
      </c>
      <c r="G218" s="3">
        <v>77261933</v>
      </c>
      <c r="K218" s="1"/>
    </row>
    <row r="219" spans="1:11">
      <c r="A219">
        <v>4605509582</v>
      </c>
      <c r="B219">
        <v>10000067</v>
      </c>
      <c r="C219">
        <v>60001330</v>
      </c>
      <c r="D219" s="1" t="s">
        <v>60</v>
      </c>
      <c r="E219">
        <v>0.6</v>
      </c>
      <c r="F219">
        <v>5.8</v>
      </c>
      <c r="G219" s="3">
        <v>7065416</v>
      </c>
      <c r="K219" s="1"/>
    </row>
    <row r="220" spans="1:11">
      <c r="A220">
        <v>4605724307</v>
      </c>
      <c r="B220">
        <v>10000043</v>
      </c>
      <c r="C220">
        <v>60008494</v>
      </c>
      <c r="D220" s="1" t="s">
        <v>147</v>
      </c>
      <c r="E220">
        <v>1</v>
      </c>
      <c r="F220">
        <v>5.75</v>
      </c>
      <c r="G220" s="3">
        <v>194261836</v>
      </c>
      <c r="K220" s="1"/>
    </row>
    <row r="221" spans="1:11">
      <c r="A221">
        <v>4605755734</v>
      </c>
      <c r="B221">
        <v>10000001</v>
      </c>
      <c r="C221">
        <v>60012127</v>
      </c>
      <c r="D221" s="1" t="s">
        <v>75</v>
      </c>
      <c r="E221">
        <v>0.9</v>
      </c>
      <c r="F221">
        <v>6.27</v>
      </c>
      <c r="G221" s="3">
        <v>53520644</v>
      </c>
      <c r="K221" s="1"/>
    </row>
    <row r="222" spans="1:11">
      <c r="A222">
        <v>4605770008</v>
      </c>
      <c r="B222">
        <v>10000001</v>
      </c>
      <c r="C222">
        <v>60014140</v>
      </c>
      <c r="D222" s="1" t="s">
        <v>73</v>
      </c>
      <c r="E222">
        <v>0.7</v>
      </c>
      <c r="F222">
        <v>6.27</v>
      </c>
      <c r="G222" s="3">
        <v>82000000</v>
      </c>
      <c r="K222" s="1"/>
    </row>
    <row r="223" spans="1:11">
      <c r="A223">
        <v>4605880704</v>
      </c>
      <c r="B223">
        <v>10000016</v>
      </c>
      <c r="C223">
        <v>60004018</v>
      </c>
      <c r="D223" s="1" t="s">
        <v>177</v>
      </c>
      <c r="E223">
        <v>0.8</v>
      </c>
      <c r="F223">
        <v>5.97</v>
      </c>
      <c r="G223" s="3">
        <v>90000000</v>
      </c>
      <c r="K223" s="1"/>
    </row>
    <row r="224" spans="1:11">
      <c r="A224">
        <v>4605912160</v>
      </c>
      <c r="B224">
        <v>10000068</v>
      </c>
      <c r="C224">
        <v>60012991</v>
      </c>
      <c r="D224" s="1" t="s">
        <v>42</v>
      </c>
      <c r="E224">
        <v>0.6</v>
      </c>
      <c r="F224">
        <v>5.99</v>
      </c>
      <c r="G224" s="3">
        <v>27904484</v>
      </c>
      <c r="K224" s="1"/>
    </row>
    <row r="225" spans="1:11">
      <c r="A225">
        <v>4606029903</v>
      </c>
      <c r="B225">
        <v>10000002</v>
      </c>
      <c r="C225">
        <v>60003760</v>
      </c>
      <c r="D225" s="1" t="s">
        <v>107</v>
      </c>
      <c r="E225">
        <v>0.9</v>
      </c>
      <c r="F225">
        <v>7.36</v>
      </c>
      <c r="G225" s="3">
        <v>88338180</v>
      </c>
      <c r="K225" s="1"/>
    </row>
    <row r="226" spans="1:11">
      <c r="A226">
        <v>4606099815</v>
      </c>
      <c r="B226">
        <v>10000033</v>
      </c>
      <c r="C226">
        <v>60000631</v>
      </c>
      <c r="D226" s="1" t="s">
        <v>81</v>
      </c>
      <c r="E226">
        <v>0.5</v>
      </c>
      <c r="F226">
        <v>5.5</v>
      </c>
      <c r="G226" s="3">
        <v>8715583</v>
      </c>
      <c r="K226" s="1"/>
    </row>
    <row r="227" spans="1:11">
      <c r="A227">
        <v>4606099901</v>
      </c>
      <c r="B227">
        <v>10000033</v>
      </c>
      <c r="C227">
        <v>60000562</v>
      </c>
      <c r="D227" s="1" t="s">
        <v>79</v>
      </c>
      <c r="E227">
        <v>0.5</v>
      </c>
      <c r="F227">
        <v>5.5</v>
      </c>
      <c r="G227" s="3">
        <v>13064839</v>
      </c>
      <c r="K227" s="1"/>
    </row>
    <row r="228" spans="1:11">
      <c r="A228">
        <v>4606100002</v>
      </c>
      <c r="B228">
        <v>10000033</v>
      </c>
      <c r="C228">
        <v>60015132</v>
      </c>
      <c r="D228" s="1" t="s">
        <v>80</v>
      </c>
      <c r="E228">
        <v>0.5</v>
      </c>
      <c r="F228">
        <v>5.5</v>
      </c>
      <c r="G228" s="3">
        <v>9351357</v>
      </c>
      <c r="K228" s="1"/>
    </row>
    <row r="229" spans="1:11">
      <c r="A229">
        <v>4606259104</v>
      </c>
      <c r="B229">
        <v>10000064</v>
      </c>
      <c r="C229">
        <v>60015029</v>
      </c>
      <c r="D229" s="1" t="s">
        <v>18</v>
      </c>
      <c r="E229">
        <v>0.9</v>
      </c>
      <c r="F229">
        <v>5.9</v>
      </c>
      <c r="G229" s="3">
        <v>6160925</v>
      </c>
      <c r="K229" s="1"/>
    </row>
    <row r="230" spans="1:11">
      <c r="A230">
        <v>4606266537</v>
      </c>
      <c r="B230">
        <v>10000030</v>
      </c>
      <c r="C230">
        <v>60004588</v>
      </c>
      <c r="D230" s="1" t="s">
        <v>124</v>
      </c>
      <c r="E230">
        <v>0.9</v>
      </c>
      <c r="F230">
        <v>6.03</v>
      </c>
      <c r="G230" s="3">
        <v>1025416867</v>
      </c>
      <c r="K230" s="1"/>
    </row>
    <row r="231" spans="1:11">
      <c r="A231">
        <v>4606327655</v>
      </c>
      <c r="B231">
        <v>10000036</v>
      </c>
      <c r="C231">
        <v>60006526</v>
      </c>
      <c r="D231" s="1" t="s">
        <v>185</v>
      </c>
      <c r="E231">
        <v>0.6</v>
      </c>
      <c r="F231">
        <v>5.5</v>
      </c>
      <c r="G231" s="3">
        <v>80119458</v>
      </c>
      <c r="K231" s="1"/>
    </row>
    <row r="232" spans="1:11">
      <c r="A232">
        <v>4606368951</v>
      </c>
      <c r="B232">
        <v>10000030</v>
      </c>
      <c r="C232">
        <v>60015053</v>
      </c>
      <c r="D232" s="1" t="s">
        <v>132</v>
      </c>
      <c r="E232">
        <v>1</v>
      </c>
      <c r="F232">
        <v>5.6</v>
      </c>
      <c r="G232" s="3">
        <v>129632252</v>
      </c>
      <c r="K232" s="1"/>
    </row>
    <row r="233" spans="1:11">
      <c r="A233">
        <v>4606389138</v>
      </c>
      <c r="B233">
        <v>10000016</v>
      </c>
      <c r="C233">
        <v>60003919</v>
      </c>
      <c r="D233" s="1" t="s">
        <v>175</v>
      </c>
      <c r="E233">
        <v>0.9</v>
      </c>
      <c r="F233">
        <v>5.97</v>
      </c>
      <c r="G233" s="3">
        <v>98335565</v>
      </c>
      <c r="K233" s="1"/>
    </row>
    <row r="234" spans="1:11">
      <c r="A234">
        <v>4606427206</v>
      </c>
      <c r="B234">
        <v>10000052</v>
      </c>
      <c r="C234">
        <v>60006277</v>
      </c>
      <c r="D234" s="1" t="s">
        <v>50</v>
      </c>
      <c r="E234">
        <v>0.8</v>
      </c>
      <c r="F234">
        <v>5.5</v>
      </c>
      <c r="G234" s="3">
        <v>10000000</v>
      </c>
      <c r="K234" s="1"/>
    </row>
    <row r="235" spans="1:11">
      <c r="A235">
        <v>4606447334</v>
      </c>
      <c r="B235">
        <v>10000048</v>
      </c>
      <c r="C235">
        <v>60011893</v>
      </c>
      <c r="D235" s="1" t="s">
        <v>70</v>
      </c>
      <c r="E235">
        <v>0.6</v>
      </c>
      <c r="F235">
        <v>5.5</v>
      </c>
      <c r="G235" s="3">
        <v>44512642</v>
      </c>
      <c r="K235" s="1"/>
    </row>
    <row r="236" spans="1:11">
      <c r="A236">
        <v>4606488176</v>
      </c>
      <c r="B236">
        <v>10000020</v>
      </c>
      <c r="C236">
        <v>60006598</v>
      </c>
      <c r="D236" s="1" t="s">
        <v>203</v>
      </c>
      <c r="E236">
        <v>0.5</v>
      </c>
      <c r="F236">
        <v>5.7</v>
      </c>
      <c r="G236" s="3">
        <v>51667294</v>
      </c>
      <c r="K236" s="1"/>
    </row>
    <row r="237" spans="1:11">
      <c r="A237">
        <v>4606528235</v>
      </c>
      <c r="B237">
        <v>10000043</v>
      </c>
      <c r="C237">
        <v>60008494</v>
      </c>
      <c r="D237" s="1" t="s">
        <v>147</v>
      </c>
      <c r="E237">
        <v>1</v>
      </c>
      <c r="F237">
        <v>5.77</v>
      </c>
      <c r="G237" s="3">
        <v>8598379</v>
      </c>
      <c r="K237" s="1"/>
    </row>
    <row r="238" spans="1:11">
      <c r="A238">
        <v>4606559134</v>
      </c>
      <c r="B238">
        <v>10000002</v>
      </c>
      <c r="C238">
        <v>60006430</v>
      </c>
      <c r="D238" s="1" t="s">
        <v>108</v>
      </c>
      <c r="E238">
        <v>0.7</v>
      </c>
      <c r="F238">
        <v>5.8</v>
      </c>
      <c r="G238" s="3">
        <v>141694637</v>
      </c>
      <c r="K238" s="1"/>
    </row>
    <row r="239" spans="1:11">
      <c r="A239">
        <v>4606590980</v>
      </c>
      <c r="B239">
        <v>10000042</v>
      </c>
      <c r="C239">
        <v>60012637</v>
      </c>
      <c r="D239" s="1" t="s">
        <v>137</v>
      </c>
      <c r="E239">
        <v>0.6</v>
      </c>
      <c r="F239">
        <v>5.38</v>
      </c>
      <c r="G239" s="3">
        <v>91977182</v>
      </c>
      <c r="K239" s="1"/>
    </row>
    <row r="240" spans="1:11">
      <c r="A240">
        <v>4606593179</v>
      </c>
      <c r="B240">
        <v>10000042</v>
      </c>
      <c r="C240">
        <v>60010756</v>
      </c>
      <c r="D240" s="1" t="s">
        <v>139</v>
      </c>
      <c r="E240">
        <v>0.5</v>
      </c>
      <c r="F240">
        <v>5.58</v>
      </c>
      <c r="G240" s="3">
        <v>48744955</v>
      </c>
      <c r="K240" s="1"/>
    </row>
    <row r="241" spans="1:11">
      <c r="A241">
        <v>4606666355</v>
      </c>
      <c r="B241">
        <v>10000042</v>
      </c>
      <c r="C241">
        <v>60005386</v>
      </c>
      <c r="D241" s="1" t="s">
        <v>141</v>
      </c>
      <c r="E241">
        <v>0.6</v>
      </c>
      <c r="F241">
        <v>5.5</v>
      </c>
      <c r="G241" s="3">
        <v>10000000</v>
      </c>
      <c r="K241" s="1"/>
    </row>
    <row r="242" spans="1:11">
      <c r="A242">
        <v>4606867872</v>
      </c>
      <c r="B242">
        <v>10000043</v>
      </c>
      <c r="C242">
        <v>60008494</v>
      </c>
      <c r="D242" s="1" t="s">
        <v>147</v>
      </c>
      <c r="E242">
        <v>1</v>
      </c>
      <c r="F242">
        <v>5.7</v>
      </c>
      <c r="G242" s="3">
        <v>326376711</v>
      </c>
      <c r="K242" s="1"/>
    </row>
    <row r="243" spans="1:11">
      <c r="A243">
        <v>4606914482</v>
      </c>
      <c r="B243">
        <v>10000033</v>
      </c>
      <c r="C243">
        <v>60003022</v>
      </c>
      <c r="D243" s="1" t="s">
        <v>77</v>
      </c>
      <c r="E243">
        <v>0.8</v>
      </c>
      <c r="F243">
        <v>5.45</v>
      </c>
      <c r="G243" s="3">
        <v>41915880</v>
      </c>
      <c r="K243" s="1"/>
    </row>
    <row r="244" spans="1:11">
      <c r="A244">
        <v>4606965081</v>
      </c>
      <c r="B244">
        <v>10000042</v>
      </c>
      <c r="C244">
        <v>60004630</v>
      </c>
      <c r="D244" s="1" t="s">
        <v>145</v>
      </c>
      <c r="E244">
        <v>0.8</v>
      </c>
      <c r="F244">
        <v>5.6</v>
      </c>
      <c r="G244" s="3">
        <v>94177507</v>
      </c>
      <c r="K244" s="1"/>
    </row>
    <row r="245" spans="1:11">
      <c r="A245">
        <v>4606972287</v>
      </c>
      <c r="B245">
        <v>10000064</v>
      </c>
      <c r="C245">
        <v>60010447</v>
      </c>
      <c r="D245" s="1" t="s">
        <v>24</v>
      </c>
      <c r="E245">
        <v>0.7</v>
      </c>
      <c r="F245">
        <v>5.8</v>
      </c>
      <c r="G245" s="3">
        <v>11481571</v>
      </c>
      <c r="K245" s="1"/>
    </row>
    <row r="246" spans="1:11">
      <c r="A246">
        <v>4607069522</v>
      </c>
      <c r="B246">
        <v>10000043</v>
      </c>
      <c r="C246">
        <v>60008164</v>
      </c>
      <c r="D246" s="1" t="s">
        <v>155</v>
      </c>
      <c r="E246">
        <v>0.9</v>
      </c>
      <c r="F246">
        <v>5.9</v>
      </c>
      <c r="G246" s="3">
        <v>21000000</v>
      </c>
      <c r="K246" s="1"/>
    </row>
    <row r="247" spans="1:11">
      <c r="A247">
        <v>4607169105</v>
      </c>
      <c r="B247">
        <v>10000043</v>
      </c>
      <c r="C247">
        <v>60008494</v>
      </c>
      <c r="D247" s="1" t="s">
        <v>147</v>
      </c>
      <c r="E247">
        <v>1</v>
      </c>
      <c r="F247">
        <v>5.64</v>
      </c>
      <c r="G247" s="3">
        <v>17733550</v>
      </c>
      <c r="K247" s="1"/>
    </row>
    <row r="248" spans="1:11">
      <c r="A248">
        <v>4607203605</v>
      </c>
      <c r="B248">
        <v>10000043</v>
      </c>
      <c r="C248">
        <v>60008494</v>
      </c>
      <c r="D248" s="1" t="s">
        <v>147</v>
      </c>
      <c r="E248">
        <v>1</v>
      </c>
      <c r="F248">
        <v>5.8</v>
      </c>
      <c r="G248" s="3">
        <v>104877196</v>
      </c>
      <c r="K248" s="1"/>
    </row>
    <row r="249" spans="1:11">
      <c r="A249">
        <v>4607219257</v>
      </c>
      <c r="B249">
        <v>10000030</v>
      </c>
      <c r="C249">
        <v>60004588</v>
      </c>
      <c r="D249" s="1" t="s">
        <v>124</v>
      </c>
      <c r="E249">
        <v>0.9</v>
      </c>
      <c r="F249">
        <v>5.54</v>
      </c>
      <c r="G249" s="3">
        <v>61653243</v>
      </c>
      <c r="K249" s="1"/>
    </row>
    <row r="250" spans="1:11">
      <c r="A250">
        <v>4607224617</v>
      </c>
      <c r="B250">
        <v>10000038</v>
      </c>
      <c r="C250">
        <v>60001285</v>
      </c>
      <c r="D250" s="1" t="s">
        <v>207</v>
      </c>
      <c r="E250">
        <v>0.5</v>
      </c>
      <c r="F250">
        <v>4</v>
      </c>
      <c r="G250" s="3">
        <v>5837806</v>
      </c>
      <c r="K250" s="1"/>
    </row>
    <row r="251" spans="1:11">
      <c r="A251">
        <v>4607247016</v>
      </c>
      <c r="B251">
        <v>10000030</v>
      </c>
      <c r="C251">
        <v>60004588</v>
      </c>
      <c r="D251" s="1" t="s">
        <v>124</v>
      </c>
      <c r="E251">
        <v>0.9</v>
      </c>
      <c r="F251">
        <v>5.64</v>
      </c>
      <c r="G251" s="3">
        <v>8020683</v>
      </c>
      <c r="K251" s="1"/>
    </row>
    <row r="252" spans="1:11">
      <c r="A252">
        <v>4607252016</v>
      </c>
      <c r="B252">
        <v>10000043</v>
      </c>
      <c r="C252">
        <v>60008494</v>
      </c>
      <c r="D252" s="1" t="s">
        <v>147</v>
      </c>
      <c r="E252">
        <v>1</v>
      </c>
      <c r="F252">
        <v>5.77</v>
      </c>
      <c r="G252" s="3">
        <v>74070364</v>
      </c>
      <c r="K252" s="1"/>
    </row>
    <row r="253" spans="1:11">
      <c r="A253">
        <v>4607314489</v>
      </c>
      <c r="B253">
        <v>10000037</v>
      </c>
      <c r="C253">
        <v>60011320</v>
      </c>
      <c r="D253" s="1" t="s">
        <v>87</v>
      </c>
      <c r="E253">
        <v>0.7</v>
      </c>
      <c r="F253">
        <v>5.5</v>
      </c>
      <c r="G253" s="3">
        <v>86097901</v>
      </c>
      <c r="K253" s="1"/>
    </row>
    <row r="254" spans="1:11">
      <c r="A254">
        <v>4607322282</v>
      </c>
      <c r="B254">
        <v>10000020</v>
      </c>
      <c r="C254">
        <v>60006610</v>
      </c>
      <c r="D254" s="1" t="s">
        <v>187</v>
      </c>
      <c r="E254">
        <v>0.8</v>
      </c>
      <c r="F254">
        <v>5.4</v>
      </c>
      <c r="G254" s="3">
        <v>7592514</v>
      </c>
      <c r="K254" s="1"/>
    </row>
    <row r="255" spans="1:11">
      <c r="A255">
        <v>4607396094</v>
      </c>
      <c r="B255">
        <v>10000016</v>
      </c>
      <c r="C255">
        <v>60003925</v>
      </c>
      <c r="D255" s="1" t="s">
        <v>176</v>
      </c>
      <c r="E255">
        <v>0.8</v>
      </c>
      <c r="F255">
        <v>5.96</v>
      </c>
      <c r="G255" s="3">
        <v>7528050</v>
      </c>
      <c r="K255" s="1"/>
    </row>
    <row r="256" spans="1:11">
      <c r="A256">
        <v>4607506626</v>
      </c>
      <c r="B256">
        <v>10000067</v>
      </c>
      <c r="C256">
        <v>60012265</v>
      </c>
      <c r="D256" s="1" t="s">
        <v>66</v>
      </c>
      <c r="E256">
        <v>0.8</v>
      </c>
      <c r="F256">
        <v>5.9</v>
      </c>
      <c r="G256" s="3">
        <v>24994440</v>
      </c>
      <c r="K256" s="1"/>
    </row>
    <row r="257" spans="1:11">
      <c r="A257">
        <v>4607524888</v>
      </c>
      <c r="B257">
        <v>10000043</v>
      </c>
      <c r="C257">
        <v>60008494</v>
      </c>
      <c r="D257" s="1" t="s">
        <v>147</v>
      </c>
      <c r="E257">
        <v>1</v>
      </c>
      <c r="F257">
        <v>5.59</v>
      </c>
      <c r="G257" s="3">
        <v>764568767</v>
      </c>
      <c r="K257" s="1"/>
    </row>
    <row r="258" spans="1:11">
      <c r="A258">
        <v>4607636648</v>
      </c>
      <c r="B258">
        <v>10000030</v>
      </c>
      <c r="C258">
        <v>60004588</v>
      </c>
      <c r="D258" s="1" t="s">
        <v>124</v>
      </c>
      <c r="E258">
        <v>0.9</v>
      </c>
      <c r="F258">
        <v>5.69</v>
      </c>
      <c r="G258" s="3">
        <v>123583646</v>
      </c>
      <c r="K258" s="1"/>
    </row>
    <row r="259" spans="1:11">
      <c r="A259">
        <v>4607673096</v>
      </c>
      <c r="B259">
        <v>10000049</v>
      </c>
      <c r="C259">
        <v>60013936</v>
      </c>
      <c r="D259" s="1" t="s">
        <v>69</v>
      </c>
      <c r="E259">
        <v>0.9</v>
      </c>
      <c r="F259">
        <v>6.07</v>
      </c>
      <c r="G259" s="3">
        <v>23000000</v>
      </c>
      <c r="K259" s="1"/>
    </row>
    <row r="260" spans="1:11">
      <c r="A260">
        <v>4607687018</v>
      </c>
      <c r="B260">
        <v>10000030</v>
      </c>
      <c r="C260">
        <v>60004588</v>
      </c>
      <c r="D260" s="1" t="s">
        <v>124</v>
      </c>
      <c r="E260">
        <v>0.9</v>
      </c>
      <c r="F260">
        <v>5.55</v>
      </c>
      <c r="G260" s="3">
        <v>25288790</v>
      </c>
      <c r="K260" s="1"/>
    </row>
    <row r="261" spans="1:11">
      <c r="A261">
        <v>4607740605</v>
      </c>
      <c r="B261">
        <v>10000032</v>
      </c>
      <c r="C261">
        <v>60011866</v>
      </c>
      <c r="D261" s="1" t="s">
        <v>91</v>
      </c>
      <c r="E261">
        <v>0.9</v>
      </c>
      <c r="F261">
        <v>6</v>
      </c>
      <c r="G261" s="3">
        <v>14075413</v>
      </c>
      <c r="K261" s="1"/>
    </row>
    <row r="262" spans="1:11">
      <c r="A262">
        <v>4607840335</v>
      </c>
      <c r="B262">
        <v>10000032</v>
      </c>
      <c r="C262">
        <v>60011866</v>
      </c>
      <c r="D262" s="1" t="s">
        <v>91</v>
      </c>
      <c r="E262">
        <v>0.9</v>
      </c>
      <c r="F262">
        <v>5.92</v>
      </c>
      <c r="G262" s="3">
        <v>9530517</v>
      </c>
      <c r="K262" s="1"/>
    </row>
    <row r="263" spans="1:11">
      <c r="A263">
        <v>4607878907</v>
      </c>
      <c r="B263">
        <v>10000032</v>
      </c>
      <c r="C263">
        <v>60011866</v>
      </c>
      <c r="D263" s="1" t="s">
        <v>91</v>
      </c>
      <c r="E263">
        <v>0.9</v>
      </c>
      <c r="F263">
        <v>5.93</v>
      </c>
      <c r="G263" s="3">
        <v>33692140</v>
      </c>
      <c r="K263" s="1"/>
    </row>
    <row r="264" spans="1:11">
      <c r="A264">
        <v>4607907109</v>
      </c>
      <c r="B264">
        <v>10000043</v>
      </c>
      <c r="C264">
        <v>60008950</v>
      </c>
      <c r="D264" s="1" t="s">
        <v>160</v>
      </c>
      <c r="E264">
        <v>1</v>
      </c>
      <c r="F264">
        <v>5.57</v>
      </c>
      <c r="G264" s="3">
        <v>10488274</v>
      </c>
      <c r="K264" s="1"/>
    </row>
    <row r="265" spans="1:11">
      <c r="A265">
        <v>4608055146</v>
      </c>
      <c r="B265">
        <v>10000043</v>
      </c>
      <c r="C265">
        <v>60008494</v>
      </c>
      <c r="D265" s="1" t="s">
        <v>147</v>
      </c>
      <c r="E265">
        <v>1</v>
      </c>
      <c r="F265">
        <v>5.9</v>
      </c>
      <c r="G265" s="3">
        <v>79206627</v>
      </c>
      <c r="K265" s="1"/>
    </row>
    <row r="266" spans="1:11">
      <c r="A266">
        <v>4608060956</v>
      </c>
      <c r="B266">
        <v>10000042</v>
      </c>
      <c r="C266">
        <v>60005686</v>
      </c>
      <c r="D266" s="1" t="s">
        <v>134</v>
      </c>
      <c r="E266">
        <v>0.5</v>
      </c>
      <c r="F266">
        <v>5.95</v>
      </c>
      <c r="G266" s="3">
        <v>6862608</v>
      </c>
      <c r="K266" s="1"/>
    </row>
    <row r="267" spans="1:11">
      <c r="A267">
        <v>4608134658</v>
      </c>
      <c r="B267">
        <v>10000032</v>
      </c>
      <c r="C267">
        <v>60011866</v>
      </c>
      <c r="D267" s="1" t="s">
        <v>91</v>
      </c>
      <c r="E267">
        <v>0.9</v>
      </c>
      <c r="F267">
        <v>5.9</v>
      </c>
      <c r="G267" s="3">
        <v>9904096</v>
      </c>
      <c r="K267" s="1"/>
    </row>
    <row r="268" spans="1:11">
      <c r="A268">
        <v>4608187920</v>
      </c>
      <c r="B268">
        <v>10000030</v>
      </c>
      <c r="C268">
        <v>60004588</v>
      </c>
      <c r="D268" s="1" t="s">
        <v>124</v>
      </c>
      <c r="E268">
        <v>0.9</v>
      </c>
      <c r="F268">
        <v>6</v>
      </c>
      <c r="G268" s="3">
        <v>111213514</v>
      </c>
      <c r="K268" s="1"/>
    </row>
    <row r="269" spans="1:11">
      <c r="A269">
        <v>4608213670</v>
      </c>
      <c r="B269">
        <v>10000043</v>
      </c>
      <c r="C269">
        <v>60008494</v>
      </c>
      <c r="D269" s="1" t="s">
        <v>147</v>
      </c>
      <c r="E269">
        <v>1</v>
      </c>
      <c r="F269">
        <v>5.65</v>
      </c>
      <c r="G269" s="3">
        <v>90919137</v>
      </c>
      <c r="K269" s="1"/>
    </row>
    <row r="270" spans="1:11">
      <c r="A270">
        <v>4608263255</v>
      </c>
      <c r="B270">
        <v>10000043</v>
      </c>
      <c r="C270">
        <v>60007765</v>
      </c>
      <c r="D270" s="1" t="s">
        <v>150</v>
      </c>
      <c r="E270">
        <v>0.9</v>
      </c>
      <c r="F270">
        <v>5.5</v>
      </c>
      <c r="G270" s="3">
        <v>6450000</v>
      </c>
      <c r="K270" s="1"/>
    </row>
    <row r="271" spans="1:11">
      <c r="A271">
        <v>4608283696</v>
      </c>
      <c r="B271">
        <v>10000064</v>
      </c>
      <c r="C271">
        <v>60012607</v>
      </c>
      <c r="D271" s="1" t="s">
        <v>17</v>
      </c>
      <c r="E271">
        <v>0.6</v>
      </c>
      <c r="F271">
        <v>5.99</v>
      </c>
      <c r="G271" s="3">
        <v>15000000</v>
      </c>
      <c r="K271" s="1"/>
    </row>
    <row r="272" spans="1:11">
      <c r="A272">
        <v>4608357572</v>
      </c>
      <c r="B272">
        <v>10000043</v>
      </c>
      <c r="C272">
        <v>60008494</v>
      </c>
      <c r="D272" s="1" t="s">
        <v>147</v>
      </c>
      <c r="E272">
        <v>1</v>
      </c>
      <c r="F272">
        <v>5.49</v>
      </c>
      <c r="G272" s="3">
        <v>654088180</v>
      </c>
      <c r="K272" s="1"/>
    </row>
    <row r="273" spans="1:11">
      <c r="A273">
        <v>4608379383</v>
      </c>
      <c r="B273">
        <v>10000030</v>
      </c>
      <c r="C273">
        <v>60004588</v>
      </c>
      <c r="D273" s="1" t="s">
        <v>124</v>
      </c>
      <c r="E273">
        <v>0.9</v>
      </c>
      <c r="F273">
        <v>5.57</v>
      </c>
      <c r="G273" s="3">
        <v>110037478</v>
      </c>
      <c r="K273" s="1"/>
    </row>
    <row r="274" spans="1:11">
      <c r="A274">
        <v>4608419810</v>
      </c>
      <c r="B274">
        <v>10000064</v>
      </c>
      <c r="C274">
        <v>60010156</v>
      </c>
      <c r="D274" s="1" t="s">
        <v>19</v>
      </c>
      <c r="E274">
        <v>0.5</v>
      </c>
      <c r="F274">
        <v>5.49</v>
      </c>
      <c r="G274" s="3">
        <v>20299689</v>
      </c>
      <c r="K274" s="1"/>
    </row>
    <row r="275" spans="1:11">
      <c r="A275">
        <v>4608443622</v>
      </c>
      <c r="B275">
        <v>10000032</v>
      </c>
      <c r="C275">
        <v>60005194</v>
      </c>
      <c r="D275" s="1" t="s">
        <v>92</v>
      </c>
      <c r="E275">
        <v>0.5</v>
      </c>
      <c r="F275">
        <v>5.15</v>
      </c>
      <c r="G275" s="3">
        <v>6289907</v>
      </c>
      <c r="K275" s="1"/>
    </row>
    <row r="276" spans="1:11">
      <c r="A276">
        <v>4608458206</v>
      </c>
      <c r="B276">
        <v>10000043</v>
      </c>
      <c r="C276">
        <v>60006319</v>
      </c>
      <c r="D276" s="1" t="s">
        <v>148</v>
      </c>
      <c r="E276">
        <v>0.7</v>
      </c>
      <c r="F276">
        <v>5.35</v>
      </c>
      <c r="G276" s="3">
        <v>9204582</v>
      </c>
      <c r="K276" s="1"/>
    </row>
    <row r="277" spans="1:11">
      <c r="A277">
        <v>4608468454</v>
      </c>
      <c r="B277">
        <v>10000043</v>
      </c>
      <c r="C277">
        <v>60008494</v>
      </c>
      <c r="D277" s="1" t="s">
        <v>147</v>
      </c>
      <c r="E277">
        <v>1</v>
      </c>
      <c r="F277">
        <v>6.1</v>
      </c>
      <c r="G277" s="3">
        <v>300000000</v>
      </c>
      <c r="K277" s="1"/>
    </row>
    <row r="278" spans="1:11">
      <c r="A278">
        <v>4608504412</v>
      </c>
      <c r="B278">
        <v>10000067</v>
      </c>
      <c r="C278">
        <v>60010003</v>
      </c>
      <c r="D278" s="1" t="s">
        <v>56</v>
      </c>
      <c r="E278">
        <v>0.6</v>
      </c>
      <c r="F278">
        <v>5.15</v>
      </c>
      <c r="G278" s="3">
        <v>29984756</v>
      </c>
      <c r="K278" s="1"/>
    </row>
    <row r="279" spans="1:11">
      <c r="A279">
        <v>4608522994</v>
      </c>
      <c r="B279">
        <v>10000042</v>
      </c>
      <c r="C279">
        <v>60005686</v>
      </c>
      <c r="D279" s="1" t="s">
        <v>134</v>
      </c>
      <c r="E279">
        <v>0.5</v>
      </c>
      <c r="F279">
        <v>5.94</v>
      </c>
      <c r="G279" s="3">
        <v>72052667</v>
      </c>
      <c r="K279" s="1"/>
    </row>
    <row r="280" spans="1:11">
      <c r="A280">
        <v>4608528312</v>
      </c>
      <c r="B280">
        <v>10000043</v>
      </c>
      <c r="C280">
        <v>60008674</v>
      </c>
      <c r="D280" s="1" t="s">
        <v>146</v>
      </c>
      <c r="E280">
        <v>0.6</v>
      </c>
      <c r="F280">
        <v>5.69</v>
      </c>
      <c r="G280" s="3">
        <v>12180552</v>
      </c>
      <c r="K280" s="1"/>
    </row>
    <row r="281" spans="1:11">
      <c r="A281">
        <v>4608555156</v>
      </c>
      <c r="B281">
        <v>10000032</v>
      </c>
      <c r="C281">
        <v>60005194</v>
      </c>
      <c r="D281" s="1" t="s">
        <v>92</v>
      </c>
      <c r="E281">
        <v>0.5</v>
      </c>
      <c r="F281">
        <v>5.94</v>
      </c>
      <c r="G281" s="3">
        <v>30000000</v>
      </c>
      <c r="K281" s="1"/>
    </row>
    <row r="282" spans="1:11">
      <c r="A282">
        <v>4608572695</v>
      </c>
      <c r="B282">
        <v>10000068</v>
      </c>
      <c r="C282">
        <v>60010336</v>
      </c>
      <c r="D282" s="1" t="s">
        <v>35</v>
      </c>
      <c r="E282">
        <v>0.8</v>
      </c>
      <c r="F282">
        <v>5.2</v>
      </c>
      <c r="G282" s="3">
        <v>20127256</v>
      </c>
      <c r="K282" s="1"/>
    </row>
    <row r="283" spans="1:11">
      <c r="A283">
        <v>4608589139</v>
      </c>
      <c r="B283">
        <v>10000042</v>
      </c>
      <c r="C283">
        <v>60014104</v>
      </c>
      <c r="D283" s="1" t="s">
        <v>136</v>
      </c>
      <c r="E283">
        <v>0.9</v>
      </c>
      <c r="F283">
        <v>5.4</v>
      </c>
      <c r="G283" s="3">
        <v>5893336</v>
      </c>
      <c r="K283" s="1"/>
    </row>
    <row r="284" spans="1:11">
      <c r="A284">
        <v>4608605900</v>
      </c>
      <c r="B284">
        <v>10000030</v>
      </c>
      <c r="C284">
        <v>60006538</v>
      </c>
      <c r="D284" s="1" t="s">
        <v>125</v>
      </c>
      <c r="E284">
        <v>0.9</v>
      </c>
      <c r="F284">
        <v>5.4</v>
      </c>
      <c r="G284" s="3">
        <v>17420246</v>
      </c>
      <c r="K284" s="1"/>
    </row>
    <row r="285" spans="1:11">
      <c r="A285">
        <v>4608646207</v>
      </c>
      <c r="B285">
        <v>10000030</v>
      </c>
      <c r="C285">
        <v>60004588</v>
      </c>
      <c r="D285" s="1" t="s">
        <v>124</v>
      </c>
      <c r="E285">
        <v>0.9</v>
      </c>
      <c r="F285">
        <v>5.49</v>
      </c>
      <c r="G285" s="3">
        <v>31600000</v>
      </c>
      <c r="K285" s="1"/>
    </row>
    <row r="286" spans="1:11">
      <c r="A286">
        <v>4608646722</v>
      </c>
      <c r="B286">
        <v>10000042</v>
      </c>
      <c r="C286">
        <v>60014101</v>
      </c>
      <c r="D286" s="1" t="s">
        <v>135</v>
      </c>
      <c r="E286">
        <v>1</v>
      </c>
      <c r="F286">
        <v>5.37</v>
      </c>
      <c r="G286" s="3">
        <v>5000000</v>
      </c>
      <c r="K286" s="1"/>
    </row>
    <row r="287" spans="1:11">
      <c r="A287">
        <v>4608648977</v>
      </c>
      <c r="B287">
        <v>10000042</v>
      </c>
      <c r="C287">
        <v>60005686</v>
      </c>
      <c r="D287" s="1" t="s">
        <v>134</v>
      </c>
      <c r="E287">
        <v>0.5</v>
      </c>
      <c r="F287">
        <v>5.93</v>
      </c>
      <c r="G287" s="3">
        <v>9265534</v>
      </c>
      <c r="K287" s="1"/>
    </row>
    <row r="288" spans="1:11">
      <c r="A288">
        <v>4608671451</v>
      </c>
      <c r="B288">
        <v>10000030</v>
      </c>
      <c r="C288">
        <v>60005728</v>
      </c>
      <c r="D288" s="1" t="s">
        <v>123</v>
      </c>
      <c r="E288">
        <v>0.7</v>
      </c>
      <c r="F288">
        <v>5.3</v>
      </c>
      <c r="G288" s="3">
        <v>18420507</v>
      </c>
      <c r="K288" s="1"/>
    </row>
    <row r="289" spans="1:14">
      <c r="A289">
        <v>4608678857</v>
      </c>
      <c r="B289">
        <v>10000030</v>
      </c>
      <c r="C289">
        <v>60005728</v>
      </c>
      <c r="D289" s="1" t="s">
        <v>123</v>
      </c>
      <c r="E289">
        <v>0.7</v>
      </c>
      <c r="F289">
        <v>5.43</v>
      </c>
      <c r="G289" s="3">
        <v>16686833</v>
      </c>
      <c r="K289" s="1"/>
    </row>
    <row r="290" spans="1:14">
      <c r="A290">
        <v>4608681476</v>
      </c>
      <c r="B290">
        <v>10000002</v>
      </c>
      <c r="C290">
        <v>60003760</v>
      </c>
      <c r="D290" s="1" t="s">
        <v>107</v>
      </c>
      <c r="E290">
        <v>0.9</v>
      </c>
      <c r="F290">
        <v>6.09</v>
      </c>
      <c r="G290" s="3">
        <v>6611443</v>
      </c>
      <c r="K290" s="1"/>
    </row>
    <row r="291" spans="1:14">
      <c r="A291">
        <v>4608682671</v>
      </c>
      <c r="B291">
        <v>10000001</v>
      </c>
      <c r="C291">
        <v>60012151</v>
      </c>
      <c r="D291" s="1" t="s">
        <v>72</v>
      </c>
      <c r="E291">
        <v>0.5</v>
      </c>
      <c r="F291">
        <v>6</v>
      </c>
      <c r="G291" s="3">
        <v>7129185</v>
      </c>
      <c r="K291" s="1"/>
    </row>
    <row r="292" spans="1:14">
      <c r="D292" s="1"/>
      <c r="H292">
        <v>4607968194</v>
      </c>
      <c r="I292">
        <v>10000002</v>
      </c>
      <c r="J292">
        <v>60001828</v>
      </c>
      <c r="K292" s="1" t="s">
        <v>305</v>
      </c>
      <c r="L292">
        <v>0.6</v>
      </c>
      <c r="M292">
        <v>5.85</v>
      </c>
      <c r="N292" s="3">
        <v>62936888</v>
      </c>
    </row>
    <row r="293" spans="1:14">
      <c r="D293" s="1"/>
      <c r="H293">
        <v>4608668656</v>
      </c>
      <c r="I293">
        <v>10000002</v>
      </c>
      <c r="J293">
        <v>60003760</v>
      </c>
      <c r="K293" s="1" t="s">
        <v>107</v>
      </c>
      <c r="L293">
        <v>0.9</v>
      </c>
      <c r="M293">
        <v>5.85</v>
      </c>
      <c r="N293" s="3">
        <v>112289020</v>
      </c>
    </row>
    <row r="294" spans="1:14">
      <c r="D294" s="1"/>
      <c r="H294">
        <v>4608523997</v>
      </c>
      <c r="I294">
        <v>10000002</v>
      </c>
      <c r="J294">
        <v>60003760</v>
      </c>
      <c r="K294" s="1" t="s">
        <v>107</v>
      </c>
      <c r="L294">
        <v>0.9</v>
      </c>
      <c r="M294">
        <v>5.82</v>
      </c>
      <c r="N294" s="3">
        <v>98457957</v>
      </c>
    </row>
    <row r="295" spans="1:14">
      <c r="D295" s="1"/>
      <c r="H295">
        <v>4608560687</v>
      </c>
      <c r="I295">
        <v>10000016</v>
      </c>
      <c r="J295">
        <v>60003922</v>
      </c>
      <c r="K295" s="1" t="s">
        <v>360</v>
      </c>
      <c r="L295">
        <v>0.6</v>
      </c>
      <c r="M295">
        <v>5.75</v>
      </c>
      <c r="N295" s="3">
        <v>95263771</v>
      </c>
    </row>
    <row r="296" spans="1:14">
      <c r="D296" s="1"/>
      <c r="H296">
        <v>4607319893</v>
      </c>
      <c r="I296">
        <v>10000002</v>
      </c>
      <c r="J296">
        <v>60004426</v>
      </c>
      <c r="K296" s="1" t="s">
        <v>308</v>
      </c>
      <c r="L296">
        <v>0.5</v>
      </c>
      <c r="M296">
        <v>5.75</v>
      </c>
      <c r="N296" s="3">
        <v>250000000</v>
      </c>
    </row>
    <row r="297" spans="1:14">
      <c r="D297" s="1"/>
      <c r="H297">
        <v>4608677942</v>
      </c>
      <c r="I297">
        <v>10000002</v>
      </c>
      <c r="J297">
        <v>60003760</v>
      </c>
      <c r="K297" s="1" t="s">
        <v>107</v>
      </c>
      <c r="L297">
        <v>0.9</v>
      </c>
      <c r="M297">
        <v>5.73</v>
      </c>
      <c r="N297" s="3">
        <v>2147483647</v>
      </c>
    </row>
    <row r="298" spans="1:14">
      <c r="D298" s="1"/>
      <c r="H298">
        <v>4608151553</v>
      </c>
      <c r="I298">
        <v>10000002</v>
      </c>
      <c r="J298">
        <v>60003760</v>
      </c>
      <c r="K298" s="1" t="s">
        <v>107</v>
      </c>
      <c r="L298">
        <v>0.9</v>
      </c>
      <c r="M298">
        <v>5.72</v>
      </c>
      <c r="N298" s="3">
        <v>758436012</v>
      </c>
    </row>
    <row r="299" spans="1:14">
      <c r="D299" s="1"/>
      <c r="H299">
        <v>4608270586</v>
      </c>
      <c r="I299">
        <v>10000002</v>
      </c>
      <c r="J299">
        <v>60003760</v>
      </c>
      <c r="K299" s="1" t="s">
        <v>107</v>
      </c>
      <c r="L299">
        <v>0.9</v>
      </c>
      <c r="M299">
        <v>5.72</v>
      </c>
      <c r="N299" s="3">
        <v>1000000000</v>
      </c>
    </row>
    <row r="300" spans="1:14">
      <c r="D300" s="1"/>
      <c r="H300">
        <v>4608255148</v>
      </c>
      <c r="I300">
        <v>10000002</v>
      </c>
      <c r="J300">
        <v>60003760</v>
      </c>
      <c r="K300" s="1" t="s">
        <v>107</v>
      </c>
      <c r="L300">
        <v>0.9</v>
      </c>
      <c r="M300">
        <v>5.72</v>
      </c>
      <c r="N300" s="3">
        <v>1600000000</v>
      </c>
    </row>
    <row r="301" spans="1:14">
      <c r="D301" s="1"/>
      <c r="H301">
        <v>4604368718</v>
      </c>
      <c r="I301">
        <v>10000002</v>
      </c>
      <c r="J301">
        <v>60003760</v>
      </c>
      <c r="K301" s="1" t="s">
        <v>107</v>
      </c>
      <c r="L301">
        <v>0.9</v>
      </c>
      <c r="M301">
        <v>5.71</v>
      </c>
      <c r="N301" s="3">
        <v>6086769</v>
      </c>
    </row>
    <row r="302" spans="1:14">
      <c r="D302" s="1"/>
      <c r="H302">
        <v>4607450126</v>
      </c>
      <c r="I302">
        <v>10000002</v>
      </c>
      <c r="J302">
        <v>60003760</v>
      </c>
      <c r="K302" s="1" t="s">
        <v>107</v>
      </c>
      <c r="L302">
        <v>0.9</v>
      </c>
      <c r="M302">
        <v>5.71</v>
      </c>
      <c r="N302" s="3">
        <v>1061255335</v>
      </c>
    </row>
    <row r="303" spans="1:14">
      <c r="D303" s="1"/>
      <c r="H303">
        <v>4605608815</v>
      </c>
      <c r="I303">
        <v>10000002</v>
      </c>
      <c r="J303">
        <v>60002359</v>
      </c>
      <c r="K303" s="1" t="s">
        <v>307</v>
      </c>
      <c r="L303">
        <v>0.7</v>
      </c>
      <c r="M303">
        <v>5.6</v>
      </c>
      <c r="N303" s="3">
        <v>9999167</v>
      </c>
    </row>
    <row r="304" spans="1:14">
      <c r="D304" s="1"/>
      <c r="H304">
        <v>4606954501</v>
      </c>
      <c r="I304">
        <v>10000002</v>
      </c>
      <c r="J304">
        <v>60002740</v>
      </c>
      <c r="K304" s="1" t="s">
        <v>306</v>
      </c>
      <c r="L304">
        <v>0.7</v>
      </c>
      <c r="M304">
        <v>5.6</v>
      </c>
      <c r="N304" s="3">
        <v>9999648</v>
      </c>
    </row>
    <row r="305" spans="4:14">
      <c r="D305" s="1"/>
      <c r="H305">
        <v>4608018976</v>
      </c>
      <c r="I305">
        <v>10000016</v>
      </c>
      <c r="J305">
        <v>60002308</v>
      </c>
      <c r="K305" s="1" t="s">
        <v>362</v>
      </c>
      <c r="L305">
        <v>0.5</v>
      </c>
      <c r="M305">
        <v>5.59</v>
      </c>
      <c r="N305" s="3">
        <v>250000000</v>
      </c>
    </row>
    <row r="306" spans="4:14">
      <c r="D306" s="1"/>
      <c r="H306">
        <v>4607848021</v>
      </c>
      <c r="I306">
        <v>10000016</v>
      </c>
      <c r="J306">
        <v>60002305</v>
      </c>
      <c r="K306" s="1" t="s">
        <v>372</v>
      </c>
      <c r="L306">
        <v>0.7</v>
      </c>
      <c r="M306">
        <v>5.58</v>
      </c>
      <c r="N306" s="3">
        <v>199998317</v>
      </c>
    </row>
    <row r="307" spans="4:14">
      <c r="D307" s="1"/>
      <c r="H307">
        <v>4602355936</v>
      </c>
      <c r="I307">
        <v>10000001</v>
      </c>
      <c r="J307">
        <v>60012943</v>
      </c>
      <c r="K307" s="1" t="s">
        <v>259</v>
      </c>
      <c r="L307">
        <v>0.8</v>
      </c>
      <c r="M307">
        <v>5.55</v>
      </c>
      <c r="N307" s="3">
        <v>121636153</v>
      </c>
    </row>
    <row r="308" spans="4:14">
      <c r="D308" s="1"/>
      <c r="H308">
        <v>4607845514</v>
      </c>
      <c r="I308">
        <v>10000002</v>
      </c>
      <c r="J308">
        <v>60003079</v>
      </c>
      <c r="K308" s="1" t="s">
        <v>317</v>
      </c>
      <c r="L308">
        <v>0.6</v>
      </c>
      <c r="M308">
        <v>5.53</v>
      </c>
      <c r="N308" s="3">
        <v>5531131</v>
      </c>
    </row>
    <row r="309" spans="4:14">
      <c r="D309" s="1"/>
      <c r="H309">
        <v>4595790901</v>
      </c>
      <c r="I309">
        <v>10000002</v>
      </c>
      <c r="J309">
        <v>60004231</v>
      </c>
      <c r="K309" s="1" t="s">
        <v>316</v>
      </c>
      <c r="L309">
        <v>0.6</v>
      </c>
      <c r="M309">
        <v>5.52</v>
      </c>
      <c r="N309" s="3">
        <v>19281106</v>
      </c>
    </row>
    <row r="310" spans="4:14">
      <c r="D310" s="1"/>
      <c r="H310">
        <v>4602846332</v>
      </c>
      <c r="I310">
        <v>10000002</v>
      </c>
      <c r="J310">
        <v>60003760</v>
      </c>
      <c r="K310" s="1" t="s">
        <v>107</v>
      </c>
      <c r="L310">
        <v>0.9</v>
      </c>
      <c r="M310">
        <v>5.52</v>
      </c>
      <c r="N310" s="3">
        <v>304822736</v>
      </c>
    </row>
    <row r="311" spans="4:14">
      <c r="D311" s="1"/>
      <c r="H311">
        <v>4343118475</v>
      </c>
      <c r="I311">
        <v>10000002</v>
      </c>
      <c r="J311">
        <v>60003040</v>
      </c>
      <c r="K311" s="1" t="s">
        <v>314</v>
      </c>
      <c r="L311">
        <v>0.7</v>
      </c>
      <c r="M311">
        <v>5.51</v>
      </c>
      <c r="N311" s="3">
        <v>61415887</v>
      </c>
    </row>
    <row r="312" spans="4:14">
      <c r="D312" s="1"/>
      <c r="H312">
        <v>4606854080</v>
      </c>
      <c r="I312">
        <v>10000002</v>
      </c>
      <c r="J312">
        <v>60002287</v>
      </c>
      <c r="K312" s="1" t="s">
        <v>312</v>
      </c>
      <c r="L312">
        <v>0.5</v>
      </c>
      <c r="M312">
        <v>5.5</v>
      </c>
      <c r="N312" s="3">
        <v>20000000</v>
      </c>
    </row>
    <row r="313" spans="4:14">
      <c r="D313" s="1"/>
      <c r="H313">
        <v>4607484988</v>
      </c>
      <c r="I313">
        <v>10000016</v>
      </c>
      <c r="J313">
        <v>60002248</v>
      </c>
      <c r="K313" s="1" t="s">
        <v>368</v>
      </c>
      <c r="L313">
        <v>1</v>
      </c>
      <c r="M313">
        <v>5.5</v>
      </c>
      <c r="N313" s="3">
        <v>87051287</v>
      </c>
    </row>
    <row r="314" spans="4:14">
      <c r="D314" s="1"/>
      <c r="H314">
        <v>4604089527</v>
      </c>
      <c r="I314">
        <v>10000002</v>
      </c>
      <c r="J314">
        <v>60001591</v>
      </c>
      <c r="K314" s="1" t="s">
        <v>111</v>
      </c>
      <c r="L314">
        <v>0.6</v>
      </c>
      <c r="M314">
        <v>5.5</v>
      </c>
      <c r="N314" s="3">
        <v>99964164</v>
      </c>
    </row>
    <row r="315" spans="4:14">
      <c r="D315" s="1"/>
      <c r="H315">
        <v>4599173727</v>
      </c>
      <c r="I315">
        <v>10000033</v>
      </c>
      <c r="J315">
        <v>60002773</v>
      </c>
      <c r="K315" s="1" t="s">
        <v>82</v>
      </c>
      <c r="L315">
        <v>0.7</v>
      </c>
      <c r="M315">
        <v>5.48</v>
      </c>
      <c r="N315" s="3">
        <v>9000000</v>
      </c>
    </row>
    <row r="316" spans="4:14">
      <c r="D316" s="1"/>
      <c r="H316">
        <v>4603561506</v>
      </c>
      <c r="I316">
        <v>10000033</v>
      </c>
      <c r="J316">
        <v>60002773</v>
      </c>
      <c r="K316" s="1" t="s">
        <v>82</v>
      </c>
      <c r="L316">
        <v>0.7</v>
      </c>
      <c r="M316">
        <v>5.48</v>
      </c>
      <c r="N316" s="3">
        <v>18000000</v>
      </c>
    </row>
    <row r="317" spans="4:14">
      <c r="D317" s="1"/>
      <c r="H317">
        <v>4595941041</v>
      </c>
      <c r="I317">
        <v>10000033</v>
      </c>
      <c r="J317">
        <v>60004129</v>
      </c>
      <c r="K317" s="1" t="s">
        <v>266</v>
      </c>
      <c r="L317">
        <v>0.7</v>
      </c>
      <c r="M317">
        <v>5.47</v>
      </c>
      <c r="N317" s="3">
        <v>45303055</v>
      </c>
    </row>
    <row r="318" spans="4:14">
      <c r="D318" s="1"/>
      <c r="H318">
        <v>4608591218</v>
      </c>
      <c r="I318">
        <v>10000032</v>
      </c>
      <c r="J318">
        <v>60011866</v>
      </c>
      <c r="K318" s="1" t="s">
        <v>91</v>
      </c>
      <c r="L318">
        <v>0.9</v>
      </c>
      <c r="M318">
        <v>5.46</v>
      </c>
      <c r="N318" s="3">
        <v>9194718</v>
      </c>
    </row>
    <row r="319" spans="4:14">
      <c r="D319" s="1"/>
      <c r="H319">
        <v>4596538437</v>
      </c>
      <c r="I319">
        <v>10000016</v>
      </c>
      <c r="J319">
        <v>60002245</v>
      </c>
      <c r="K319" s="1" t="s">
        <v>361</v>
      </c>
      <c r="L319">
        <v>0.9</v>
      </c>
      <c r="M319">
        <v>5.46</v>
      </c>
      <c r="N319" s="3">
        <v>72422076</v>
      </c>
    </row>
    <row r="320" spans="4:14">
      <c r="D320" s="1"/>
      <c r="H320">
        <v>4607720251</v>
      </c>
      <c r="I320">
        <v>10000043</v>
      </c>
      <c r="J320">
        <v>60009871</v>
      </c>
      <c r="K320" s="1" t="s">
        <v>350</v>
      </c>
      <c r="L320">
        <v>0.7</v>
      </c>
      <c r="M320">
        <v>5.45</v>
      </c>
      <c r="N320" s="3">
        <v>15435000</v>
      </c>
    </row>
    <row r="321" spans="4:14">
      <c r="D321" s="1"/>
      <c r="H321">
        <v>4603386647</v>
      </c>
      <c r="I321">
        <v>10000002</v>
      </c>
      <c r="J321">
        <v>60003760</v>
      </c>
      <c r="K321" s="1" t="s">
        <v>107</v>
      </c>
      <c r="L321">
        <v>0.9</v>
      </c>
      <c r="M321">
        <v>5.43</v>
      </c>
      <c r="N321" s="3">
        <v>5474483</v>
      </c>
    </row>
    <row r="322" spans="4:14">
      <c r="D322" s="1"/>
      <c r="H322">
        <v>4608051113</v>
      </c>
      <c r="I322">
        <v>10000033</v>
      </c>
      <c r="J322">
        <v>60004099</v>
      </c>
      <c r="K322" s="1" t="s">
        <v>83</v>
      </c>
      <c r="L322">
        <v>0.8</v>
      </c>
      <c r="M322">
        <v>5.42</v>
      </c>
      <c r="N322" s="3">
        <v>99895374</v>
      </c>
    </row>
    <row r="323" spans="4:14">
      <c r="D323" s="1"/>
      <c r="H323">
        <v>4602942673</v>
      </c>
      <c r="I323">
        <v>10000002</v>
      </c>
      <c r="J323">
        <v>60003760</v>
      </c>
      <c r="K323" s="1" t="s">
        <v>107</v>
      </c>
      <c r="L323">
        <v>0.9</v>
      </c>
      <c r="M323">
        <v>5.41</v>
      </c>
      <c r="N323" s="3">
        <v>8972955</v>
      </c>
    </row>
    <row r="324" spans="4:14">
      <c r="D324" s="1"/>
      <c r="H324">
        <v>4603895612</v>
      </c>
      <c r="I324">
        <v>10000002</v>
      </c>
      <c r="J324">
        <v>60002848</v>
      </c>
      <c r="K324" s="1" t="s">
        <v>310</v>
      </c>
      <c r="L324">
        <v>0.6</v>
      </c>
      <c r="M324">
        <v>5.4</v>
      </c>
      <c r="N324" s="3">
        <v>9996848</v>
      </c>
    </row>
    <row r="325" spans="4:14">
      <c r="D325" s="1"/>
      <c r="H325">
        <v>4598287086</v>
      </c>
      <c r="I325">
        <v>10000033</v>
      </c>
      <c r="J325">
        <v>60001207</v>
      </c>
      <c r="K325" s="1" t="s">
        <v>271</v>
      </c>
      <c r="L325">
        <v>0.7</v>
      </c>
      <c r="M325">
        <v>5.4</v>
      </c>
      <c r="N325" s="3">
        <v>17937155</v>
      </c>
    </row>
    <row r="326" spans="4:14">
      <c r="D326" s="1"/>
      <c r="H326">
        <v>4564969903</v>
      </c>
      <c r="I326">
        <v>10000033</v>
      </c>
      <c r="J326">
        <v>60001762</v>
      </c>
      <c r="K326" s="1" t="s">
        <v>262</v>
      </c>
      <c r="L326">
        <v>0.8</v>
      </c>
      <c r="M326">
        <v>5.4</v>
      </c>
      <c r="N326" s="3">
        <v>51141074</v>
      </c>
    </row>
    <row r="327" spans="4:14">
      <c r="D327" s="1"/>
      <c r="H327">
        <v>4607865534</v>
      </c>
      <c r="I327">
        <v>10000042</v>
      </c>
      <c r="J327">
        <v>60005722</v>
      </c>
      <c r="K327" s="1" t="s">
        <v>342</v>
      </c>
      <c r="L327">
        <v>0.8</v>
      </c>
      <c r="M327">
        <v>5.39</v>
      </c>
      <c r="N327" s="3">
        <v>6022026</v>
      </c>
    </row>
    <row r="328" spans="4:14">
      <c r="D328" s="1"/>
      <c r="H328">
        <v>4607116054</v>
      </c>
      <c r="I328">
        <v>10000032</v>
      </c>
      <c r="J328">
        <v>60011866</v>
      </c>
      <c r="K328" s="1" t="s">
        <v>91</v>
      </c>
      <c r="L328">
        <v>0.9</v>
      </c>
      <c r="M328">
        <v>5.39</v>
      </c>
      <c r="N328" s="3">
        <v>24633251</v>
      </c>
    </row>
    <row r="329" spans="4:14">
      <c r="D329" s="1"/>
      <c r="H329">
        <v>4608114890</v>
      </c>
      <c r="I329">
        <v>10000042</v>
      </c>
      <c r="J329">
        <v>60014125</v>
      </c>
      <c r="K329" s="1" t="s">
        <v>343</v>
      </c>
      <c r="L329">
        <v>0.8</v>
      </c>
      <c r="M329">
        <v>5.38</v>
      </c>
      <c r="N329" s="3">
        <v>11290320</v>
      </c>
    </row>
    <row r="330" spans="4:14">
      <c r="D330" s="1"/>
      <c r="H330">
        <v>4608020555</v>
      </c>
      <c r="I330">
        <v>10000042</v>
      </c>
      <c r="J330">
        <v>60005686</v>
      </c>
      <c r="K330" s="1" t="s">
        <v>134</v>
      </c>
      <c r="L330">
        <v>0.5</v>
      </c>
      <c r="M330">
        <v>5.38</v>
      </c>
      <c r="N330" s="3">
        <v>22030038</v>
      </c>
    </row>
    <row r="331" spans="4:14">
      <c r="D331" s="1"/>
      <c r="H331">
        <v>4605875194</v>
      </c>
      <c r="I331">
        <v>10000002</v>
      </c>
      <c r="J331">
        <v>60003760</v>
      </c>
      <c r="K331" s="1" t="s">
        <v>107</v>
      </c>
      <c r="L331">
        <v>0.9</v>
      </c>
      <c r="M331">
        <v>5.38</v>
      </c>
      <c r="N331" s="3">
        <v>51468213</v>
      </c>
    </row>
    <row r="332" spans="4:14">
      <c r="D332" s="1"/>
      <c r="H332">
        <v>4604589286</v>
      </c>
      <c r="I332">
        <v>10000068</v>
      </c>
      <c r="J332">
        <v>60014479</v>
      </c>
      <c r="K332" s="1" t="s">
        <v>222</v>
      </c>
      <c r="L332">
        <v>0.6</v>
      </c>
      <c r="M332">
        <v>5.36</v>
      </c>
      <c r="N332" s="3">
        <v>6600475</v>
      </c>
    </row>
    <row r="333" spans="4:14">
      <c r="D333" s="1"/>
      <c r="H333">
        <v>4608249579</v>
      </c>
      <c r="I333">
        <v>10000042</v>
      </c>
      <c r="J333">
        <v>60005686</v>
      </c>
      <c r="K333" s="1" t="s">
        <v>134</v>
      </c>
      <c r="L333">
        <v>0.5</v>
      </c>
      <c r="M333">
        <v>5.35</v>
      </c>
      <c r="N333" s="3">
        <v>9343299</v>
      </c>
    </row>
    <row r="334" spans="4:14">
      <c r="D334" s="1"/>
      <c r="H334">
        <v>4606470344</v>
      </c>
      <c r="I334">
        <v>10000033</v>
      </c>
      <c r="J334">
        <v>60003727</v>
      </c>
      <c r="K334" s="1" t="s">
        <v>281</v>
      </c>
      <c r="L334">
        <v>0.7</v>
      </c>
      <c r="M334">
        <v>5.35</v>
      </c>
      <c r="N334" s="3">
        <v>63697950</v>
      </c>
    </row>
    <row r="335" spans="4:14">
      <c r="D335" s="1"/>
      <c r="H335">
        <v>4604934715</v>
      </c>
      <c r="I335">
        <v>10000068</v>
      </c>
      <c r="J335">
        <v>60010873</v>
      </c>
      <c r="K335" s="1" t="s">
        <v>46</v>
      </c>
      <c r="L335">
        <v>0.9</v>
      </c>
      <c r="M335">
        <v>5.35</v>
      </c>
      <c r="N335" s="3">
        <v>65698146</v>
      </c>
    </row>
    <row r="336" spans="4:14">
      <c r="D336" s="1"/>
      <c r="H336">
        <v>4606469798</v>
      </c>
      <c r="I336">
        <v>10000033</v>
      </c>
      <c r="J336">
        <v>60003373</v>
      </c>
      <c r="K336" s="1" t="s">
        <v>280</v>
      </c>
      <c r="L336">
        <v>0.7</v>
      </c>
      <c r="M336">
        <v>5.35</v>
      </c>
      <c r="N336" s="3">
        <v>98530356</v>
      </c>
    </row>
    <row r="337" spans="4:14">
      <c r="D337" s="1"/>
      <c r="H337">
        <v>4469747008</v>
      </c>
      <c r="I337">
        <v>10000033</v>
      </c>
      <c r="J337">
        <v>60003853</v>
      </c>
      <c r="K337" s="1" t="s">
        <v>269</v>
      </c>
      <c r="L337">
        <v>0.6</v>
      </c>
      <c r="M337">
        <v>5.35</v>
      </c>
      <c r="N337" s="3">
        <v>157778926</v>
      </c>
    </row>
    <row r="338" spans="4:14">
      <c r="D338" s="1"/>
      <c r="H338">
        <v>4607659202</v>
      </c>
      <c r="I338">
        <v>10000032</v>
      </c>
      <c r="J338">
        <v>60011866</v>
      </c>
      <c r="K338" s="1" t="s">
        <v>91</v>
      </c>
      <c r="L338">
        <v>0.9</v>
      </c>
      <c r="M338">
        <v>5.34</v>
      </c>
      <c r="N338" s="3">
        <v>19982990</v>
      </c>
    </row>
    <row r="339" spans="4:14">
      <c r="D339" s="1"/>
      <c r="H339">
        <v>4599029624</v>
      </c>
      <c r="I339">
        <v>10000044</v>
      </c>
      <c r="J339">
        <v>60009736</v>
      </c>
      <c r="K339" s="1" t="s">
        <v>318</v>
      </c>
      <c r="L339">
        <v>0.7</v>
      </c>
      <c r="M339">
        <v>5.34</v>
      </c>
      <c r="N339" s="3">
        <v>97257141</v>
      </c>
    </row>
    <row r="340" spans="4:14">
      <c r="D340" s="1"/>
      <c r="H340">
        <v>4551264572</v>
      </c>
      <c r="I340">
        <v>10000033</v>
      </c>
      <c r="J340">
        <v>60003853</v>
      </c>
      <c r="K340" s="1" t="s">
        <v>269</v>
      </c>
      <c r="L340">
        <v>0.6</v>
      </c>
      <c r="M340">
        <v>5.34</v>
      </c>
      <c r="N340" s="3">
        <v>138237892</v>
      </c>
    </row>
    <row r="341" spans="4:14">
      <c r="D341" s="1"/>
      <c r="H341">
        <v>4591523406</v>
      </c>
      <c r="I341">
        <v>10000044</v>
      </c>
      <c r="J341">
        <v>60010918</v>
      </c>
      <c r="K341" s="1" t="s">
        <v>319</v>
      </c>
      <c r="L341">
        <v>0.7</v>
      </c>
      <c r="M341">
        <v>5.33</v>
      </c>
      <c r="N341" s="3">
        <v>80345952</v>
      </c>
    </row>
    <row r="342" spans="4:14">
      <c r="D342" s="1"/>
      <c r="H342">
        <v>4601917635</v>
      </c>
      <c r="I342">
        <v>10000002</v>
      </c>
      <c r="J342">
        <v>60003760</v>
      </c>
      <c r="K342" s="1" t="s">
        <v>107</v>
      </c>
      <c r="L342">
        <v>0.9</v>
      </c>
      <c r="M342">
        <v>5.32</v>
      </c>
      <c r="N342" s="3">
        <v>12562652</v>
      </c>
    </row>
    <row r="343" spans="4:14">
      <c r="D343" s="1"/>
      <c r="H343">
        <v>4608207783</v>
      </c>
      <c r="I343">
        <v>10000043</v>
      </c>
      <c r="J343">
        <v>60008671</v>
      </c>
      <c r="K343" s="1" t="s">
        <v>153</v>
      </c>
      <c r="L343">
        <v>0.8</v>
      </c>
      <c r="M343">
        <v>5.31</v>
      </c>
      <c r="N343" s="3">
        <v>8500000</v>
      </c>
    </row>
    <row r="344" spans="4:14">
      <c r="D344" s="1"/>
      <c r="H344">
        <v>4578198818</v>
      </c>
      <c r="I344">
        <v>10000002</v>
      </c>
      <c r="J344">
        <v>60002290</v>
      </c>
      <c r="K344" s="1" t="s">
        <v>311</v>
      </c>
      <c r="L344">
        <v>0.5</v>
      </c>
      <c r="M344">
        <v>5.3</v>
      </c>
      <c r="N344" s="3">
        <v>24531078</v>
      </c>
    </row>
    <row r="345" spans="4:14">
      <c r="D345" s="1"/>
      <c r="H345">
        <v>4605879936</v>
      </c>
      <c r="I345">
        <v>10000042</v>
      </c>
      <c r="J345">
        <v>60005686</v>
      </c>
      <c r="K345" s="1" t="s">
        <v>134</v>
      </c>
      <c r="L345">
        <v>0.5</v>
      </c>
      <c r="M345">
        <v>5.29</v>
      </c>
      <c r="N345" s="3">
        <v>5549503</v>
      </c>
    </row>
    <row r="346" spans="4:14">
      <c r="D346" s="1"/>
      <c r="H346">
        <v>4606886603</v>
      </c>
      <c r="I346">
        <v>10000030</v>
      </c>
      <c r="J346">
        <v>60004588</v>
      </c>
      <c r="K346" s="1" t="s">
        <v>124</v>
      </c>
      <c r="L346">
        <v>0.9</v>
      </c>
      <c r="M346">
        <v>5.29</v>
      </c>
      <c r="N346" s="3">
        <v>47000594</v>
      </c>
    </row>
    <row r="347" spans="4:14">
      <c r="D347" s="1"/>
      <c r="H347">
        <v>4602560679</v>
      </c>
      <c r="I347">
        <v>10000048</v>
      </c>
      <c r="J347">
        <v>60014578</v>
      </c>
      <c r="K347" s="1" t="s">
        <v>254</v>
      </c>
      <c r="L347">
        <v>0.7</v>
      </c>
      <c r="M347">
        <v>5.29</v>
      </c>
      <c r="N347" s="3">
        <v>202599468</v>
      </c>
    </row>
    <row r="348" spans="4:14">
      <c r="D348" s="1"/>
      <c r="H348">
        <v>4577587264</v>
      </c>
      <c r="I348">
        <v>10000048</v>
      </c>
      <c r="J348">
        <v>60011833</v>
      </c>
      <c r="K348" s="1" t="s">
        <v>255</v>
      </c>
      <c r="L348">
        <v>0.7</v>
      </c>
      <c r="M348">
        <v>5.28</v>
      </c>
      <c r="N348" s="3">
        <v>9925087</v>
      </c>
    </row>
    <row r="349" spans="4:14">
      <c r="D349" s="1"/>
      <c r="H349">
        <v>4593010425</v>
      </c>
      <c r="I349">
        <v>10000016</v>
      </c>
      <c r="J349">
        <v>60014533</v>
      </c>
      <c r="K349" s="1" t="s">
        <v>375</v>
      </c>
      <c r="L349">
        <v>0.5</v>
      </c>
      <c r="M349">
        <v>5.26</v>
      </c>
      <c r="N349" s="3">
        <v>8838245</v>
      </c>
    </row>
    <row r="350" spans="4:14">
      <c r="D350" s="1"/>
      <c r="H350">
        <v>4605094132</v>
      </c>
      <c r="I350">
        <v>10000042</v>
      </c>
      <c r="J350">
        <v>60005686</v>
      </c>
      <c r="K350" s="1" t="s">
        <v>134</v>
      </c>
      <c r="L350">
        <v>0.5</v>
      </c>
      <c r="M350">
        <v>5.26</v>
      </c>
      <c r="N350" s="3">
        <v>10000000</v>
      </c>
    </row>
    <row r="351" spans="4:14">
      <c r="D351" s="1"/>
      <c r="H351">
        <v>4608584238</v>
      </c>
      <c r="I351">
        <v>10000043</v>
      </c>
      <c r="J351">
        <v>60008494</v>
      </c>
      <c r="K351" s="1" t="s">
        <v>147</v>
      </c>
      <c r="L351">
        <v>1</v>
      </c>
      <c r="M351">
        <v>5.26</v>
      </c>
      <c r="N351" s="3">
        <v>40976430</v>
      </c>
    </row>
    <row r="352" spans="4:14">
      <c r="D352" s="1"/>
      <c r="H352">
        <v>4606354189</v>
      </c>
      <c r="I352">
        <v>10000030</v>
      </c>
      <c r="J352">
        <v>60004588</v>
      </c>
      <c r="K352" s="1" t="s">
        <v>124</v>
      </c>
      <c r="L352">
        <v>0.9</v>
      </c>
      <c r="M352">
        <v>5.26</v>
      </c>
      <c r="N352" s="3">
        <v>133204119</v>
      </c>
    </row>
    <row r="353" spans="4:14">
      <c r="D353" s="1"/>
      <c r="H353">
        <v>4607868644</v>
      </c>
      <c r="I353">
        <v>10000030</v>
      </c>
      <c r="J353">
        <v>60004588</v>
      </c>
      <c r="K353" s="1" t="s">
        <v>124</v>
      </c>
      <c r="L353">
        <v>0.9</v>
      </c>
      <c r="M353">
        <v>5.25</v>
      </c>
      <c r="N353" s="3">
        <v>34912219</v>
      </c>
    </row>
    <row r="354" spans="4:14">
      <c r="D354" s="1"/>
      <c r="H354">
        <v>4608419571</v>
      </c>
      <c r="I354">
        <v>10000043</v>
      </c>
      <c r="J354">
        <v>60008494</v>
      </c>
      <c r="K354" s="1" t="s">
        <v>147</v>
      </c>
      <c r="L354">
        <v>1</v>
      </c>
      <c r="M354">
        <v>5.25</v>
      </c>
      <c r="N354" s="3">
        <v>47863157</v>
      </c>
    </row>
    <row r="355" spans="4:14">
      <c r="D355" s="1"/>
      <c r="H355">
        <v>4601734266</v>
      </c>
      <c r="I355">
        <v>10000002</v>
      </c>
      <c r="J355">
        <v>60003760</v>
      </c>
      <c r="K355" s="1" t="s">
        <v>107</v>
      </c>
      <c r="L355">
        <v>0.9</v>
      </c>
      <c r="M355">
        <v>5.22</v>
      </c>
      <c r="N355" s="3">
        <v>760982842</v>
      </c>
    </row>
    <row r="356" spans="4:14">
      <c r="D356" s="1"/>
      <c r="H356">
        <v>4599284918</v>
      </c>
      <c r="I356">
        <v>10000043</v>
      </c>
      <c r="J356">
        <v>60008494</v>
      </c>
      <c r="K356" s="1" t="s">
        <v>147</v>
      </c>
      <c r="L356">
        <v>1</v>
      </c>
      <c r="M356">
        <v>5.21</v>
      </c>
      <c r="N356" s="3">
        <v>198902312</v>
      </c>
    </row>
    <row r="357" spans="4:14">
      <c r="D357" s="1"/>
      <c r="H357">
        <v>4586533484</v>
      </c>
      <c r="I357">
        <v>10000033</v>
      </c>
      <c r="J357">
        <v>60012520</v>
      </c>
      <c r="K357" s="1" t="s">
        <v>276</v>
      </c>
      <c r="L357">
        <v>0.7</v>
      </c>
      <c r="M357">
        <v>5.2</v>
      </c>
      <c r="N357" s="3">
        <v>6335560</v>
      </c>
    </row>
    <row r="358" spans="4:14">
      <c r="D358" s="1"/>
      <c r="H358">
        <v>4607990548</v>
      </c>
      <c r="I358">
        <v>10000016</v>
      </c>
      <c r="J358">
        <v>60003829</v>
      </c>
      <c r="K358" s="1" t="s">
        <v>379</v>
      </c>
      <c r="L358">
        <v>0.8</v>
      </c>
      <c r="M358">
        <v>5.2</v>
      </c>
      <c r="N358" s="3">
        <v>149941284</v>
      </c>
    </row>
    <row r="359" spans="4:14">
      <c r="D359" s="1"/>
      <c r="H359">
        <v>4604612908</v>
      </c>
      <c r="I359">
        <v>10000032</v>
      </c>
      <c r="J359">
        <v>60011866</v>
      </c>
      <c r="K359" s="1" t="s">
        <v>91</v>
      </c>
      <c r="L359">
        <v>0.9</v>
      </c>
      <c r="M359">
        <v>5.2</v>
      </c>
      <c r="N359" s="3">
        <v>150000000</v>
      </c>
    </row>
    <row r="360" spans="4:14">
      <c r="D360" s="1"/>
      <c r="H360">
        <v>4581996424</v>
      </c>
      <c r="I360">
        <v>10000048</v>
      </c>
      <c r="J360">
        <v>60011830</v>
      </c>
      <c r="K360" s="1" t="s">
        <v>71</v>
      </c>
      <c r="L360">
        <v>0.7</v>
      </c>
      <c r="M360">
        <v>5.2</v>
      </c>
      <c r="N360" s="3">
        <v>192479631</v>
      </c>
    </row>
    <row r="361" spans="4:14">
      <c r="D361" s="1"/>
      <c r="H361">
        <v>4608425372</v>
      </c>
      <c r="I361">
        <v>10000043</v>
      </c>
      <c r="J361">
        <v>60008494</v>
      </c>
      <c r="K361" s="1" t="s">
        <v>147</v>
      </c>
      <c r="L361">
        <v>1</v>
      </c>
      <c r="M361">
        <v>5.2</v>
      </c>
      <c r="N361" s="3">
        <v>300000000</v>
      </c>
    </row>
    <row r="362" spans="4:14">
      <c r="D362" s="1"/>
      <c r="H362">
        <v>4598570117</v>
      </c>
      <c r="I362">
        <v>10000069</v>
      </c>
      <c r="J362">
        <v>60015147</v>
      </c>
      <c r="K362" s="1" t="s">
        <v>48</v>
      </c>
      <c r="L362">
        <v>0.6</v>
      </c>
      <c r="M362">
        <v>5.19</v>
      </c>
      <c r="N362" s="3">
        <v>7293745</v>
      </c>
    </row>
    <row r="363" spans="4:14">
      <c r="D363" s="1"/>
      <c r="H363">
        <v>4589655557</v>
      </c>
      <c r="I363">
        <v>10000069</v>
      </c>
      <c r="J363">
        <v>60015147</v>
      </c>
      <c r="K363" s="1" t="s">
        <v>48</v>
      </c>
      <c r="L363">
        <v>0.6</v>
      </c>
      <c r="M363">
        <v>5.18</v>
      </c>
      <c r="N363" s="3">
        <v>13852901</v>
      </c>
    </row>
    <row r="364" spans="4:14">
      <c r="D364" s="1"/>
      <c r="H364">
        <v>4583362549</v>
      </c>
      <c r="I364">
        <v>10000002</v>
      </c>
      <c r="J364">
        <v>60003760</v>
      </c>
      <c r="K364" s="1" t="s">
        <v>107</v>
      </c>
      <c r="L364">
        <v>0.9</v>
      </c>
      <c r="M364">
        <v>5.18</v>
      </c>
      <c r="N364" s="3">
        <v>1000000000</v>
      </c>
    </row>
    <row r="365" spans="4:14">
      <c r="D365" s="1"/>
      <c r="H365">
        <v>4604806990</v>
      </c>
      <c r="I365">
        <v>10000043</v>
      </c>
      <c r="J365">
        <v>60008494</v>
      </c>
      <c r="K365" s="1" t="s">
        <v>147</v>
      </c>
      <c r="L365">
        <v>1</v>
      </c>
      <c r="M365">
        <v>5.17</v>
      </c>
      <c r="N365" s="3">
        <v>51520263</v>
      </c>
    </row>
    <row r="366" spans="4:14">
      <c r="D366" s="1"/>
      <c r="H366">
        <v>4605218313</v>
      </c>
      <c r="I366">
        <v>10000043</v>
      </c>
      <c r="J366">
        <v>60008494</v>
      </c>
      <c r="K366" s="1" t="s">
        <v>147</v>
      </c>
      <c r="L366">
        <v>1</v>
      </c>
      <c r="M366">
        <v>5.17</v>
      </c>
      <c r="N366" s="3">
        <v>88532295</v>
      </c>
    </row>
    <row r="367" spans="4:14">
      <c r="D367" s="1"/>
      <c r="H367">
        <v>4605549328</v>
      </c>
      <c r="I367">
        <v>10000030</v>
      </c>
      <c r="J367">
        <v>60012727</v>
      </c>
      <c r="K367" s="1" t="s">
        <v>133</v>
      </c>
      <c r="L367">
        <v>0.9</v>
      </c>
      <c r="M367">
        <v>5.17</v>
      </c>
      <c r="N367" s="3">
        <v>264397664</v>
      </c>
    </row>
    <row r="368" spans="4:14">
      <c r="D368" s="1"/>
      <c r="H368">
        <v>4584227760</v>
      </c>
      <c r="I368">
        <v>10000069</v>
      </c>
      <c r="J368">
        <v>60015147</v>
      </c>
      <c r="K368" s="1" t="s">
        <v>48</v>
      </c>
      <c r="L368">
        <v>0.6</v>
      </c>
      <c r="M368">
        <v>5.15</v>
      </c>
      <c r="N368" s="3">
        <v>21123987</v>
      </c>
    </row>
    <row r="369" spans="4:14">
      <c r="D369" s="1"/>
      <c r="H369">
        <v>4602132633</v>
      </c>
      <c r="I369">
        <v>10000042</v>
      </c>
      <c r="J369">
        <v>60005686</v>
      </c>
      <c r="K369" s="1" t="s">
        <v>134</v>
      </c>
      <c r="L369">
        <v>0.5</v>
      </c>
      <c r="M369">
        <v>5.14</v>
      </c>
      <c r="N369" s="3">
        <v>9818846</v>
      </c>
    </row>
    <row r="370" spans="4:14">
      <c r="D370" s="1"/>
      <c r="H370">
        <v>4606578154</v>
      </c>
      <c r="I370">
        <v>10000030</v>
      </c>
      <c r="J370">
        <v>60004588</v>
      </c>
      <c r="K370" s="1" t="s">
        <v>124</v>
      </c>
      <c r="L370">
        <v>0.9</v>
      </c>
      <c r="M370">
        <v>5.14</v>
      </c>
      <c r="N370" s="3">
        <v>44910883</v>
      </c>
    </row>
    <row r="371" spans="4:14">
      <c r="D371" s="1"/>
      <c r="H371">
        <v>4607718774</v>
      </c>
      <c r="I371">
        <v>10000043</v>
      </c>
      <c r="J371">
        <v>60008494</v>
      </c>
      <c r="K371" s="1" t="s">
        <v>147</v>
      </c>
      <c r="L371">
        <v>1</v>
      </c>
      <c r="M371">
        <v>5.13</v>
      </c>
      <c r="N371" s="3">
        <v>10000000</v>
      </c>
    </row>
    <row r="372" spans="4:14">
      <c r="D372" s="1"/>
      <c r="H372">
        <v>4607069407</v>
      </c>
      <c r="I372">
        <v>10000043</v>
      </c>
      <c r="J372">
        <v>60008164</v>
      </c>
      <c r="K372" s="1" t="s">
        <v>155</v>
      </c>
      <c r="L372">
        <v>0.9</v>
      </c>
      <c r="M372">
        <v>5.13</v>
      </c>
      <c r="N372" s="3">
        <v>24999942</v>
      </c>
    </row>
    <row r="373" spans="4:14">
      <c r="D373" s="1"/>
      <c r="H373">
        <v>4578997465</v>
      </c>
      <c r="I373">
        <v>10000043</v>
      </c>
      <c r="J373">
        <v>60005473</v>
      </c>
      <c r="K373" s="1" t="s">
        <v>357</v>
      </c>
      <c r="L373">
        <v>0.6</v>
      </c>
      <c r="M373">
        <v>5.13</v>
      </c>
      <c r="N373" s="3">
        <v>134081594</v>
      </c>
    </row>
    <row r="374" spans="4:14">
      <c r="D374" s="1"/>
      <c r="H374">
        <v>4601355192</v>
      </c>
      <c r="I374">
        <v>10000043</v>
      </c>
      <c r="J374">
        <v>60008137</v>
      </c>
      <c r="K374" s="1" t="s">
        <v>358</v>
      </c>
      <c r="L374">
        <v>0.5</v>
      </c>
      <c r="M374">
        <v>5.12</v>
      </c>
      <c r="N374" s="3">
        <v>12626994</v>
      </c>
    </row>
    <row r="375" spans="4:14">
      <c r="D375" s="1"/>
      <c r="H375">
        <v>4603893783</v>
      </c>
      <c r="I375">
        <v>10000016</v>
      </c>
      <c r="J375">
        <v>60015003</v>
      </c>
      <c r="K375" s="1" t="s">
        <v>161</v>
      </c>
      <c r="L375">
        <v>0.9</v>
      </c>
      <c r="M375">
        <v>5.12</v>
      </c>
      <c r="N375" s="3">
        <v>19754627</v>
      </c>
    </row>
    <row r="376" spans="4:14">
      <c r="D376" s="1"/>
      <c r="H376">
        <v>4605864414</v>
      </c>
      <c r="I376">
        <v>10000068</v>
      </c>
      <c r="J376">
        <v>60015036</v>
      </c>
      <c r="K376" s="1" t="s">
        <v>36</v>
      </c>
      <c r="L376">
        <v>0.8</v>
      </c>
      <c r="M376">
        <v>5.1100000000000003</v>
      </c>
      <c r="N376" s="3">
        <v>5884176</v>
      </c>
    </row>
    <row r="377" spans="4:14">
      <c r="D377" s="1"/>
      <c r="H377">
        <v>4582107241</v>
      </c>
      <c r="I377">
        <v>10000043</v>
      </c>
      <c r="J377">
        <v>60008086</v>
      </c>
      <c r="K377" s="1" t="s">
        <v>356</v>
      </c>
      <c r="L377">
        <v>0.5</v>
      </c>
      <c r="M377">
        <v>5.1100000000000003</v>
      </c>
      <c r="N377" s="3">
        <v>9405002</v>
      </c>
    </row>
    <row r="378" spans="4:14">
      <c r="D378" s="1"/>
      <c r="H378">
        <v>4550561718</v>
      </c>
      <c r="I378">
        <v>10000042</v>
      </c>
      <c r="J378">
        <v>60005686</v>
      </c>
      <c r="K378" s="1" t="s">
        <v>134</v>
      </c>
      <c r="L378">
        <v>0.5</v>
      </c>
      <c r="M378">
        <v>5.1100000000000003</v>
      </c>
      <c r="N378" s="3">
        <v>50051953</v>
      </c>
    </row>
    <row r="379" spans="4:14">
      <c r="D379" s="1"/>
      <c r="H379">
        <v>4553321486</v>
      </c>
      <c r="I379">
        <v>10000042</v>
      </c>
      <c r="J379">
        <v>60005686</v>
      </c>
      <c r="K379" s="1" t="s">
        <v>134</v>
      </c>
      <c r="L379">
        <v>0.5</v>
      </c>
      <c r="M379">
        <v>5.1100000000000003</v>
      </c>
      <c r="N379" s="3">
        <v>72481926</v>
      </c>
    </row>
    <row r="380" spans="4:14">
      <c r="D380" s="1"/>
      <c r="H380">
        <v>4604777607</v>
      </c>
      <c r="I380">
        <v>10000052</v>
      </c>
      <c r="J380">
        <v>60001165</v>
      </c>
      <c r="K380" s="1" t="s">
        <v>233</v>
      </c>
      <c r="L380">
        <v>0.7</v>
      </c>
      <c r="M380">
        <v>5.0999999999999996</v>
      </c>
      <c r="N380" s="3">
        <v>19124879</v>
      </c>
    </row>
    <row r="381" spans="4:14">
      <c r="D381" s="1"/>
      <c r="H381">
        <v>4586986141</v>
      </c>
      <c r="I381">
        <v>10000030</v>
      </c>
      <c r="J381">
        <v>60004588</v>
      </c>
      <c r="K381" s="1" t="s">
        <v>124</v>
      </c>
      <c r="L381">
        <v>0.9</v>
      </c>
      <c r="M381">
        <v>5.09</v>
      </c>
      <c r="N381" s="3">
        <v>100000000</v>
      </c>
    </row>
    <row r="382" spans="4:14">
      <c r="D382" s="1"/>
      <c r="H382">
        <v>4578682796</v>
      </c>
      <c r="I382">
        <v>10000043</v>
      </c>
      <c r="J382">
        <v>60001024</v>
      </c>
      <c r="K382" s="1" t="s">
        <v>359</v>
      </c>
      <c r="L382">
        <v>0.6</v>
      </c>
      <c r="M382">
        <v>5.08</v>
      </c>
      <c r="N382" s="3">
        <v>35573869</v>
      </c>
    </row>
    <row r="383" spans="4:14">
      <c r="D383" s="1"/>
      <c r="H383">
        <v>4607463434</v>
      </c>
      <c r="I383">
        <v>10000064</v>
      </c>
      <c r="J383">
        <v>60011965</v>
      </c>
      <c r="K383" s="1" t="s">
        <v>20</v>
      </c>
      <c r="L383">
        <v>0.7</v>
      </c>
      <c r="M383">
        <v>5.07</v>
      </c>
      <c r="N383" s="3">
        <v>46948928</v>
      </c>
    </row>
    <row r="384" spans="4:14">
      <c r="D384" s="1"/>
      <c r="H384">
        <v>4595790108</v>
      </c>
      <c r="I384">
        <v>10000016</v>
      </c>
      <c r="J384">
        <v>60005140</v>
      </c>
      <c r="K384" s="1" t="s">
        <v>173</v>
      </c>
      <c r="L384">
        <v>0.8</v>
      </c>
      <c r="M384">
        <v>5.07</v>
      </c>
      <c r="N384" s="3">
        <v>75691057</v>
      </c>
    </row>
    <row r="385" spans="4:14">
      <c r="D385" s="1"/>
      <c r="H385">
        <v>4594763292</v>
      </c>
      <c r="I385">
        <v>10000016</v>
      </c>
      <c r="J385">
        <v>60003922</v>
      </c>
      <c r="K385" s="1" t="s">
        <v>360</v>
      </c>
      <c r="L385">
        <v>0.6</v>
      </c>
      <c r="M385">
        <v>5.0599999999999996</v>
      </c>
      <c r="N385" s="3">
        <v>26099696</v>
      </c>
    </row>
    <row r="386" spans="4:14">
      <c r="D386" s="1"/>
      <c r="H386">
        <v>4608577466</v>
      </c>
      <c r="I386">
        <v>10000032</v>
      </c>
      <c r="J386">
        <v>60002638</v>
      </c>
      <c r="K386" s="1" t="s">
        <v>98</v>
      </c>
      <c r="L386">
        <v>0.6</v>
      </c>
      <c r="M386">
        <v>5.0599999999999996</v>
      </c>
      <c r="N386" s="3">
        <v>49202946</v>
      </c>
    </row>
    <row r="387" spans="4:14">
      <c r="D387" s="1"/>
      <c r="H387">
        <v>4577315491</v>
      </c>
      <c r="I387">
        <v>10000064</v>
      </c>
      <c r="J387">
        <v>60011965</v>
      </c>
      <c r="K387" s="1" t="s">
        <v>20</v>
      </c>
      <c r="L387">
        <v>0.7</v>
      </c>
      <c r="M387">
        <v>5.0599999999999996</v>
      </c>
      <c r="N387" s="3">
        <v>98965295</v>
      </c>
    </row>
    <row r="388" spans="4:14">
      <c r="D388" s="1"/>
      <c r="H388">
        <v>4582218798</v>
      </c>
      <c r="I388">
        <v>10000042</v>
      </c>
      <c r="J388">
        <v>60010432</v>
      </c>
      <c r="K388" s="1" t="s">
        <v>345</v>
      </c>
      <c r="L388">
        <v>0.7</v>
      </c>
      <c r="M388">
        <v>5.05</v>
      </c>
      <c r="N388" s="3">
        <v>19021024</v>
      </c>
    </row>
    <row r="389" spans="4:14">
      <c r="D389" s="1"/>
      <c r="H389">
        <v>4606239953</v>
      </c>
      <c r="I389">
        <v>10000036</v>
      </c>
      <c r="J389">
        <v>60008989</v>
      </c>
      <c r="K389" s="1" t="s">
        <v>383</v>
      </c>
      <c r="L389">
        <v>0.6</v>
      </c>
      <c r="M389">
        <v>5.05</v>
      </c>
      <c r="N389" s="3">
        <v>99754881</v>
      </c>
    </row>
    <row r="390" spans="4:14">
      <c r="D390" s="1"/>
      <c r="H390">
        <v>4589762902</v>
      </c>
      <c r="I390">
        <v>10000043</v>
      </c>
      <c r="J390">
        <v>60006361</v>
      </c>
      <c r="K390" s="1" t="s">
        <v>352</v>
      </c>
      <c r="L390">
        <v>0.6</v>
      </c>
      <c r="M390">
        <v>5.04</v>
      </c>
      <c r="N390" s="3">
        <v>89395997</v>
      </c>
    </row>
    <row r="391" spans="4:14">
      <c r="D391" s="1"/>
      <c r="H391">
        <v>4603394097</v>
      </c>
      <c r="I391">
        <v>10000043</v>
      </c>
      <c r="J391">
        <v>60008494</v>
      </c>
      <c r="K391" s="1" t="s">
        <v>147</v>
      </c>
      <c r="L391">
        <v>1</v>
      </c>
      <c r="M391">
        <v>5.04</v>
      </c>
      <c r="N391" s="3">
        <v>96989989</v>
      </c>
    </row>
    <row r="392" spans="4:14">
      <c r="D392" s="1"/>
      <c r="H392">
        <v>4602486439</v>
      </c>
      <c r="I392">
        <v>10000036</v>
      </c>
      <c r="J392">
        <v>60007054</v>
      </c>
      <c r="K392" s="1" t="s">
        <v>181</v>
      </c>
      <c r="L392">
        <v>0.6</v>
      </c>
      <c r="M392">
        <v>5.04</v>
      </c>
      <c r="N392" s="3">
        <v>194227186</v>
      </c>
    </row>
    <row r="393" spans="4:14">
      <c r="D393" s="1"/>
      <c r="H393">
        <v>4465247522</v>
      </c>
      <c r="I393">
        <v>10000036</v>
      </c>
      <c r="J393">
        <v>60006616</v>
      </c>
      <c r="K393" s="1" t="s">
        <v>386</v>
      </c>
      <c r="L393">
        <v>0.6</v>
      </c>
      <c r="M393">
        <v>5.04</v>
      </c>
      <c r="N393" s="3">
        <v>295235213</v>
      </c>
    </row>
    <row r="394" spans="4:14">
      <c r="D394" s="1"/>
      <c r="H394">
        <v>4522201685</v>
      </c>
      <c r="I394">
        <v>10000033</v>
      </c>
      <c r="J394">
        <v>60004303</v>
      </c>
      <c r="K394" s="1" t="s">
        <v>267</v>
      </c>
      <c r="L394">
        <v>0.7</v>
      </c>
      <c r="M394">
        <v>5.03</v>
      </c>
      <c r="N394" s="3">
        <v>64879722</v>
      </c>
    </row>
    <row r="395" spans="4:14">
      <c r="D395" s="1"/>
      <c r="H395">
        <v>4592657616</v>
      </c>
      <c r="I395">
        <v>10000032</v>
      </c>
      <c r="J395">
        <v>60011797</v>
      </c>
      <c r="K395" s="1" t="s">
        <v>299</v>
      </c>
      <c r="L395">
        <v>0.6</v>
      </c>
      <c r="M395">
        <v>5.03</v>
      </c>
      <c r="N395" s="3">
        <v>496099917</v>
      </c>
    </row>
    <row r="396" spans="4:14">
      <c r="D396" s="1"/>
      <c r="H396">
        <v>4580427412</v>
      </c>
      <c r="I396">
        <v>10000033</v>
      </c>
      <c r="J396">
        <v>60001696</v>
      </c>
      <c r="K396" s="1" t="s">
        <v>275</v>
      </c>
      <c r="L396">
        <v>0.5</v>
      </c>
      <c r="M396">
        <v>5.0199999999999996</v>
      </c>
      <c r="N396" s="3">
        <v>23618783</v>
      </c>
    </row>
    <row r="397" spans="4:14">
      <c r="D397" s="1"/>
      <c r="H397">
        <v>4602546757</v>
      </c>
      <c r="I397">
        <v>10000033</v>
      </c>
      <c r="J397">
        <v>60012523</v>
      </c>
      <c r="K397" s="1" t="s">
        <v>279</v>
      </c>
      <c r="L397">
        <v>0.9</v>
      </c>
      <c r="M397">
        <v>5.0199999999999996</v>
      </c>
      <c r="N397" s="3">
        <v>24290075</v>
      </c>
    </row>
    <row r="398" spans="4:14">
      <c r="D398" s="1"/>
      <c r="H398">
        <v>4358237654</v>
      </c>
      <c r="I398">
        <v>10000033</v>
      </c>
      <c r="J398">
        <v>60001492</v>
      </c>
      <c r="K398" s="1" t="s">
        <v>278</v>
      </c>
      <c r="L398">
        <v>0.9</v>
      </c>
      <c r="M398">
        <v>5.0199999999999996</v>
      </c>
      <c r="N398" s="3">
        <v>30521637</v>
      </c>
    </row>
    <row r="399" spans="4:14">
      <c r="D399" s="1"/>
      <c r="H399">
        <v>4600569712</v>
      </c>
      <c r="I399">
        <v>10000033</v>
      </c>
      <c r="J399">
        <v>60001447</v>
      </c>
      <c r="K399" s="1" t="s">
        <v>265</v>
      </c>
      <c r="L399">
        <v>0.8</v>
      </c>
      <c r="M399">
        <v>5.0199999999999996</v>
      </c>
      <c r="N399" s="3">
        <v>31060826</v>
      </c>
    </row>
    <row r="400" spans="4:14">
      <c r="D400" s="1"/>
      <c r="H400">
        <v>4602355102</v>
      </c>
      <c r="I400">
        <v>10000036</v>
      </c>
      <c r="J400">
        <v>60003649</v>
      </c>
      <c r="K400" s="1" t="s">
        <v>385</v>
      </c>
      <c r="L400">
        <v>0.6</v>
      </c>
      <c r="M400">
        <v>5.0199999999999996</v>
      </c>
      <c r="N400" s="3">
        <v>66874070</v>
      </c>
    </row>
    <row r="401" spans="4:14">
      <c r="D401" s="1"/>
      <c r="H401">
        <v>4593335593</v>
      </c>
      <c r="I401">
        <v>10000016</v>
      </c>
      <c r="J401">
        <v>60002248</v>
      </c>
      <c r="K401" s="1" t="s">
        <v>368</v>
      </c>
      <c r="L401">
        <v>1</v>
      </c>
      <c r="M401">
        <v>5.0199999999999996</v>
      </c>
      <c r="N401" s="3">
        <v>75663228</v>
      </c>
    </row>
    <row r="402" spans="4:14">
      <c r="D402" s="1"/>
      <c r="H402">
        <v>4490940798</v>
      </c>
      <c r="I402">
        <v>10000036</v>
      </c>
      <c r="J402">
        <v>60001183</v>
      </c>
      <c r="K402" s="1" t="s">
        <v>387</v>
      </c>
      <c r="L402">
        <v>0.8</v>
      </c>
      <c r="M402">
        <v>5.0199999999999996</v>
      </c>
      <c r="N402" s="3">
        <v>91502539</v>
      </c>
    </row>
    <row r="403" spans="4:14">
      <c r="D403" s="1"/>
      <c r="H403">
        <v>4551729596</v>
      </c>
      <c r="I403">
        <v>10000002</v>
      </c>
      <c r="J403">
        <v>60003760</v>
      </c>
      <c r="K403" s="1" t="s">
        <v>107</v>
      </c>
      <c r="L403">
        <v>0.9</v>
      </c>
      <c r="M403">
        <v>5.01</v>
      </c>
      <c r="N403" s="3">
        <v>5000000</v>
      </c>
    </row>
    <row r="404" spans="4:14">
      <c r="D404" s="1"/>
      <c r="H404">
        <v>4594787780</v>
      </c>
      <c r="I404">
        <v>10000033</v>
      </c>
      <c r="J404">
        <v>60000832</v>
      </c>
      <c r="K404" s="1" t="s">
        <v>264</v>
      </c>
      <c r="L404">
        <v>0.5</v>
      </c>
      <c r="M404">
        <v>5.01</v>
      </c>
      <c r="N404" s="3">
        <v>30051630</v>
      </c>
    </row>
    <row r="405" spans="4:14">
      <c r="D405" s="1"/>
      <c r="H405">
        <v>4607642204</v>
      </c>
      <c r="I405">
        <v>10000036</v>
      </c>
      <c r="J405">
        <v>60001180</v>
      </c>
      <c r="K405" s="1" t="s">
        <v>182</v>
      </c>
      <c r="L405">
        <v>0.6</v>
      </c>
      <c r="M405">
        <v>5.01</v>
      </c>
      <c r="N405" s="3">
        <v>100000000</v>
      </c>
    </row>
    <row r="406" spans="4:14">
      <c r="D406" s="1"/>
      <c r="H406">
        <v>4604232608</v>
      </c>
      <c r="I406">
        <v>10000064</v>
      </c>
      <c r="J406">
        <v>60005512</v>
      </c>
      <c r="K406" s="1" t="s">
        <v>212</v>
      </c>
      <c r="L406">
        <v>0.7</v>
      </c>
      <c r="M406">
        <v>5.01</v>
      </c>
      <c r="N406" s="3">
        <v>201832298</v>
      </c>
    </row>
    <row r="407" spans="4:14">
      <c r="D407" s="1"/>
      <c r="H407">
        <v>4535953477</v>
      </c>
      <c r="I407">
        <v>10000033</v>
      </c>
      <c r="J407">
        <v>60002860</v>
      </c>
      <c r="K407" s="1" t="s">
        <v>277</v>
      </c>
      <c r="L407">
        <v>0.6</v>
      </c>
      <c r="M407">
        <v>5.01</v>
      </c>
      <c r="N407" s="3">
        <v>250308251</v>
      </c>
    </row>
    <row r="408" spans="4:14">
      <c r="D408" s="1"/>
      <c r="H408">
        <v>4576813748</v>
      </c>
      <c r="I408">
        <v>10000032</v>
      </c>
      <c r="J408">
        <v>60011866</v>
      </c>
      <c r="K408" s="1" t="s">
        <v>91</v>
      </c>
      <c r="L408">
        <v>0.9</v>
      </c>
      <c r="M408">
        <v>5.01</v>
      </c>
      <c r="N408" s="3">
        <v>251920381</v>
      </c>
    </row>
    <row r="409" spans="4:14">
      <c r="D409" s="1"/>
      <c r="H409">
        <v>4589981862</v>
      </c>
      <c r="I409">
        <v>10000068</v>
      </c>
      <c r="J409">
        <v>60010396</v>
      </c>
      <c r="K409" s="1" t="s">
        <v>47</v>
      </c>
      <c r="L409">
        <v>0.9</v>
      </c>
      <c r="M409">
        <v>5.01</v>
      </c>
      <c r="N409" s="3">
        <v>355476887</v>
      </c>
    </row>
    <row r="410" spans="4:14">
      <c r="D410" s="1"/>
      <c r="H410">
        <v>4606049460</v>
      </c>
      <c r="I410">
        <v>10000037</v>
      </c>
      <c r="J410">
        <v>60012649</v>
      </c>
      <c r="K410" s="1" t="s">
        <v>294</v>
      </c>
      <c r="L410">
        <v>1</v>
      </c>
      <c r="M410">
        <v>5.01</v>
      </c>
      <c r="N410" s="3">
        <v>383949370</v>
      </c>
    </row>
    <row r="411" spans="4:14">
      <c r="D411" s="1"/>
      <c r="H411">
        <v>4604352143</v>
      </c>
      <c r="I411">
        <v>10000032</v>
      </c>
      <c r="J411">
        <v>60010384</v>
      </c>
      <c r="K411" s="1" t="s">
        <v>303</v>
      </c>
      <c r="L411">
        <v>0.5</v>
      </c>
      <c r="M411">
        <v>5</v>
      </c>
      <c r="N411" s="3">
        <v>9166869</v>
      </c>
    </row>
    <row r="412" spans="4:14">
      <c r="D412" s="1"/>
      <c r="H412">
        <v>4600651566</v>
      </c>
      <c r="I412">
        <v>10000032</v>
      </c>
      <c r="J412">
        <v>60011866</v>
      </c>
      <c r="K412" s="1" t="s">
        <v>91</v>
      </c>
      <c r="L412">
        <v>0.9</v>
      </c>
      <c r="M412">
        <v>5</v>
      </c>
      <c r="N412" s="3">
        <v>9560229</v>
      </c>
    </row>
    <row r="413" spans="4:14">
      <c r="D413" s="1"/>
      <c r="H413">
        <v>4603078304</v>
      </c>
      <c r="I413">
        <v>10000043</v>
      </c>
      <c r="J413">
        <v>60006955</v>
      </c>
      <c r="K413" s="1" t="s">
        <v>348</v>
      </c>
      <c r="L413">
        <v>0.5</v>
      </c>
      <c r="M413">
        <v>5</v>
      </c>
      <c r="N413" s="3">
        <v>10000000</v>
      </c>
    </row>
    <row r="414" spans="4:14">
      <c r="D414" s="1"/>
      <c r="H414">
        <v>4582966601</v>
      </c>
      <c r="I414">
        <v>10000030</v>
      </c>
      <c r="J414">
        <v>60004588</v>
      </c>
      <c r="K414" s="1" t="s">
        <v>124</v>
      </c>
      <c r="L414">
        <v>0.9</v>
      </c>
      <c r="M414">
        <v>5</v>
      </c>
      <c r="N414" s="3">
        <v>10000000</v>
      </c>
    </row>
    <row r="415" spans="4:14">
      <c r="D415" s="1"/>
      <c r="H415">
        <v>4561609479</v>
      </c>
      <c r="I415">
        <v>10000016</v>
      </c>
      <c r="J415">
        <v>60004024</v>
      </c>
      <c r="K415" s="1" t="s">
        <v>174</v>
      </c>
      <c r="L415">
        <v>0.7</v>
      </c>
      <c r="M415">
        <v>5</v>
      </c>
      <c r="N415" s="3">
        <v>11479943</v>
      </c>
    </row>
    <row r="416" spans="4:14">
      <c r="D416" s="1"/>
      <c r="H416">
        <v>4591168645</v>
      </c>
      <c r="I416">
        <v>10000036</v>
      </c>
      <c r="J416">
        <v>60009178</v>
      </c>
      <c r="K416" s="1" t="s">
        <v>179</v>
      </c>
      <c r="L416">
        <v>0.6</v>
      </c>
      <c r="M416">
        <v>5</v>
      </c>
      <c r="N416" s="3">
        <v>11547961</v>
      </c>
    </row>
    <row r="417" spans="4:14">
      <c r="D417" s="1"/>
      <c r="H417">
        <v>4602087130</v>
      </c>
      <c r="I417">
        <v>10000043</v>
      </c>
      <c r="J417">
        <v>60002122</v>
      </c>
      <c r="K417" s="1" t="s">
        <v>355</v>
      </c>
      <c r="L417">
        <v>0.6</v>
      </c>
      <c r="M417">
        <v>5</v>
      </c>
      <c r="N417" s="3">
        <v>15579235</v>
      </c>
    </row>
    <row r="418" spans="4:14">
      <c r="D418" s="1"/>
      <c r="H418">
        <v>4589736934</v>
      </c>
      <c r="I418">
        <v>10000065</v>
      </c>
      <c r="J418">
        <v>60008452</v>
      </c>
      <c r="K418" s="1" t="s">
        <v>284</v>
      </c>
      <c r="L418">
        <v>0.5</v>
      </c>
      <c r="M418">
        <v>5</v>
      </c>
      <c r="N418" s="3">
        <v>38626183</v>
      </c>
    </row>
    <row r="419" spans="4:14">
      <c r="D419" s="1"/>
      <c r="H419">
        <v>4579452352</v>
      </c>
      <c r="I419">
        <v>10000038</v>
      </c>
      <c r="J419">
        <v>60010774</v>
      </c>
      <c r="K419" s="1" t="s">
        <v>396</v>
      </c>
      <c r="L419">
        <v>0.5</v>
      </c>
      <c r="M419">
        <v>5</v>
      </c>
      <c r="N419" s="3">
        <v>48953770</v>
      </c>
    </row>
    <row r="420" spans="4:14">
      <c r="D420" s="1"/>
      <c r="H420">
        <v>4604247075</v>
      </c>
      <c r="I420">
        <v>10000043</v>
      </c>
      <c r="J420">
        <v>60008494</v>
      </c>
      <c r="K420" s="1" t="s">
        <v>147</v>
      </c>
      <c r="L420">
        <v>1</v>
      </c>
      <c r="M420">
        <v>5</v>
      </c>
      <c r="N420" s="3">
        <v>60000000</v>
      </c>
    </row>
    <row r="421" spans="4:14">
      <c r="D421" s="1"/>
      <c r="H421">
        <v>4607388852</v>
      </c>
      <c r="I421">
        <v>10000016</v>
      </c>
      <c r="J421">
        <v>60002320</v>
      </c>
      <c r="K421" s="1" t="s">
        <v>367</v>
      </c>
      <c r="L421">
        <v>0.8</v>
      </c>
      <c r="M421">
        <v>5</v>
      </c>
      <c r="N421" s="3">
        <v>67987447</v>
      </c>
    </row>
    <row r="422" spans="4:14">
      <c r="D422" s="1"/>
      <c r="H422">
        <v>4606784125</v>
      </c>
      <c r="I422">
        <v>10000068</v>
      </c>
      <c r="J422">
        <v>60010336</v>
      </c>
      <c r="K422" s="1" t="s">
        <v>35</v>
      </c>
      <c r="L422">
        <v>0.8</v>
      </c>
      <c r="M422">
        <v>5</v>
      </c>
      <c r="N422" s="3">
        <v>151214778</v>
      </c>
    </row>
    <row r="423" spans="4:14">
      <c r="D423" s="1"/>
      <c r="H423">
        <v>4608097683</v>
      </c>
      <c r="I423">
        <v>10000037</v>
      </c>
      <c r="J423">
        <v>60014485</v>
      </c>
      <c r="K423" s="1" t="s">
        <v>295</v>
      </c>
      <c r="L423">
        <v>0.7</v>
      </c>
      <c r="M423">
        <v>5</v>
      </c>
      <c r="N423" s="3">
        <v>191025715</v>
      </c>
    </row>
    <row r="424" spans="4:14">
      <c r="D424" s="1"/>
      <c r="H424">
        <v>4598158545</v>
      </c>
      <c r="I424">
        <v>10000064</v>
      </c>
      <c r="J424">
        <v>60010156</v>
      </c>
      <c r="K424" s="1" t="s">
        <v>19</v>
      </c>
      <c r="L424">
        <v>0.5</v>
      </c>
      <c r="M424">
        <v>5</v>
      </c>
      <c r="N424" s="3">
        <v>197170687</v>
      </c>
    </row>
    <row r="425" spans="4:14">
      <c r="D425" s="1"/>
      <c r="H425">
        <v>4548277944</v>
      </c>
      <c r="I425">
        <v>10000032</v>
      </c>
      <c r="J425">
        <v>60011866</v>
      </c>
      <c r="K425" s="1" t="s">
        <v>91</v>
      </c>
      <c r="L425">
        <v>0.9</v>
      </c>
      <c r="M425">
        <v>5</v>
      </c>
      <c r="N425" s="3">
        <v>348529552</v>
      </c>
    </row>
    <row r="426" spans="4:14">
      <c r="D426" s="1"/>
      <c r="H426">
        <v>4603981896</v>
      </c>
      <c r="I426">
        <v>10000002</v>
      </c>
      <c r="J426">
        <v>60003760</v>
      </c>
      <c r="K426" s="1" t="s">
        <v>107</v>
      </c>
      <c r="L426">
        <v>0.9</v>
      </c>
      <c r="M426">
        <v>5</v>
      </c>
      <c r="N426" s="3">
        <v>392000000</v>
      </c>
    </row>
    <row r="427" spans="4:14">
      <c r="D427" s="1"/>
      <c r="H427">
        <v>4599833829</v>
      </c>
      <c r="I427">
        <v>10000042</v>
      </c>
      <c r="J427">
        <v>60014113</v>
      </c>
      <c r="K427" s="1" t="s">
        <v>340</v>
      </c>
      <c r="L427">
        <v>0.6</v>
      </c>
      <c r="M427">
        <v>4.99</v>
      </c>
      <c r="N427" s="3">
        <v>18758956</v>
      </c>
    </row>
    <row r="428" spans="4:14">
      <c r="D428" s="1"/>
      <c r="H428">
        <v>4601787179</v>
      </c>
      <c r="I428">
        <v>10000016</v>
      </c>
      <c r="J428">
        <v>60002317</v>
      </c>
      <c r="K428" s="1" t="s">
        <v>166</v>
      </c>
      <c r="L428">
        <v>0.8</v>
      </c>
      <c r="M428">
        <v>4.99</v>
      </c>
      <c r="N428" s="3">
        <v>62062531</v>
      </c>
    </row>
    <row r="429" spans="4:14">
      <c r="D429" s="1"/>
      <c r="H429">
        <v>4589316135</v>
      </c>
      <c r="I429">
        <v>10000043</v>
      </c>
      <c r="J429">
        <v>60008494</v>
      </c>
      <c r="K429" s="1" t="s">
        <v>147</v>
      </c>
      <c r="L429">
        <v>1</v>
      </c>
      <c r="M429">
        <v>4.99</v>
      </c>
      <c r="N429" s="3">
        <v>499998750</v>
      </c>
    </row>
    <row r="430" spans="4:14">
      <c r="D430" s="1"/>
      <c r="H430">
        <v>4592068501</v>
      </c>
      <c r="I430">
        <v>10000033</v>
      </c>
      <c r="J430">
        <v>60002299</v>
      </c>
      <c r="K430" s="1" t="s">
        <v>86</v>
      </c>
      <c r="L430">
        <v>0.7</v>
      </c>
      <c r="M430">
        <v>4.96</v>
      </c>
      <c r="N430" s="3">
        <v>10709525</v>
      </c>
    </row>
    <row r="431" spans="4:14">
      <c r="D431" s="1"/>
      <c r="H431">
        <v>4608583826</v>
      </c>
      <c r="I431">
        <v>10000042</v>
      </c>
      <c r="J431">
        <v>60005686</v>
      </c>
      <c r="K431" s="1" t="s">
        <v>134</v>
      </c>
      <c r="L431">
        <v>0.5</v>
      </c>
      <c r="M431">
        <v>4.95</v>
      </c>
      <c r="N431" s="3">
        <v>6060606</v>
      </c>
    </row>
    <row r="432" spans="4:14">
      <c r="D432" s="1"/>
      <c r="H432">
        <v>4606244518</v>
      </c>
      <c r="I432">
        <v>10000030</v>
      </c>
      <c r="J432">
        <v>60004753</v>
      </c>
      <c r="K432" s="1" t="s">
        <v>329</v>
      </c>
      <c r="L432">
        <v>0.5</v>
      </c>
      <c r="M432">
        <v>4.95</v>
      </c>
      <c r="N432" s="3">
        <v>48222365</v>
      </c>
    </row>
    <row r="433" spans="4:14">
      <c r="D433" s="1"/>
      <c r="H433">
        <v>4607027828</v>
      </c>
      <c r="I433">
        <v>10000030</v>
      </c>
      <c r="J433">
        <v>60005734</v>
      </c>
      <c r="K433" s="1" t="s">
        <v>331</v>
      </c>
      <c r="L433">
        <v>0.9</v>
      </c>
      <c r="M433">
        <v>4.95</v>
      </c>
      <c r="N433" s="3">
        <v>70319104</v>
      </c>
    </row>
    <row r="434" spans="4:14">
      <c r="D434" s="1"/>
      <c r="H434">
        <v>4602337504</v>
      </c>
      <c r="I434">
        <v>10000036</v>
      </c>
      <c r="J434">
        <v>60006526</v>
      </c>
      <c r="K434" s="1" t="s">
        <v>185</v>
      </c>
      <c r="L434">
        <v>0.6</v>
      </c>
      <c r="M434">
        <v>4.95</v>
      </c>
      <c r="N434" s="3">
        <v>200000000</v>
      </c>
    </row>
    <row r="435" spans="4:14">
      <c r="D435" s="1"/>
      <c r="H435">
        <v>4581009273</v>
      </c>
      <c r="I435">
        <v>10000030</v>
      </c>
      <c r="J435">
        <v>60004588</v>
      </c>
      <c r="K435" s="1" t="s">
        <v>124</v>
      </c>
      <c r="L435">
        <v>0.9</v>
      </c>
      <c r="M435">
        <v>4.93</v>
      </c>
      <c r="N435" s="3">
        <v>33240847</v>
      </c>
    </row>
    <row r="436" spans="4:14">
      <c r="D436" s="1"/>
      <c r="H436">
        <v>4601842132</v>
      </c>
      <c r="I436">
        <v>10000030</v>
      </c>
      <c r="J436">
        <v>60005731</v>
      </c>
      <c r="K436" s="1" t="s">
        <v>338</v>
      </c>
      <c r="L436">
        <v>1</v>
      </c>
      <c r="M436">
        <v>4.92</v>
      </c>
      <c r="N436" s="3">
        <v>17345050</v>
      </c>
    </row>
    <row r="437" spans="4:14">
      <c r="D437" s="1"/>
      <c r="H437">
        <v>4604682780</v>
      </c>
      <c r="I437">
        <v>10000044</v>
      </c>
      <c r="J437">
        <v>60011752</v>
      </c>
      <c r="K437" s="1" t="s">
        <v>323</v>
      </c>
      <c r="L437">
        <v>0.6</v>
      </c>
      <c r="M437">
        <v>4.92</v>
      </c>
      <c r="N437" s="3">
        <v>49650890</v>
      </c>
    </row>
    <row r="438" spans="4:14">
      <c r="D438" s="1"/>
      <c r="H438">
        <v>4600501651</v>
      </c>
      <c r="I438">
        <v>10000042</v>
      </c>
      <c r="J438">
        <v>60014818</v>
      </c>
      <c r="K438" s="1" t="s">
        <v>339</v>
      </c>
      <c r="L438">
        <v>0.6</v>
      </c>
      <c r="M438">
        <v>4.92</v>
      </c>
      <c r="N438" s="3">
        <v>50000000</v>
      </c>
    </row>
    <row r="439" spans="4:14">
      <c r="D439" s="1"/>
      <c r="H439">
        <v>4602906266</v>
      </c>
      <c r="I439">
        <v>10000042</v>
      </c>
      <c r="J439">
        <v>60012355</v>
      </c>
      <c r="K439" s="1" t="s">
        <v>346</v>
      </c>
      <c r="L439">
        <v>1</v>
      </c>
      <c r="M439">
        <v>4.92</v>
      </c>
      <c r="N439" s="3">
        <v>182721221</v>
      </c>
    </row>
    <row r="440" spans="4:14">
      <c r="D440" s="1"/>
      <c r="H440">
        <v>4606725500</v>
      </c>
      <c r="I440">
        <v>10000030</v>
      </c>
      <c r="J440">
        <v>60015041</v>
      </c>
      <c r="K440" s="1" t="s">
        <v>126</v>
      </c>
      <c r="L440">
        <v>1</v>
      </c>
      <c r="M440">
        <v>4.91</v>
      </c>
      <c r="N440" s="3">
        <v>9083847</v>
      </c>
    </row>
    <row r="441" spans="4:14">
      <c r="D441" s="1"/>
      <c r="H441">
        <v>4566622746</v>
      </c>
      <c r="I441">
        <v>10000044</v>
      </c>
      <c r="J441">
        <v>60010480</v>
      </c>
      <c r="K441" s="1" t="s">
        <v>321</v>
      </c>
      <c r="L441">
        <v>0.8</v>
      </c>
      <c r="M441">
        <v>4.91</v>
      </c>
      <c r="N441" s="3">
        <v>74782248</v>
      </c>
    </row>
    <row r="442" spans="4:14">
      <c r="D442" s="1"/>
      <c r="H442">
        <v>4602689519</v>
      </c>
      <c r="I442">
        <v>10000044</v>
      </c>
      <c r="J442">
        <v>60006901</v>
      </c>
      <c r="K442" s="1" t="s">
        <v>322</v>
      </c>
      <c r="L442">
        <v>0.7</v>
      </c>
      <c r="M442">
        <v>4.91</v>
      </c>
      <c r="N442" s="3">
        <v>99772663</v>
      </c>
    </row>
    <row r="443" spans="4:14">
      <c r="D443" s="1"/>
      <c r="H443">
        <v>4602547755</v>
      </c>
      <c r="I443">
        <v>10000044</v>
      </c>
      <c r="J443">
        <v>60010480</v>
      </c>
      <c r="K443" s="1" t="s">
        <v>321</v>
      </c>
      <c r="L443">
        <v>0.8</v>
      </c>
      <c r="M443">
        <v>4.91</v>
      </c>
      <c r="N443" s="3">
        <v>99962542</v>
      </c>
    </row>
    <row r="444" spans="4:14">
      <c r="D444" s="1"/>
      <c r="H444">
        <v>4583194947</v>
      </c>
      <c r="I444">
        <v>10000042</v>
      </c>
      <c r="J444">
        <v>60005020</v>
      </c>
      <c r="K444" s="1" t="s">
        <v>341</v>
      </c>
      <c r="L444">
        <v>0.8</v>
      </c>
      <c r="M444">
        <v>4.91</v>
      </c>
      <c r="N444" s="3">
        <v>125787535</v>
      </c>
    </row>
    <row r="445" spans="4:14">
      <c r="D445" s="1"/>
      <c r="H445">
        <v>4449161441</v>
      </c>
      <c r="I445">
        <v>10000042</v>
      </c>
      <c r="J445">
        <v>60007282</v>
      </c>
      <c r="K445" s="1" t="s">
        <v>347</v>
      </c>
      <c r="L445">
        <v>0.5</v>
      </c>
      <c r="M445">
        <v>4.91</v>
      </c>
      <c r="N445" s="3">
        <v>161460768</v>
      </c>
    </row>
    <row r="446" spans="4:14">
      <c r="D446" s="1"/>
      <c r="H446">
        <v>4590982714</v>
      </c>
      <c r="I446">
        <v>10000002</v>
      </c>
      <c r="J446">
        <v>60004369</v>
      </c>
      <c r="K446" s="1" t="s">
        <v>315</v>
      </c>
      <c r="L446">
        <v>0.7</v>
      </c>
      <c r="M446">
        <v>4.9000000000000004</v>
      </c>
      <c r="N446" s="3">
        <v>5000000</v>
      </c>
    </row>
    <row r="447" spans="4:14">
      <c r="D447" s="1"/>
      <c r="H447">
        <v>4607857399</v>
      </c>
      <c r="I447">
        <v>10000042</v>
      </c>
      <c r="J447">
        <v>60005419</v>
      </c>
      <c r="K447" s="1" t="s">
        <v>142</v>
      </c>
      <c r="L447">
        <v>1</v>
      </c>
      <c r="M447">
        <v>4.9000000000000004</v>
      </c>
      <c r="N447" s="3">
        <v>9524564</v>
      </c>
    </row>
    <row r="448" spans="4:14">
      <c r="D448" s="1"/>
      <c r="H448">
        <v>4607110734</v>
      </c>
      <c r="I448">
        <v>10000049</v>
      </c>
      <c r="J448">
        <v>60013936</v>
      </c>
      <c r="K448" s="1" t="s">
        <v>69</v>
      </c>
      <c r="L448">
        <v>0.9</v>
      </c>
      <c r="M448">
        <v>4.9000000000000004</v>
      </c>
      <c r="N448" s="3">
        <v>19377263</v>
      </c>
    </row>
    <row r="449" spans="4:14">
      <c r="D449" s="1"/>
      <c r="H449">
        <v>4594353573</v>
      </c>
      <c r="I449">
        <v>10000044</v>
      </c>
      <c r="J449">
        <v>60012085</v>
      </c>
      <c r="K449" s="1" t="s">
        <v>121</v>
      </c>
      <c r="L449">
        <v>0.7</v>
      </c>
      <c r="M449">
        <v>4.9000000000000004</v>
      </c>
      <c r="N449" s="3">
        <v>19681692</v>
      </c>
    </row>
    <row r="450" spans="4:14">
      <c r="D450" s="1"/>
      <c r="H450">
        <v>4535034582</v>
      </c>
      <c r="I450">
        <v>10000016</v>
      </c>
      <c r="J450">
        <v>60015001</v>
      </c>
      <c r="K450" s="1" t="s">
        <v>162</v>
      </c>
      <c r="L450">
        <v>0.7</v>
      </c>
      <c r="M450">
        <v>4.9000000000000004</v>
      </c>
      <c r="N450" s="3">
        <v>57631472</v>
      </c>
    </row>
    <row r="451" spans="4:14">
      <c r="D451" s="1"/>
      <c r="H451">
        <v>4547595998</v>
      </c>
      <c r="I451">
        <v>10000037</v>
      </c>
      <c r="J451">
        <v>60012652</v>
      </c>
      <c r="K451" s="1" t="s">
        <v>292</v>
      </c>
      <c r="L451">
        <v>0.9</v>
      </c>
      <c r="M451">
        <v>4.9000000000000004</v>
      </c>
      <c r="N451" s="3">
        <v>92730576</v>
      </c>
    </row>
    <row r="452" spans="4:14">
      <c r="D452" s="1"/>
      <c r="H452">
        <v>4583986386</v>
      </c>
      <c r="I452">
        <v>10000033</v>
      </c>
      <c r="J452">
        <v>60003853</v>
      </c>
      <c r="K452" s="1" t="s">
        <v>269</v>
      </c>
      <c r="L452">
        <v>0.6</v>
      </c>
      <c r="M452">
        <v>4.8899999999999997</v>
      </c>
      <c r="N452" s="3">
        <v>30000000</v>
      </c>
    </row>
    <row r="453" spans="4:14">
      <c r="D453" s="1"/>
      <c r="H453">
        <v>4555692020</v>
      </c>
      <c r="I453">
        <v>10000030</v>
      </c>
      <c r="J453">
        <v>60004588</v>
      </c>
      <c r="K453" s="1" t="s">
        <v>124</v>
      </c>
      <c r="L453">
        <v>0.9</v>
      </c>
      <c r="M453">
        <v>4.8899999999999997</v>
      </c>
      <c r="N453" s="3">
        <v>156824644</v>
      </c>
    </row>
    <row r="454" spans="4:14">
      <c r="D454" s="1"/>
      <c r="H454">
        <v>4562059531</v>
      </c>
      <c r="I454">
        <v>10000033</v>
      </c>
      <c r="J454">
        <v>60001567</v>
      </c>
      <c r="K454" s="1" t="s">
        <v>282</v>
      </c>
      <c r="L454">
        <v>0.7</v>
      </c>
      <c r="M454">
        <v>4.87</v>
      </c>
      <c r="N454" s="3">
        <v>43353041</v>
      </c>
    </row>
    <row r="455" spans="4:14">
      <c r="D455" s="1"/>
      <c r="H455">
        <v>4575947738</v>
      </c>
      <c r="I455">
        <v>10000032</v>
      </c>
      <c r="J455">
        <v>60011866</v>
      </c>
      <c r="K455" s="1" t="s">
        <v>91</v>
      </c>
      <c r="L455">
        <v>0.9</v>
      </c>
      <c r="M455">
        <v>4.87</v>
      </c>
      <c r="N455" s="3">
        <v>50000000</v>
      </c>
    </row>
    <row r="456" spans="4:14">
      <c r="D456" s="1"/>
      <c r="H456">
        <v>4608004052</v>
      </c>
      <c r="I456">
        <v>10000037</v>
      </c>
      <c r="J456">
        <v>60011569</v>
      </c>
      <c r="K456" s="1" t="s">
        <v>88</v>
      </c>
      <c r="L456">
        <v>0.5</v>
      </c>
      <c r="M456">
        <v>4.8499999999999996</v>
      </c>
      <c r="N456" s="3">
        <v>5430000</v>
      </c>
    </row>
    <row r="457" spans="4:14">
      <c r="D457" s="1"/>
      <c r="H457">
        <v>4553827752</v>
      </c>
      <c r="I457">
        <v>10000048</v>
      </c>
      <c r="J457">
        <v>60011830</v>
      </c>
      <c r="K457" s="1" t="s">
        <v>71</v>
      </c>
      <c r="L457">
        <v>0.7</v>
      </c>
      <c r="M457">
        <v>4.8499999999999996</v>
      </c>
      <c r="N457" s="3">
        <v>8772833</v>
      </c>
    </row>
    <row r="458" spans="4:14">
      <c r="D458" s="1"/>
      <c r="H458">
        <v>4587434555</v>
      </c>
      <c r="I458">
        <v>10000016</v>
      </c>
      <c r="J458">
        <v>60003925</v>
      </c>
      <c r="K458" s="1" t="s">
        <v>176</v>
      </c>
      <c r="L458">
        <v>0.8</v>
      </c>
      <c r="M458">
        <v>4.8499999999999996</v>
      </c>
      <c r="N458" s="3">
        <v>44417258</v>
      </c>
    </row>
    <row r="459" spans="4:14">
      <c r="D459" s="1"/>
      <c r="H459">
        <v>4583233281</v>
      </c>
      <c r="I459">
        <v>10000030</v>
      </c>
      <c r="J459">
        <v>60015037</v>
      </c>
      <c r="K459" s="1" t="s">
        <v>127</v>
      </c>
      <c r="L459">
        <v>0.9</v>
      </c>
      <c r="M459">
        <v>4.8499999999999996</v>
      </c>
      <c r="N459" s="3">
        <v>87416856</v>
      </c>
    </row>
    <row r="460" spans="4:14">
      <c r="D460" s="1"/>
      <c r="H460">
        <v>4607666908</v>
      </c>
      <c r="I460">
        <v>10000002</v>
      </c>
      <c r="J460">
        <v>60003760</v>
      </c>
      <c r="K460" s="1" t="s">
        <v>107</v>
      </c>
      <c r="L460">
        <v>0.9</v>
      </c>
      <c r="M460">
        <v>4.84</v>
      </c>
      <c r="N460" s="3">
        <v>50000000</v>
      </c>
    </row>
    <row r="461" spans="4:14">
      <c r="D461" s="1"/>
      <c r="H461">
        <v>4563275717</v>
      </c>
      <c r="I461">
        <v>10000042</v>
      </c>
      <c r="J461">
        <v>60005311</v>
      </c>
      <c r="K461" s="1" t="s">
        <v>344</v>
      </c>
      <c r="L461">
        <v>0.7</v>
      </c>
      <c r="M461">
        <v>4.83</v>
      </c>
      <c r="N461" s="3">
        <v>20883300</v>
      </c>
    </row>
    <row r="462" spans="4:14">
      <c r="D462" s="1"/>
      <c r="H462">
        <v>4523328260</v>
      </c>
      <c r="I462">
        <v>10000042</v>
      </c>
      <c r="J462">
        <v>60005686</v>
      </c>
      <c r="K462" s="1" t="s">
        <v>134</v>
      </c>
      <c r="L462">
        <v>0.5</v>
      </c>
      <c r="M462">
        <v>4.83</v>
      </c>
      <c r="N462" s="3">
        <v>499534759</v>
      </c>
    </row>
    <row r="463" spans="4:14">
      <c r="D463" s="1"/>
      <c r="H463">
        <v>4599192458</v>
      </c>
      <c r="I463">
        <v>10000016</v>
      </c>
      <c r="J463">
        <v>60003892</v>
      </c>
      <c r="K463" s="1" t="s">
        <v>369</v>
      </c>
      <c r="L463">
        <v>1</v>
      </c>
      <c r="M463">
        <v>4.82</v>
      </c>
      <c r="N463" s="3">
        <v>8126491</v>
      </c>
    </row>
    <row r="464" spans="4:14">
      <c r="D464" s="1"/>
      <c r="H464">
        <v>4605812457</v>
      </c>
      <c r="I464">
        <v>10000048</v>
      </c>
      <c r="J464">
        <v>60011893</v>
      </c>
      <c r="K464" s="1" t="s">
        <v>70</v>
      </c>
      <c r="L464">
        <v>0.6</v>
      </c>
      <c r="M464">
        <v>4.8099999999999996</v>
      </c>
      <c r="N464" s="3">
        <v>34832625</v>
      </c>
    </row>
    <row r="465" spans="4:14">
      <c r="D465" s="1"/>
      <c r="H465">
        <v>4602450936</v>
      </c>
      <c r="I465">
        <v>10000030</v>
      </c>
      <c r="J465">
        <v>60014401</v>
      </c>
      <c r="K465" s="1" t="s">
        <v>334</v>
      </c>
      <c r="L465">
        <v>0.8</v>
      </c>
      <c r="M465">
        <v>4.8099999999999996</v>
      </c>
      <c r="N465" s="3">
        <v>147762996</v>
      </c>
    </row>
    <row r="466" spans="4:14">
      <c r="D466" s="1"/>
      <c r="H466">
        <v>4602451018</v>
      </c>
      <c r="I466">
        <v>10000030</v>
      </c>
      <c r="J466">
        <v>60004984</v>
      </c>
      <c r="K466" s="1" t="s">
        <v>335</v>
      </c>
      <c r="L466">
        <v>0.9</v>
      </c>
      <c r="M466">
        <v>4.8099999999999996</v>
      </c>
      <c r="N466" s="3">
        <v>151923784</v>
      </c>
    </row>
    <row r="467" spans="4:14">
      <c r="D467" s="1"/>
      <c r="H467">
        <v>4585645772</v>
      </c>
      <c r="I467">
        <v>10000033</v>
      </c>
      <c r="J467">
        <v>60002824</v>
      </c>
      <c r="K467" s="1" t="s">
        <v>268</v>
      </c>
      <c r="L467">
        <v>0.8</v>
      </c>
      <c r="M467">
        <v>4.8</v>
      </c>
      <c r="N467" s="3">
        <v>9990893</v>
      </c>
    </row>
    <row r="468" spans="4:14">
      <c r="D468" s="1"/>
      <c r="H468">
        <v>4608148827</v>
      </c>
      <c r="I468">
        <v>10000065</v>
      </c>
      <c r="J468">
        <v>60008452</v>
      </c>
      <c r="K468" s="1" t="s">
        <v>284</v>
      </c>
      <c r="L468">
        <v>0.5</v>
      </c>
      <c r="M468">
        <v>4.8</v>
      </c>
      <c r="N468" s="3">
        <v>30000000</v>
      </c>
    </row>
    <row r="469" spans="4:14">
      <c r="D469" s="1"/>
      <c r="H469">
        <v>4597894019</v>
      </c>
      <c r="I469">
        <v>10000030</v>
      </c>
      <c r="J469">
        <v>60005746</v>
      </c>
      <c r="K469" s="1" t="s">
        <v>324</v>
      </c>
      <c r="L469">
        <v>1</v>
      </c>
      <c r="M469">
        <v>4.8</v>
      </c>
      <c r="N469" s="3">
        <v>48491700</v>
      </c>
    </row>
    <row r="470" spans="4:14">
      <c r="D470" s="1"/>
      <c r="H470">
        <v>4607102855</v>
      </c>
      <c r="I470">
        <v>10000067</v>
      </c>
      <c r="J470">
        <v>60010003</v>
      </c>
      <c r="K470" s="1" t="s">
        <v>56</v>
      </c>
      <c r="L470">
        <v>0.6</v>
      </c>
      <c r="M470">
        <v>4.8</v>
      </c>
      <c r="N470" s="3">
        <v>60000000</v>
      </c>
    </row>
    <row r="471" spans="4:14">
      <c r="D471" s="1"/>
      <c r="H471">
        <v>4608063763</v>
      </c>
      <c r="I471">
        <v>10000016</v>
      </c>
      <c r="J471">
        <v>60015001</v>
      </c>
      <c r="K471" s="1" t="s">
        <v>162</v>
      </c>
      <c r="L471">
        <v>0.7</v>
      </c>
      <c r="M471">
        <v>4.8</v>
      </c>
      <c r="N471" s="3">
        <v>500000000</v>
      </c>
    </row>
    <row r="472" spans="4:14">
      <c r="D472" s="1"/>
      <c r="H472">
        <v>4550094076</v>
      </c>
      <c r="I472">
        <v>10000016</v>
      </c>
      <c r="J472">
        <v>60004420</v>
      </c>
      <c r="K472" s="1" t="s">
        <v>171</v>
      </c>
      <c r="L472">
        <v>1</v>
      </c>
      <c r="M472">
        <v>4.78</v>
      </c>
      <c r="N472" s="3">
        <v>146748116</v>
      </c>
    </row>
    <row r="473" spans="4:14">
      <c r="D473" s="1"/>
      <c r="H473">
        <v>4606438251</v>
      </c>
      <c r="I473">
        <v>10000068</v>
      </c>
      <c r="J473">
        <v>60009553</v>
      </c>
      <c r="K473" s="1" t="s">
        <v>223</v>
      </c>
      <c r="L473">
        <v>0.9</v>
      </c>
      <c r="M473">
        <v>4.7699999999999996</v>
      </c>
      <c r="N473" s="3">
        <v>39962354</v>
      </c>
    </row>
    <row r="474" spans="4:14">
      <c r="D474" s="1"/>
      <c r="H474">
        <v>4607883477</v>
      </c>
      <c r="I474">
        <v>10000064</v>
      </c>
      <c r="J474">
        <v>60012607</v>
      </c>
      <c r="K474" s="1" t="s">
        <v>17</v>
      </c>
      <c r="L474">
        <v>0.6</v>
      </c>
      <c r="M474">
        <v>4.76</v>
      </c>
      <c r="N474" s="3">
        <v>7190071</v>
      </c>
    </row>
    <row r="475" spans="4:14">
      <c r="D475" s="1"/>
      <c r="H475">
        <v>4605548419</v>
      </c>
      <c r="I475">
        <v>10000067</v>
      </c>
      <c r="J475">
        <v>60011260</v>
      </c>
      <c r="K475" s="1" t="s">
        <v>241</v>
      </c>
      <c r="L475">
        <v>0.5</v>
      </c>
      <c r="M475">
        <v>4.76</v>
      </c>
      <c r="N475" s="3">
        <v>14328430</v>
      </c>
    </row>
    <row r="476" spans="4:14">
      <c r="D476" s="1"/>
      <c r="H476">
        <v>4606447415</v>
      </c>
      <c r="I476">
        <v>10000064</v>
      </c>
      <c r="J476">
        <v>60011740</v>
      </c>
      <c r="K476" s="1" t="s">
        <v>33</v>
      </c>
      <c r="L476">
        <v>0.9</v>
      </c>
      <c r="M476">
        <v>4.76</v>
      </c>
      <c r="N476" s="3">
        <v>43109700</v>
      </c>
    </row>
    <row r="477" spans="4:14">
      <c r="D477" s="1"/>
      <c r="H477">
        <v>4606410116</v>
      </c>
      <c r="I477">
        <v>10000065</v>
      </c>
      <c r="J477">
        <v>60008452</v>
      </c>
      <c r="K477" s="1" t="s">
        <v>284</v>
      </c>
      <c r="L477">
        <v>0.5</v>
      </c>
      <c r="M477">
        <v>4.75</v>
      </c>
      <c r="N477" s="3">
        <v>30000000</v>
      </c>
    </row>
    <row r="478" spans="4:14">
      <c r="D478" s="1"/>
      <c r="H478">
        <v>4604836453</v>
      </c>
      <c r="I478">
        <v>10000067</v>
      </c>
      <c r="J478">
        <v>60012646</v>
      </c>
      <c r="K478" s="1" t="s">
        <v>57</v>
      </c>
      <c r="L478">
        <v>0.5</v>
      </c>
      <c r="M478">
        <v>4.75</v>
      </c>
      <c r="N478" s="3">
        <v>37084003</v>
      </c>
    </row>
    <row r="479" spans="4:14">
      <c r="D479" s="1"/>
      <c r="H479">
        <v>4500747924</v>
      </c>
      <c r="I479">
        <v>10000036</v>
      </c>
      <c r="J479">
        <v>60006775</v>
      </c>
      <c r="K479" s="1" t="s">
        <v>384</v>
      </c>
      <c r="L479">
        <v>0.8</v>
      </c>
      <c r="M479">
        <v>4.75</v>
      </c>
      <c r="N479" s="3">
        <v>96519496</v>
      </c>
    </row>
    <row r="480" spans="4:14">
      <c r="D480" s="1"/>
      <c r="H480">
        <v>4587982086</v>
      </c>
      <c r="I480">
        <v>10000036</v>
      </c>
      <c r="J480">
        <v>60001174</v>
      </c>
      <c r="K480" s="1" t="s">
        <v>388</v>
      </c>
      <c r="L480">
        <v>0.8</v>
      </c>
      <c r="M480">
        <v>4.74</v>
      </c>
      <c r="N480" s="3">
        <v>100000000</v>
      </c>
    </row>
    <row r="481" spans="4:14">
      <c r="D481" s="1"/>
      <c r="H481">
        <v>4606558909</v>
      </c>
      <c r="I481">
        <v>10000065</v>
      </c>
      <c r="J481">
        <v>60008461</v>
      </c>
      <c r="K481" s="1" t="s">
        <v>285</v>
      </c>
      <c r="L481">
        <v>0.5</v>
      </c>
      <c r="M481">
        <v>4.7300000000000004</v>
      </c>
      <c r="N481" s="3">
        <v>9980337</v>
      </c>
    </row>
    <row r="482" spans="4:14">
      <c r="D482" s="1"/>
      <c r="H482">
        <v>4596786490</v>
      </c>
      <c r="I482">
        <v>10000065</v>
      </c>
      <c r="J482">
        <v>60003487</v>
      </c>
      <c r="K482" s="1" t="s">
        <v>287</v>
      </c>
      <c r="L482">
        <v>0.6</v>
      </c>
      <c r="M482">
        <v>4.7300000000000004</v>
      </c>
      <c r="N482" s="3">
        <v>11679183</v>
      </c>
    </row>
    <row r="483" spans="4:14">
      <c r="D483" s="1"/>
      <c r="H483">
        <v>4590137428</v>
      </c>
      <c r="I483">
        <v>10000030</v>
      </c>
      <c r="J483">
        <v>60005011</v>
      </c>
      <c r="K483" s="1" t="s">
        <v>330</v>
      </c>
      <c r="L483">
        <v>0.5</v>
      </c>
      <c r="M483">
        <v>4.7300000000000004</v>
      </c>
      <c r="N483" s="3">
        <v>99838932</v>
      </c>
    </row>
    <row r="484" spans="4:14">
      <c r="D484" s="1"/>
      <c r="H484">
        <v>4597059619</v>
      </c>
      <c r="I484">
        <v>10000052</v>
      </c>
      <c r="J484">
        <v>60008515</v>
      </c>
      <c r="K484" s="1" t="s">
        <v>237</v>
      </c>
      <c r="L484">
        <v>0.6</v>
      </c>
      <c r="M484">
        <v>4.72</v>
      </c>
      <c r="N484" s="3">
        <v>49954092</v>
      </c>
    </row>
    <row r="485" spans="4:14">
      <c r="D485" s="1"/>
      <c r="H485">
        <v>4591775622</v>
      </c>
      <c r="I485">
        <v>10000016</v>
      </c>
      <c r="J485">
        <v>60001666</v>
      </c>
      <c r="K485" s="1" t="s">
        <v>378</v>
      </c>
      <c r="L485">
        <v>0.9</v>
      </c>
      <c r="M485">
        <v>4.72</v>
      </c>
      <c r="N485" s="3">
        <v>86074972</v>
      </c>
    </row>
    <row r="486" spans="4:14">
      <c r="D486" s="1"/>
      <c r="H486">
        <v>4592294045</v>
      </c>
      <c r="I486">
        <v>10000052</v>
      </c>
      <c r="J486">
        <v>60014641</v>
      </c>
      <c r="K486" s="1" t="s">
        <v>227</v>
      </c>
      <c r="L486">
        <v>0.8</v>
      </c>
      <c r="M486">
        <v>4.7</v>
      </c>
      <c r="N486" s="3">
        <v>6727846</v>
      </c>
    </row>
    <row r="487" spans="4:14">
      <c r="D487" s="1"/>
      <c r="H487">
        <v>4604873525</v>
      </c>
      <c r="I487">
        <v>10000043</v>
      </c>
      <c r="J487">
        <v>60005530</v>
      </c>
      <c r="K487" s="1" t="s">
        <v>351</v>
      </c>
      <c r="L487">
        <v>0.7</v>
      </c>
      <c r="M487">
        <v>4.7</v>
      </c>
      <c r="N487" s="3">
        <v>31768380</v>
      </c>
    </row>
    <row r="488" spans="4:14">
      <c r="D488" s="1"/>
      <c r="H488">
        <v>4581497936</v>
      </c>
      <c r="I488">
        <v>10000020</v>
      </c>
      <c r="J488">
        <v>60014605</v>
      </c>
      <c r="K488" s="1" t="s">
        <v>391</v>
      </c>
      <c r="L488">
        <v>0.9</v>
      </c>
      <c r="M488">
        <v>4.7</v>
      </c>
      <c r="N488" s="3">
        <v>38689483</v>
      </c>
    </row>
    <row r="489" spans="4:14">
      <c r="D489" s="1"/>
      <c r="H489">
        <v>4607495722</v>
      </c>
      <c r="I489">
        <v>10000033</v>
      </c>
      <c r="J489">
        <v>60002755</v>
      </c>
      <c r="K489" s="1" t="s">
        <v>274</v>
      </c>
      <c r="L489">
        <v>0.8</v>
      </c>
      <c r="M489">
        <v>4.7</v>
      </c>
      <c r="N489" s="3">
        <v>80039700</v>
      </c>
    </row>
    <row r="490" spans="4:14">
      <c r="D490" s="1"/>
      <c r="H490">
        <v>4493289762</v>
      </c>
      <c r="I490">
        <v>10000016</v>
      </c>
      <c r="J490">
        <v>60003895</v>
      </c>
      <c r="K490" s="1" t="s">
        <v>370</v>
      </c>
      <c r="L490">
        <v>1</v>
      </c>
      <c r="M490">
        <v>4.7</v>
      </c>
      <c r="N490" s="3">
        <v>80464243</v>
      </c>
    </row>
    <row r="491" spans="4:14">
      <c r="D491" s="1"/>
      <c r="H491">
        <v>4598668228</v>
      </c>
      <c r="I491">
        <v>10000052</v>
      </c>
      <c r="J491">
        <v>60009019</v>
      </c>
      <c r="K491" s="1" t="s">
        <v>228</v>
      </c>
      <c r="L491">
        <v>0.8</v>
      </c>
      <c r="M491">
        <v>4.6900000000000004</v>
      </c>
      <c r="N491" s="3">
        <v>16458921</v>
      </c>
    </row>
    <row r="492" spans="4:14">
      <c r="D492" s="1"/>
      <c r="H492">
        <v>4521421300</v>
      </c>
      <c r="I492">
        <v>10000033</v>
      </c>
      <c r="J492">
        <v>60001567</v>
      </c>
      <c r="K492" s="1" t="s">
        <v>282</v>
      </c>
      <c r="L492">
        <v>0.7</v>
      </c>
      <c r="M492">
        <v>4.6900000000000004</v>
      </c>
      <c r="N492" s="3">
        <v>28324232</v>
      </c>
    </row>
    <row r="493" spans="4:14">
      <c r="D493" s="1"/>
      <c r="H493">
        <v>4594792945</v>
      </c>
      <c r="I493">
        <v>10000030</v>
      </c>
      <c r="J493">
        <v>60010057</v>
      </c>
      <c r="K493" s="1" t="s">
        <v>332</v>
      </c>
      <c r="L493">
        <v>0.9</v>
      </c>
      <c r="M493">
        <v>4.6900000000000004</v>
      </c>
      <c r="N493" s="3">
        <v>48815434</v>
      </c>
    </row>
    <row r="494" spans="4:14">
      <c r="D494" s="1"/>
      <c r="H494">
        <v>4608453664</v>
      </c>
      <c r="I494">
        <v>10000020</v>
      </c>
      <c r="J494">
        <v>60006733</v>
      </c>
      <c r="K494" s="1" t="s">
        <v>389</v>
      </c>
      <c r="L494">
        <v>0.6</v>
      </c>
      <c r="M494">
        <v>4.6900000000000004</v>
      </c>
      <c r="N494" s="3">
        <v>161091067</v>
      </c>
    </row>
    <row r="495" spans="4:14">
      <c r="D495" s="1"/>
      <c r="H495">
        <v>4605928402</v>
      </c>
      <c r="I495">
        <v>10000052</v>
      </c>
      <c r="J495">
        <v>60009019</v>
      </c>
      <c r="K495" s="1" t="s">
        <v>228</v>
      </c>
      <c r="L495">
        <v>0.8</v>
      </c>
      <c r="M495">
        <v>4.6900000000000004</v>
      </c>
      <c r="N495" s="3">
        <v>200000000</v>
      </c>
    </row>
    <row r="496" spans="4:14">
      <c r="D496" s="1"/>
      <c r="H496">
        <v>4577331993</v>
      </c>
      <c r="I496">
        <v>10000052</v>
      </c>
      <c r="J496">
        <v>60007807</v>
      </c>
      <c r="K496" s="1" t="s">
        <v>236</v>
      </c>
      <c r="L496">
        <v>0.7</v>
      </c>
      <c r="M496">
        <v>4.68</v>
      </c>
      <c r="N496" s="3">
        <v>60641901</v>
      </c>
    </row>
    <row r="497" spans="4:14">
      <c r="D497" s="1"/>
      <c r="H497">
        <v>4603472729</v>
      </c>
      <c r="I497">
        <v>10000052</v>
      </c>
      <c r="J497">
        <v>60008473</v>
      </c>
      <c r="K497" s="1" t="s">
        <v>232</v>
      </c>
      <c r="L497">
        <v>0.5</v>
      </c>
      <c r="M497">
        <v>4.68</v>
      </c>
      <c r="N497" s="3">
        <v>99387098</v>
      </c>
    </row>
    <row r="498" spans="4:14">
      <c r="D498" s="1"/>
      <c r="H498">
        <v>4595781997</v>
      </c>
      <c r="I498">
        <v>10000020</v>
      </c>
      <c r="J498">
        <v>60006235</v>
      </c>
      <c r="K498" s="1" t="s">
        <v>394</v>
      </c>
      <c r="L498">
        <v>0.9</v>
      </c>
      <c r="M498">
        <v>4.68</v>
      </c>
      <c r="N498" s="3">
        <v>147551780</v>
      </c>
    </row>
    <row r="499" spans="4:14">
      <c r="D499" s="1"/>
      <c r="H499">
        <v>4586373947</v>
      </c>
      <c r="I499">
        <v>10000016</v>
      </c>
      <c r="J499">
        <v>60001468</v>
      </c>
      <c r="K499" s="1" t="s">
        <v>374</v>
      </c>
      <c r="L499">
        <v>0.6</v>
      </c>
      <c r="M499">
        <v>4.67</v>
      </c>
      <c r="N499" s="3">
        <v>7823445</v>
      </c>
    </row>
    <row r="500" spans="4:14">
      <c r="D500" s="1"/>
      <c r="H500">
        <v>4587636856</v>
      </c>
      <c r="I500">
        <v>10000052</v>
      </c>
      <c r="J500">
        <v>60001009</v>
      </c>
      <c r="K500" s="1" t="s">
        <v>226</v>
      </c>
      <c r="L500">
        <v>0.8</v>
      </c>
      <c r="M500">
        <v>4.66</v>
      </c>
      <c r="N500" s="3">
        <v>106755869</v>
      </c>
    </row>
    <row r="501" spans="4:14">
      <c r="D501" s="1"/>
      <c r="H501">
        <v>4587636496</v>
      </c>
      <c r="I501">
        <v>10000052</v>
      </c>
      <c r="J501">
        <v>60008512</v>
      </c>
      <c r="K501" s="1" t="s">
        <v>235</v>
      </c>
      <c r="L501">
        <v>0.7</v>
      </c>
      <c r="M501">
        <v>4.66</v>
      </c>
      <c r="N501" s="3">
        <v>200000000</v>
      </c>
    </row>
    <row r="502" spans="4:14">
      <c r="D502" s="1"/>
      <c r="H502">
        <v>4575894587</v>
      </c>
      <c r="I502">
        <v>10000020</v>
      </c>
      <c r="J502">
        <v>60006151</v>
      </c>
      <c r="K502" s="1" t="s">
        <v>393</v>
      </c>
      <c r="L502">
        <v>0.9</v>
      </c>
      <c r="M502">
        <v>4.66</v>
      </c>
      <c r="N502" s="3">
        <v>265391158</v>
      </c>
    </row>
    <row r="503" spans="4:14">
      <c r="D503" s="1"/>
      <c r="H503">
        <v>4594536013</v>
      </c>
      <c r="I503">
        <v>10000030</v>
      </c>
      <c r="J503">
        <v>60006538</v>
      </c>
      <c r="K503" s="1" t="s">
        <v>125</v>
      </c>
      <c r="L503">
        <v>0.9</v>
      </c>
      <c r="M503">
        <v>4.6500000000000004</v>
      </c>
      <c r="N503" s="3">
        <v>9351410</v>
      </c>
    </row>
    <row r="504" spans="4:14">
      <c r="D504" s="1"/>
      <c r="H504">
        <v>4588642704</v>
      </c>
      <c r="I504">
        <v>10000030</v>
      </c>
      <c r="J504">
        <v>60005746</v>
      </c>
      <c r="K504" s="1" t="s">
        <v>324</v>
      </c>
      <c r="L504">
        <v>1</v>
      </c>
      <c r="M504">
        <v>4.6500000000000004</v>
      </c>
      <c r="N504" s="3">
        <v>9493294</v>
      </c>
    </row>
    <row r="505" spans="4:14">
      <c r="D505" s="1"/>
      <c r="H505">
        <v>4602236960</v>
      </c>
      <c r="I505">
        <v>10000068</v>
      </c>
      <c r="J505">
        <v>60014719</v>
      </c>
      <c r="K505" s="1" t="s">
        <v>45</v>
      </c>
      <c r="L505">
        <v>1</v>
      </c>
      <c r="M505">
        <v>4.6500000000000004</v>
      </c>
      <c r="N505" s="3">
        <v>22361638</v>
      </c>
    </row>
    <row r="506" spans="4:14">
      <c r="D506" s="1"/>
      <c r="H506">
        <v>4599655949</v>
      </c>
      <c r="I506">
        <v>10000028</v>
      </c>
      <c r="J506">
        <v>60004813</v>
      </c>
      <c r="K506" s="1" t="s">
        <v>54</v>
      </c>
      <c r="L506">
        <v>0.6</v>
      </c>
      <c r="M506">
        <v>4.6500000000000004</v>
      </c>
      <c r="N506" s="3">
        <v>39490796</v>
      </c>
    </row>
    <row r="507" spans="4:14">
      <c r="D507" s="1"/>
      <c r="H507">
        <v>4607666128</v>
      </c>
      <c r="I507">
        <v>10000002</v>
      </c>
      <c r="J507">
        <v>60003760</v>
      </c>
      <c r="K507" s="1" t="s">
        <v>107</v>
      </c>
      <c r="L507">
        <v>0.9</v>
      </c>
      <c r="M507">
        <v>4.6399999999999997</v>
      </c>
      <c r="N507" s="3">
        <v>50000000</v>
      </c>
    </row>
    <row r="508" spans="4:14">
      <c r="D508" s="1"/>
      <c r="H508">
        <v>4601099019</v>
      </c>
      <c r="I508">
        <v>10000068</v>
      </c>
      <c r="J508">
        <v>60015036</v>
      </c>
      <c r="K508" s="1" t="s">
        <v>36</v>
      </c>
      <c r="L508">
        <v>0.8</v>
      </c>
      <c r="M508">
        <v>4.6399999999999997</v>
      </c>
      <c r="N508" s="3">
        <v>70681013</v>
      </c>
    </row>
    <row r="509" spans="4:14">
      <c r="D509" s="1"/>
      <c r="H509">
        <v>4163401989</v>
      </c>
      <c r="I509">
        <v>10000030</v>
      </c>
      <c r="J509">
        <v>60004588</v>
      </c>
      <c r="K509" s="1" t="s">
        <v>124</v>
      </c>
      <c r="L509">
        <v>0.9</v>
      </c>
      <c r="M509">
        <v>4.6399999999999997</v>
      </c>
      <c r="N509" s="3">
        <v>920082544</v>
      </c>
    </row>
    <row r="510" spans="4:14">
      <c r="D510" s="1"/>
      <c r="H510">
        <v>4607714354</v>
      </c>
      <c r="I510">
        <v>10000067</v>
      </c>
      <c r="J510">
        <v>60012613</v>
      </c>
      <c r="K510" s="1" t="s">
        <v>62</v>
      </c>
      <c r="L510">
        <v>0.5</v>
      </c>
      <c r="M510">
        <v>4.62</v>
      </c>
      <c r="N510" s="3">
        <v>15791098</v>
      </c>
    </row>
    <row r="511" spans="4:14">
      <c r="D511" s="1"/>
      <c r="H511">
        <v>4537511137</v>
      </c>
      <c r="I511">
        <v>10000030</v>
      </c>
      <c r="J511">
        <v>60015041</v>
      </c>
      <c r="K511" s="1" t="s">
        <v>126</v>
      </c>
      <c r="L511">
        <v>1</v>
      </c>
      <c r="M511">
        <v>4.6100000000000003</v>
      </c>
      <c r="N511" s="3">
        <v>14497811</v>
      </c>
    </row>
    <row r="512" spans="4:14">
      <c r="D512" s="1"/>
      <c r="H512">
        <v>4591361128</v>
      </c>
      <c r="I512">
        <v>10000028</v>
      </c>
      <c r="J512">
        <v>60004813</v>
      </c>
      <c r="K512" s="1" t="s">
        <v>54</v>
      </c>
      <c r="L512">
        <v>0.6</v>
      </c>
      <c r="M512">
        <v>4.6100000000000003</v>
      </c>
      <c r="N512" s="3">
        <v>18333079</v>
      </c>
    </row>
    <row r="513" spans="4:14">
      <c r="D513" s="1"/>
      <c r="H513">
        <v>4372447251</v>
      </c>
      <c r="I513">
        <v>10000067</v>
      </c>
      <c r="J513">
        <v>60012613</v>
      </c>
      <c r="K513" s="1" t="s">
        <v>62</v>
      </c>
      <c r="L513">
        <v>0.5</v>
      </c>
      <c r="M513">
        <v>4.6100000000000003</v>
      </c>
      <c r="N513" s="3">
        <v>25314865</v>
      </c>
    </row>
    <row r="514" spans="4:14">
      <c r="D514" s="1"/>
      <c r="H514">
        <v>4602875349</v>
      </c>
      <c r="I514">
        <v>10000064</v>
      </c>
      <c r="J514">
        <v>60015030</v>
      </c>
      <c r="K514" s="1" t="s">
        <v>21</v>
      </c>
      <c r="L514">
        <v>0.8</v>
      </c>
      <c r="M514">
        <v>4.6100000000000003</v>
      </c>
      <c r="N514" s="3">
        <v>99999999</v>
      </c>
    </row>
    <row r="515" spans="4:14">
      <c r="D515" s="1"/>
      <c r="H515">
        <v>4608134546</v>
      </c>
      <c r="I515">
        <v>10000032</v>
      </c>
      <c r="J515">
        <v>60015016</v>
      </c>
      <c r="K515" s="1" t="s">
        <v>93</v>
      </c>
      <c r="L515">
        <v>0.9</v>
      </c>
      <c r="M515">
        <v>4.5999999999999996</v>
      </c>
      <c r="N515" s="3">
        <v>18139955</v>
      </c>
    </row>
    <row r="516" spans="4:14">
      <c r="D516" s="1"/>
      <c r="H516">
        <v>4601776132</v>
      </c>
      <c r="I516">
        <v>10000032</v>
      </c>
      <c r="J516">
        <v>60011719</v>
      </c>
      <c r="K516" s="1" t="s">
        <v>102</v>
      </c>
      <c r="L516">
        <v>0.7</v>
      </c>
      <c r="M516">
        <v>4.5999999999999996</v>
      </c>
      <c r="N516" s="3">
        <v>23796950</v>
      </c>
    </row>
    <row r="517" spans="4:14">
      <c r="D517" s="1"/>
      <c r="H517">
        <v>4582482525</v>
      </c>
      <c r="I517">
        <v>10000028</v>
      </c>
      <c r="J517">
        <v>60004810</v>
      </c>
      <c r="K517" s="1" t="s">
        <v>55</v>
      </c>
      <c r="L517">
        <v>0.5</v>
      </c>
      <c r="M517">
        <v>4.5999999999999996</v>
      </c>
      <c r="N517" s="3">
        <v>34852382</v>
      </c>
    </row>
    <row r="518" spans="4:14">
      <c r="D518" s="1"/>
      <c r="H518">
        <v>4587340743</v>
      </c>
      <c r="I518">
        <v>10000032</v>
      </c>
      <c r="J518">
        <v>60011683</v>
      </c>
      <c r="K518" s="1" t="s">
        <v>298</v>
      </c>
      <c r="L518">
        <v>0.7</v>
      </c>
      <c r="M518">
        <v>4.5999999999999996</v>
      </c>
      <c r="N518" s="3">
        <v>49294434</v>
      </c>
    </row>
    <row r="519" spans="4:14">
      <c r="D519" s="1"/>
      <c r="H519">
        <v>4586000892</v>
      </c>
      <c r="I519">
        <v>10000028</v>
      </c>
      <c r="J519">
        <v>60004813</v>
      </c>
      <c r="K519" s="1" t="s">
        <v>54</v>
      </c>
      <c r="L519">
        <v>0.6</v>
      </c>
      <c r="M519">
        <v>4.5999999999999996</v>
      </c>
      <c r="N519" s="3">
        <v>51528544</v>
      </c>
    </row>
    <row r="520" spans="4:14">
      <c r="D520" s="1"/>
      <c r="H520">
        <v>4587634307</v>
      </c>
      <c r="I520">
        <v>10000032</v>
      </c>
      <c r="J520">
        <v>60011848</v>
      </c>
      <c r="K520" s="1" t="s">
        <v>96</v>
      </c>
      <c r="L520">
        <v>0.9</v>
      </c>
      <c r="M520">
        <v>4.5999999999999996</v>
      </c>
      <c r="N520" s="3">
        <v>190095450</v>
      </c>
    </row>
    <row r="521" spans="4:14">
      <c r="D521" s="1"/>
      <c r="H521">
        <v>4592940947</v>
      </c>
      <c r="I521">
        <v>10000064</v>
      </c>
      <c r="J521">
        <v>60011614</v>
      </c>
      <c r="K521" s="1" t="s">
        <v>219</v>
      </c>
      <c r="L521">
        <v>0.9</v>
      </c>
      <c r="M521">
        <v>4.59</v>
      </c>
      <c r="N521" s="3">
        <v>8502312</v>
      </c>
    </row>
    <row r="522" spans="4:14">
      <c r="D522" s="1"/>
      <c r="H522">
        <v>4591176029</v>
      </c>
      <c r="I522">
        <v>10000032</v>
      </c>
      <c r="J522">
        <v>60011851</v>
      </c>
      <c r="K522" s="1" t="s">
        <v>95</v>
      </c>
      <c r="L522">
        <v>0.8</v>
      </c>
      <c r="M522">
        <v>4.59</v>
      </c>
      <c r="N522" s="3">
        <v>8664762</v>
      </c>
    </row>
    <row r="523" spans="4:14">
      <c r="D523" s="1"/>
      <c r="H523">
        <v>4592944294</v>
      </c>
      <c r="I523">
        <v>10000064</v>
      </c>
      <c r="J523">
        <v>60015029</v>
      </c>
      <c r="K523" s="1" t="s">
        <v>18</v>
      </c>
      <c r="L523">
        <v>0.9</v>
      </c>
      <c r="M523">
        <v>4.59</v>
      </c>
      <c r="N523" s="3">
        <v>26264214</v>
      </c>
    </row>
    <row r="524" spans="4:14">
      <c r="D524" s="1"/>
      <c r="H524">
        <v>4554560703</v>
      </c>
      <c r="I524">
        <v>10000030</v>
      </c>
      <c r="J524">
        <v>60004735</v>
      </c>
      <c r="K524" s="1" t="s">
        <v>326</v>
      </c>
      <c r="L524">
        <v>0.9</v>
      </c>
      <c r="M524">
        <v>4.59</v>
      </c>
      <c r="N524" s="3">
        <v>91727233</v>
      </c>
    </row>
    <row r="525" spans="4:14">
      <c r="D525" s="1"/>
      <c r="H525">
        <v>4607665748</v>
      </c>
      <c r="I525">
        <v>10000002</v>
      </c>
      <c r="J525">
        <v>60003760</v>
      </c>
      <c r="K525" s="1" t="s">
        <v>107</v>
      </c>
      <c r="L525">
        <v>0.9</v>
      </c>
      <c r="M525">
        <v>4.5599999999999996</v>
      </c>
      <c r="N525" s="3">
        <v>50000000</v>
      </c>
    </row>
    <row r="526" spans="4:14">
      <c r="D526" s="1"/>
      <c r="H526">
        <v>4600586765</v>
      </c>
      <c r="I526">
        <v>10000064</v>
      </c>
      <c r="J526">
        <v>60005227</v>
      </c>
      <c r="K526" s="1" t="s">
        <v>15</v>
      </c>
      <c r="L526">
        <v>0.8</v>
      </c>
      <c r="M526">
        <v>4.54</v>
      </c>
      <c r="N526" s="3">
        <v>5292781</v>
      </c>
    </row>
    <row r="527" spans="4:14">
      <c r="D527" s="1"/>
      <c r="H527">
        <v>4600590079</v>
      </c>
      <c r="I527">
        <v>10000064</v>
      </c>
      <c r="J527">
        <v>60015029</v>
      </c>
      <c r="K527" s="1" t="s">
        <v>18</v>
      </c>
      <c r="L527">
        <v>0.9</v>
      </c>
      <c r="M527">
        <v>4.54</v>
      </c>
      <c r="N527" s="3">
        <v>17615958</v>
      </c>
    </row>
    <row r="528" spans="4:14">
      <c r="D528" s="1"/>
      <c r="H528">
        <v>4582261387</v>
      </c>
      <c r="I528">
        <v>10000064</v>
      </c>
      <c r="J528">
        <v>60015049</v>
      </c>
      <c r="K528" s="1" t="s">
        <v>211</v>
      </c>
      <c r="L528">
        <v>0.9</v>
      </c>
      <c r="M528">
        <v>4.54</v>
      </c>
      <c r="N528" s="3">
        <v>18769934</v>
      </c>
    </row>
    <row r="529" spans="4:14">
      <c r="D529" s="1"/>
      <c r="H529">
        <v>4600593181</v>
      </c>
      <c r="I529">
        <v>10000064</v>
      </c>
      <c r="J529">
        <v>60014689</v>
      </c>
      <c r="K529" s="1" t="s">
        <v>31</v>
      </c>
      <c r="L529">
        <v>1</v>
      </c>
      <c r="M529">
        <v>4.54</v>
      </c>
      <c r="N529" s="3">
        <v>22688143</v>
      </c>
    </row>
    <row r="530" spans="4:14">
      <c r="D530" s="1"/>
      <c r="H530">
        <v>4608458047</v>
      </c>
      <c r="I530">
        <v>10000064</v>
      </c>
      <c r="J530">
        <v>60011914</v>
      </c>
      <c r="K530" s="1" t="s">
        <v>32</v>
      </c>
      <c r="L530">
        <v>0.9</v>
      </c>
      <c r="M530">
        <v>4.54</v>
      </c>
      <c r="N530" s="3">
        <v>24984412</v>
      </c>
    </row>
    <row r="531" spans="4:14">
      <c r="D531" s="1"/>
      <c r="H531">
        <v>4593018281</v>
      </c>
      <c r="I531">
        <v>10000064</v>
      </c>
      <c r="J531">
        <v>60011749</v>
      </c>
      <c r="K531" s="1" t="s">
        <v>16</v>
      </c>
      <c r="L531">
        <v>1</v>
      </c>
      <c r="M531">
        <v>4.54</v>
      </c>
      <c r="N531" s="3">
        <v>40717045</v>
      </c>
    </row>
    <row r="532" spans="4:14">
      <c r="D532" s="1"/>
      <c r="H532">
        <v>4597094029</v>
      </c>
      <c r="I532">
        <v>10000064</v>
      </c>
      <c r="J532">
        <v>60011734</v>
      </c>
      <c r="K532" s="1" t="s">
        <v>14</v>
      </c>
      <c r="L532">
        <v>0.9</v>
      </c>
      <c r="M532">
        <v>4.53</v>
      </c>
      <c r="N532" s="3">
        <v>14297650</v>
      </c>
    </row>
    <row r="533" spans="4:14">
      <c r="D533" s="1"/>
      <c r="H533">
        <v>4597538471</v>
      </c>
      <c r="I533">
        <v>10000068</v>
      </c>
      <c r="J533">
        <v>60009799</v>
      </c>
      <c r="K533" s="1" t="s">
        <v>221</v>
      </c>
      <c r="L533">
        <v>0.5</v>
      </c>
      <c r="M533">
        <v>4.53</v>
      </c>
      <c r="N533" s="3">
        <v>14821216</v>
      </c>
    </row>
    <row r="534" spans="4:14">
      <c r="D534" s="1"/>
      <c r="H534">
        <v>4510625868</v>
      </c>
      <c r="I534">
        <v>10000064</v>
      </c>
      <c r="J534">
        <v>60011740</v>
      </c>
      <c r="K534" s="1" t="s">
        <v>33</v>
      </c>
      <c r="L534">
        <v>0.9</v>
      </c>
      <c r="M534">
        <v>4.53</v>
      </c>
      <c r="N534" s="3">
        <v>27534426</v>
      </c>
    </row>
    <row r="535" spans="4:14">
      <c r="D535" s="1"/>
      <c r="H535">
        <v>4596843054</v>
      </c>
      <c r="I535">
        <v>10000064</v>
      </c>
      <c r="J535">
        <v>60014689</v>
      </c>
      <c r="K535" s="1" t="s">
        <v>31</v>
      </c>
      <c r="L535">
        <v>1</v>
      </c>
      <c r="M535">
        <v>4.53</v>
      </c>
      <c r="N535" s="3">
        <v>31845690</v>
      </c>
    </row>
    <row r="536" spans="4:14">
      <c r="D536" s="1"/>
      <c r="H536">
        <v>4606679962</v>
      </c>
      <c r="I536">
        <v>10000049</v>
      </c>
      <c r="J536">
        <v>60013954</v>
      </c>
      <c r="K536" s="1" t="s">
        <v>247</v>
      </c>
      <c r="L536">
        <v>0.6</v>
      </c>
      <c r="M536">
        <v>4.53</v>
      </c>
      <c r="N536" s="3">
        <v>49788266</v>
      </c>
    </row>
    <row r="537" spans="4:14">
      <c r="D537" s="1"/>
      <c r="H537">
        <v>4599468064</v>
      </c>
      <c r="I537">
        <v>10000064</v>
      </c>
      <c r="J537">
        <v>60015029</v>
      </c>
      <c r="K537" s="1" t="s">
        <v>18</v>
      </c>
      <c r="L537">
        <v>0.9</v>
      </c>
      <c r="M537">
        <v>4.53</v>
      </c>
      <c r="N537" s="3">
        <v>93027078</v>
      </c>
    </row>
    <row r="538" spans="4:14">
      <c r="D538" s="1"/>
      <c r="H538">
        <v>4592887240</v>
      </c>
      <c r="I538">
        <v>10000064</v>
      </c>
      <c r="J538">
        <v>60012010</v>
      </c>
      <c r="K538" s="1" t="s">
        <v>220</v>
      </c>
      <c r="L538">
        <v>0.9</v>
      </c>
      <c r="M538">
        <v>4.53</v>
      </c>
      <c r="N538" s="3">
        <v>93038873</v>
      </c>
    </row>
    <row r="539" spans="4:14">
      <c r="D539" s="1"/>
      <c r="H539">
        <v>4567562604</v>
      </c>
      <c r="I539">
        <v>10000002</v>
      </c>
      <c r="J539">
        <v>60003760</v>
      </c>
      <c r="K539" s="1" t="s">
        <v>107</v>
      </c>
      <c r="L539">
        <v>0.9</v>
      </c>
      <c r="M539">
        <v>4.53</v>
      </c>
      <c r="N539" s="3">
        <v>353844822</v>
      </c>
    </row>
    <row r="540" spans="4:14">
      <c r="D540" s="1"/>
      <c r="H540">
        <v>4594698893</v>
      </c>
      <c r="I540">
        <v>10000049</v>
      </c>
      <c r="J540">
        <v>60013849</v>
      </c>
      <c r="K540" s="1" t="s">
        <v>246</v>
      </c>
      <c r="L540">
        <v>0.6</v>
      </c>
      <c r="M540">
        <v>4.5199999999999996</v>
      </c>
      <c r="N540" s="3">
        <v>13189516</v>
      </c>
    </row>
    <row r="541" spans="4:14">
      <c r="D541" s="1"/>
      <c r="H541">
        <v>4572239828</v>
      </c>
      <c r="I541">
        <v>10000068</v>
      </c>
      <c r="J541">
        <v>60010399</v>
      </c>
      <c r="K541" s="1" t="s">
        <v>224</v>
      </c>
      <c r="L541">
        <v>0.9</v>
      </c>
      <c r="M541">
        <v>4.5199999999999996</v>
      </c>
      <c r="N541" s="3">
        <v>40891491</v>
      </c>
    </row>
    <row r="542" spans="4:14">
      <c r="D542" s="1"/>
      <c r="H542">
        <v>4607125861</v>
      </c>
      <c r="I542">
        <v>10000067</v>
      </c>
      <c r="J542">
        <v>60012265</v>
      </c>
      <c r="K542" s="1" t="s">
        <v>66</v>
      </c>
      <c r="L542">
        <v>0.8</v>
      </c>
      <c r="M542">
        <v>4.5199999999999996</v>
      </c>
      <c r="N542" s="3">
        <v>49684677</v>
      </c>
    </row>
    <row r="543" spans="4:14">
      <c r="D543" s="1"/>
      <c r="H543">
        <v>4590126513</v>
      </c>
      <c r="I543">
        <v>10000043</v>
      </c>
      <c r="J543">
        <v>60008494</v>
      </c>
      <c r="K543" s="1" t="s">
        <v>147</v>
      </c>
      <c r="L543">
        <v>1</v>
      </c>
      <c r="M543">
        <v>4.5199999999999996</v>
      </c>
      <c r="N543" s="3">
        <v>200000000</v>
      </c>
    </row>
    <row r="544" spans="4:14">
      <c r="D544" s="1"/>
      <c r="H544">
        <v>4590989172</v>
      </c>
      <c r="I544">
        <v>10000068</v>
      </c>
      <c r="J544">
        <v>60014491</v>
      </c>
      <c r="K544" s="1" t="s">
        <v>41</v>
      </c>
      <c r="L544">
        <v>0.8</v>
      </c>
      <c r="M544">
        <v>4.5199999999999996</v>
      </c>
      <c r="N544" s="3">
        <v>296417374</v>
      </c>
    </row>
    <row r="545" spans="4:14">
      <c r="D545" s="1"/>
      <c r="H545">
        <v>4577614802</v>
      </c>
      <c r="I545">
        <v>10000067</v>
      </c>
      <c r="J545">
        <v>60012265</v>
      </c>
      <c r="K545" s="1" t="s">
        <v>66</v>
      </c>
      <c r="L545">
        <v>0.8</v>
      </c>
      <c r="M545">
        <v>4.51</v>
      </c>
      <c r="N545" s="3">
        <v>8245454</v>
      </c>
    </row>
    <row r="546" spans="4:14">
      <c r="D546" s="1"/>
      <c r="H546">
        <v>4393442659</v>
      </c>
      <c r="I546">
        <v>10000044</v>
      </c>
      <c r="J546">
        <v>60011809</v>
      </c>
      <c r="K546" s="1" t="s">
        <v>320</v>
      </c>
      <c r="L546">
        <v>0.6</v>
      </c>
      <c r="M546">
        <v>4.51</v>
      </c>
      <c r="N546" s="3">
        <v>15448610</v>
      </c>
    </row>
    <row r="547" spans="4:14">
      <c r="D547" s="1"/>
      <c r="H547">
        <v>4605304968</v>
      </c>
      <c r="I547">
        <v>10000020</v>
      </c>
      <c r="J547">
        <v>60008422</v>
      </c>
      <c r="K547" s="1" t="s">
        <v>204</v>
      </c>
      <c r="L547">
        <v>0.8</v>
      </c>
      <c r="M547">
        <v>4.51</v>
      </c>
      <c r="N547" s="3">
        <v>29919215</v>
      </c>
    </row>
    <row r="548" spans="4:14">
      <c r="D548" s="1"/>
      <c r="H548">
        <v>4606900057</v>
      </c>
      <c r="I548">
        <v>10000048</v>
      </c>
      <c r="J548">
        <v>60011893</v>
      </c>
      <c r="K548" s="1" t="s">
        <v>70</v>
      </c>
      <c r="L548">
        <v>0.6</v>
      </c>
      <c r="M548">
        <v>4.51</v>
      </c>
      <c r="N548" s="3">
        <v>49017465</v>
      </c>
    </row>
    <row r="549" spans="4:14">
      <c r="D549" s="1"/>
      <c r="H549">
        <v>4565699156</v>
      </c>
      <c r="I549">
        <v>10000016</v>
      </c>
      <c r="J549">
        <v>60003427</v>
      </c>
      <c r="K549" s="1" t="s">
        <v>373</v>
      </c>
      <c r="L549">
        <v>0.8</v>
      </c>
      <c r="M549">
        <v>4.51</v>
      </c>
      <c r="N549" s="3">
        <v>216168168</v>
      </c>
    </row>
    <row r="550" spans="4:14">
      <c r="D550" s="1"/>
      <c r="H550">
        <v>4562132048</v>
      </c>
      <c r="I550">
        <v>10000038</v>
      </c>
      <c r="J550">
        <v>60015136</v>
      </c>
      <c r="K550" s="1" t="s">
        <v>208</v>
      </c>
      <c r="L550">
        <v>0.5</v>
      </c>
      <c r="M550">
        <v>4.5</v>
      </c>
      <c r="N550" s="3">
        <v>8704601</v>
      </c>
    </row>
    <row r="551" spans="4:14">
      <c r="D551" s="1"/>
      <c r="H551">
        <v>4607444025</v>
      </c>
      <c r="I551">
        <v>10000032</v>
      </c>
      <c r="J551">
        <v>60009676</v>
      </c>
      <c r="K551" s="1" t="s">
        <v>105</v>
      </c>
      <c r="L551">
        <v>0.9</v>
      </c>
      <c r="M551">
        <v>4.5</v>
      </c>
      <c r="N551" s="3">
        <v>8997376</v>
      </c>
    </row>
    <row r="552" spans="4:14">
      <c r="D552" s="1"/>
      <c r="H552">
        <v>4605875946</v>
      </c>
      <c r="I552">
        <v>10000020</v>
      </c>
      <c r="J552">
        <v>60003628</v>
      </c>
      <c r="K552" s="1" t="s">
        <v>186</v>
      </c>
      <c r="L552">
        <v>0.6</v>
      </c>
      <c r="M552">
        <v>4.5</v>
      </c>
      <c r="N552" s="3">
        <v>10212022</v>
      </c>
    </row>
    <row r="553" spans="4:14">
      <c r="D553" s="1"/>
      <c r="H553">
        <v>4565759654</v>
      </c>
      <c r="I553">
        <v>10000048</v>
      </c>
      <c r="J553">
        <v>60011833</v>
      </c>
      <c r="K553" s="1" t="s">
        <v>255</v>
      </c>
      <c r="L553">
        <v>0.7</v>
      </c>
      <c r="M553">
        <v>4.5</v>
      </c>
      <c r="N553" s="3">
        <v>15454185</v>
      </c>
    </row>
    <row r="554" spans="4:14">
      <c r="D554" s="1"/>
      <c r="H554">
        <v>4297569034</v>
      </c>
      <c r="I554">
        <v>10000048</v>
      </c>
      <c r="J554">
        <v>60014731</v>
      </c>
      <c r="K554" s="1" t="s">
        <v>253</v>
      </c>
      <c r="L554">
        <v>0.5</v>
      </c>
      <c r="M554">
        <v>4.5</v>
      </c>
      <c r="N554" s="3">
        <v>15574906</v>
      </c>
    </row>
    <row r="555" spans="4:14">
      <c r="D555" s="1"/>
      <c r="H555">
        <v>4567412318</v>
      </c>
      <c r="I555">
        <v>10000064</v>
      </c>
      <c r="J555">
        <v>60001411</v>
      </c>
      <c r="K555" s="1" t="s">
        <v>217</v>
      </c>
      <c r="L555">
        <v>0.5</v>
      </c>
      <c r="M555">
        <v>4.5</v>
      </c>
      <c r="N555" s="3">
        <v>18633180</v>
      </c>
    </row>
    <row r="556" spans="4:14">
      <c r="D556" s="1"/>
      <c r="H556">
        <v>4602380089</v>
      </c>
      <c r="I556">
        <v>10000037</v>
      </c>
      <c r="J556">
        <v>60011998</v>
      </c>
      <c r="K556" s="1" t="s">
        <v>296</v>
      </c>
      <c r="L556">
        <v>0.7</v>
      </c>
      <c r="M556">
        <v>4.5</v>
      </c>
      <c r="N556" s="3">
        <v>50000000</v>
      </c>
    </row>
    <row r="557" spans="4:14">
      <c r="D557" s="1"/>
      <c r="H557">
        <v>4570534513</v>
      </c>
      <c r="I557">
        <v>10000065</v>
      </c>
      <c r="J557">
        <v>60006172</v>
      </c>
      <c r="K557" s="1" t="s">
        <v>283</v>
      </c>
      <c r="L557">
        <v>0.6</v>
      </c>
      <c r="M557">
        <v>4.5</v>
      </c>
      <c r="N557" s="3">
        <v>52974000</v>
      </c>
    </row>
    <row r="558" spans="4:14">
      <c r="D558" s="1"/>
      <c r="H558">
        <v>4607625605</v>
      </c>
      <c r="I558">
        <v>10000052</v>
      </c>
      <c r="J558">
        <v>60007234</v>
      </c>
      <c r="K558" s="1" t="s">
        <v>230</v>
      </c>
      <c r="L558">
        <v>0.5</v>
      </c>
      <c r="M558">
        <v>4.5</v>
      </c>
      <c r="N558" s="3">
        <v>97713605</v>
      </c>
    </row>
    <row r="559" spans="4:14">
      <c r="D559" s="1"/>
      <c r="H559">
        <v>4587398503</v>
      </c>
      <c r="I559">
        <v>10000002</v>
      </c>
      <c r="J559">
        <v>60003337</v>
      </c>
      <c r="K559" s="1" t="s">
        <v>116</v>
      </c>
      <c r="L559">
        <v>1</v>
      </c>
      <c r="M559">
        <v>4.5</v>
      </c>
      <c r="N559" s="3">
        <v>137396054</v>
      </c>
    </row>
    <row r="560" spans="4:14">
      <c r="D560" s="1"/>
      <c r="H560">
        <v>4602448690</v>
      </c>
      <c r="I560">
        <v>10000020</v>
      </c>
      <c r="J560">
        <v>60003628</v>
      </c>
      <c r="K560" s="1" t="s">
        <v>186</v>
      </c>
      <c r="L560">
        <v>0.6</v>
      </c>
      <c r="M560">
        <v>4.49</v>
      </c>
      <c r="N560" s="3">
        <v>20424858</v>
      </c>
    </row>
    <row r="561" spans="4:14">
      <c r="D561" s="1"/>
      <c r="H561">
        <v>4603743544</v>
      </c>
      <c r="I561">
        <v>10000049</v>
      </c>
      <c r="J561">
        <v>60013954</v>
      </c>
      <c r="K561" s="1" t="s">
        <v>247</v>
      </c>
      <c r="L561">
        <v>0.6</v>
      </c>
      <c r="M561">
        <v>4.46</v>
      </c>
      <c r="N561" s="3">
        <v>214473119</v>
      </c>
    </row>
    <row r="562" spans="4:14">
      <c r="D562" s="1"/>
      <c r="H562">
        <v>4602405252</v>
      </c>
      <c r="I562">
        <v>10000030</v>
      </c>
      <c r="J562">
        <v>60004675</v>
      </c>
      <c r="K562" s="1" t="s">
        <v>328</v>
      </c>
      <c r="L562">
        <v>0.9</v>
      </c>
      <c r="M562">
        <v>4.4000000000000004</v>
      </c>
      <c r="N562" s="3">
        <v>8716384</v>
      </c>
    </row>
    <row r="563" spans="4:14">
      <c r="D563" s="1"/>
      <c r="H563">
        <v>4601656621</v>
      </c>
      <c r="I563">
        <v>10000016</v>
      </c>
      <c r="J563">
        <v>60003865</v>
      </c>
      <c r="K563" s="1" t="s">
        <v>371</v>
      </c>
      <c r="L563">
        <v>0.7</v>
      </c>
      <c r="M563">
        <v>4.4000000000000004</v>
      </c>
      <c r="N563" s="3">
        <v>9977889</v>
      </c>
    </row>
    <row r="564" spans="4:14">
      <c r="D564" s="1"/>
      <c r="H564">
        <v>4596609753</v>
      </c>
      <c r="I564">
        <v>10000001</v>
      </c>
      <c r="J564">
        <v>60013027</v>
      </c>
      <c r="K564" s="1" t="s">
        <v>260</v>
      </c>
      <c r="L564">
        <v>0.8</v>
      </c>
      <c r="M564">
        <v>4.4000000000000004</v>
      </c>
      <c r="N564" s="3">
        <v>35206147</v>
      </c>
    </row>
    <row r="565" spans="4:14">
      <c r="D565" s="1"/>
      <c r="H565">
        <v>3664144403</v>
      </c>
      <c r="I565">
        <v>10000002</v>
      </c>
      <c r="J565">
        <v>60001873</v>
      </c>
      <c r="K565" s="1" t="s">
        <v>309</v>
      </c>
      <c r="L565">
        <v>0.7</v>
      </c>
      <c r="M565">
        <v>4.4000000000000004</v>
      </c>
      <c r="N565" s="3">
        <v>109807326</v>
      </c>
    </row>
    <row r="566" spans="4:14">
      <c r="D566" s="1"/>
      <c r="H566">
        <v>4567928394</v>
      </c>
      <c r="I566">
        <v>10000016</v>
      </c>
      <c r="J566">
        <v>60003820</v>
      </c>
      <c r="K566" s="1" t="s">
        <v>163</v>
      </c>
      <c r="L566">
        <v>0.5</v>
      </c>
      <c r="M566">
        <v>4.3600000000000003</v>
      </c>
      <c r="N566" s="3">
        <v>31786360</v>
      </c>
    </row>
    <row r="567" spans="4:14">
      <c r="D567" s="1"/>
      <c r="H567">
        <v>4594759361</v>
      </c>
      <c r="I567">
        <v>10000016</v>
      </c>
      <c r="J567">
        <v>60003820</v>
      </c>
      <c r="K567" s="1" t="s">
        <v>163</v>
      </c>
      <c r="L567">
        <v>0.5</v>
      </c>
      <c r="M567">
        <v>4.3499999999999996</v>
      </c>
      <c r="N567" s="3">
        <v>29990000</v>
      </c>
    </row>
    <row r="568" spans="4:14">
      <c r="D568" s="1"/>
      <c r="H568">
        <v>4578224613</v>
      </c>
      <c r="I568">
        <v>10000016</v>
      </c>
      <c r="J568">
        <v>60003916</v>
      </c>
      <c r="K568" s="1" t="s">
        <v>381</v>
      </c>
      <c r="L568">
        <v>0.8</v>
      </c>
      <c r="M568">
        <v>4.3499999999999996</v>
      </c>
      <c r="N568" s="3">
        <v>278477370</v>
      </c>
    </row>
    <row r="569" spans="4:14">
      <c r="D569" s="1"/>
      <c r="H569">
        <v>4575622613</v>
      </c>
      <c r="I569">
        <v>10000020</v>
      </c>
      <c r="J569">
        <v>60006595</v>
      </c>
      <c r="K569" s="1" t="s">
        <v>390</v>
      </c>
      <c r="L569">
        <v>0.9</v>
      </c>
      <c r="M569">
        <v>4.32</v>
      </c>
      <c r="N569" s="3">
        <v>90095448</v>
      </c>
    </row>
    <row r="570" spans="4:14">
      <c r="D570" s="1"/>
      <c r="H570">
        <v>4536259194</v>
      </c>
      <c r="I570">
        <v>10000016</v>
      </c>
      <c r="J570">
        <v>60002407</v>
      </c>
      <c r="K570" s="1" t="s">
        <v>376</v>
      </c>
      <c r="L570">
        <v>0.6</v>
      </c>
      <c r="M570">
        <v>4.3099999999999996</v>
      </c>
      <c r="N570" s="3">
        <v>12730922</v>
      </c>
    </row>
    <row r="571" spans="4:14">
      <c r="D571" s="1"/>
      <c r="H571">
        <v>4592485434</v>
      </c>
      <c r="I571">
        <v>10000030</v>
      </c>
      <c r="J571">
        <v>60009970</v>
      </c>
      <c r="K571" s="1" t="s">
        <v>327</v>
      </c>
      <c r="L571">
        <v>0.8</v>
      </c>
      <c r="M571">
        <v>4.3099999999999996</v>
      </c>
      <c r="N571" s="3">
        <v>20000000</v>
      </c>
    </row>
    <row r="572" spans="4:14">
      <c r="D572" s="1"/>
      <c r="H572">
        <v>4498367321</v>
      </c>
      <c r="I572">
        <v>10000068</v>
      </c>
      <c r="J572">
        <v>60009553</v>
      </c>
      <c r="K572" s="1" t="s">
        <v>223</v>
      </c>
      <c r="L572">
        <v>0.9</v>
      </c>
      <c r="M572">
        <v>4.3099999999999996</v>
      </c>
      <c r="N572" s="3">
        <v>127661900</v>
      </c>
    </row>
    <row r="573" spans="4:14">
      <c r="D573" s="1"/>
      <c r="H573">
        <v>4583979453</v>
      </c>
      <c r="I573">
        <v>10000020</v>
      </c>
      <c r="J573">
        <v>60006595</v>
      </c>
      <c r="K573" s="1" t="s">
        <v>390</v>
      </c>
      <c r="L573">
        <v>0.9</v>
      </c>
      <c r="M573">
        <v>4.3099999999999996</v>
      </c>
      <c r="N573" s="3">
        <v>250000000</v>
      </c>
    </row>
    <row r="574" spans="4:14">
      <c r="D574" s="1"/>
      <c r="H574">
        <v>4607878855</v>
      </c>
      <c r="I574">
        <v>10000049</v>
      </c>
      <c r="J574">
        <v>60013933</v>
      </c>
      <c r="K574" s="1" t="s">
        <v>245</v>
      </c>
      <c r="L574">
        <v>0.9</v>
      </c>
      <c r="M574">
        <v>4.3</v>
      </c>
      <c r="N574" s="3">
        <v>39602980</v>
      </c>
    </row>
    <row r="575" spans="4:14">
      <c r="D575" s="1"/>
      <c r="H575">
        <v>4547504610</v>
      </c>
      <c r="I575">
        <v>10000067</v>
      </c>
      <c r="J575">
        <v>60012262</v>
      </c>
      <c r="K575" s="1" t="s">
        <v>243</v>
      </c>
      <c r="L575">
        <v>0.8</v>
      </c>
      <c r="M575">
        <v>4.3</v>
      </c>
      <c r="N575" s="3">
        <v>81097776</v>
      </c>
    </row>
    <row r="576" spans="4:14">
      <c r="D576" s="1"/>
      <c r="H576">
        <v>4595760381</v>
      </c>
      <c r="I576">
        <v>10000032</v>
      </c>
      <c r="J576">
        <v>60002098</v>
      </c>
      <c r="K576" s="1" t="s">
        <v>301</v>
      </c>
      <c r="L576">
        <v>0.7</v>
      </c>
      <c r="M576">
        <v>4.29</v>
      </c>
      <c r="N576" s="3">
        <v>6779268</v>
      </c>
    </row>
    <row r="577" spans="4:14">
      <c r="D577" s="1"/>
      <c r="H577">
        <v>4608063258</v>
      </c>
      <c r="I577">
        <v>10000049</v>
      </c>
      <c r="J577">
        <v>60012415</v>
      </c>
      <c r="K577" s="1" t="s">
        <v>251</v>
      </c>
      <c r="L577">
        <v>0.9</v>
      </c>
      <c r="M577">
        <v>4.29</v>
      </c>
      <c r="N577" s="3">
        <v>9407580</v>
      </c>
    </row>
    <row r="578" spans="4:14">
      <c r="D578" s="1"/>
      <c r="H578">
        <v>4534305932</v>
      </c>
      <c r="I578">
        <v>10000043</v>
      </c>
      <c r="J578">
        <v>60010084</v>
      </c>
      <c r="K578" s="1" t="s">
        <v>354</v>
      </c>
      <c r="L578">
        <v>0.9</v>
      </c>
      <c r="M578">
        <v>4.29</v>
      </c>
      <c r="N578" s="3">
        <v>95601457</v>
      </c>
    </row>
    <row r="579" spans="4:14">
      <c r="D579" s="1"/>
      <c r="H579">
        <v>4500795843</v>
      </c>
      <c r="I579">
        <v>10000016</v>
      </c>
      <c r="J579">
        <v>60004195</v>
      </c>
      <c r="K579" s="1" t="s">
        <v>365</v>
      </c>
      <c r="L579">
        <v>0.7</v>
      </c>
      <c r="M579">
        <v>4.29</v>
      </c>
      <c r="N579" s="3">
        <v>102857319</v>
      </c>
    </row>
    <row r="580" spans="4:14">
      <c r="D580" s="1"/>
      <c r="H580">
        <v>4585822124</v>
      </c>
      <c r="I580">
        <v>10000016</v>
      </c>
      <c r="J580">
        <v>60004198</v>
      </c>
      <c r="K580" s="1" t="s">
        <v>366</v>
      </c>
      <c r="L580">
        <v>0.8</v>
      </c>
      <c r="M580">
        <v>4.28</v>
      </c>
      <c r="N580" s="3">
        <v>10000000</v>
      </c>
    </row>
    <row r="581" spans="4:14">
      <c r="D581" s="1"/>
      <c r="H581">
        <v>4575691313</v>
      </c>
      <c r="I581">
        <v>10000067</v>
      </c>
      <c r="J581">
        <v>60001336</v>
      </c>
      <c r="K581" s="1" t="s">
        <v>59</v>
      </c>
      <c r="L581">
        <v>0.6</v>
      </c>
      <c r="M581">
        <v>4.2699999999999996</v>
      </c>
      <c r="N581" s="3">
        <v>9592999</v>
      </c>
    </row>
    <row r="582" spans="4:14">
      <c r="D582" s="1"/>
      <c r="H582">
        <v>4600583776</v>
      </c>
      <c r="I582">
        <v>10000064</v>
      </c>
      <c r="J582">
        <v>60009163</v>
      </c>
      <c r="K582" s="1" t="s">
        <v>209</v>
      </c>
      <c r="L582">
        <v>0.9</v>
      </c>
      <c r="M582">
        <v>4.26</v>
      </c>
      <c r="N582" s="3">
        <v>24989185</v>
      </c>
    </row>
    <row r="583" spans="4:14">
      <c r="D583" s="1"/>
      <c r="H583">
        <v>4608452836</v>
      </c>
      <c r="I583">
        <v>10000064</v>
      </c>
      <c r="J583">
        <v>60009646</v>
      </c>
      <c r="K583" s="1" t="s">
        <v>210</v>
      </c>
      <c r="L583">
        <v>0.9</v>
      </c>
      <c r="M583">
        <v>4.26</v>
      </c>
      <c r="N583" s="3">
        <v>25000000</v>
      </c>
    </row>
    <row r="584" spans="4:14">
      <c r="D584" s="1"/>
      <c r="H584">
        <v>4607446764</v>
      </c>
      <c r="I584">
        <v>10000064</v>
      </c>
      <c r="J584">
        <v>60011311</v>
      </c>
      <c r="K584" s="1" t="s">
        <v>30</v>
      </c>
      <c r="L584">
        <v>0.9</v>
      </c>
      <c r="M584">
        <v>4.25</v>
      </c>
      <c r="N584" s="3">
        <v>12363303</v>
      </c>
    </row>
    <row r="585" spans="4:14">
      <c r="D585" s="1"/>
      <c r="H585">
        <v>4588508780</v>
      </c>
      <c r="I585">
        <v>10000030</v>
      </c>
      <c r="J585">
        <v>60010066</v>
      </c>
      <c r="K585" s="1" t="s">
        <v>336</v>
      </c>
      <c r="L585">
        <v>0.5</v>
      </c>
      <c r="M585">
        <v>4.25</v>
      </c>
      <c r="N585" s="3">
        <v>19999588</v>
      </c>
    </row>
    <row r="586" spans="4:14">
      <c r="D586" s="1"/>
      <c r="H586">
        <v>4603784202</v>
      </c>
      <c r="I586">
        <v>10000001</v>
      </c>
      <c r="J586">
        <v>60012124</v>
      </c>
      <c r="K586" s="1" t="s">
        <v>257</v>
      </c>
      <c r="L586">
        <v>0.8</v>
      </c>
      <c r="M586">
        <v>4.24</v>
      </c>
      <c r="N586" s="3">
        <v>197036660</v>
      </c>
    </row>
    <row r="587" spans="4:14">
      <c r="D587" s="1"/>
      <c r="H587">
        <v>4571238071</v>
      </c>
      <c r="I587">
        <v>10000068</v>
      </c>
      <c r="J587">
        <v>60010873</v>
      </c>
      <c r="K587" s="1" t="s">
        <v>46</v>
      </c>
      <c r="L587">
        <v>0.9</v>
      </c>
      <c r="M587">
        <v>4.2300000000000004</v>
      </c>
      <c r="N587" s="3">
        <v>18434260</v>
      </c>
    </row>
    <row r="588" spans="4:14">
      <c r="D588" s="1"/>
      <c r="H588">
        <v>4605471104</v>
      </c>
      <c r="I588">
        <v>10000001</v>
      </c>
      <c r="J588">
        <v>60012127</v>
      </c>
      <c r="K588" s="1" t="s">
        <v>75</v>
      </c>
      <c r="L588">
        <v>0.9</v>
      </c>
      <c r="M588">
        <v>4.2300000000000004</v>
      </c>
      <c r="N588" s="3">
        <v>114070724</v>
      </c>
    </row>
    <row r="589" spans="4:14">
      <c r="D589" s="1"/>
      <c r="H589">
        <v>4553300952</v>
      </c>
      <c r="I589">
        <v>10000043</v>
      </c>
      <c r="J589">
        <v>60008164</v>
      </c>
      <c r="K589" s="1" t="s">
        <v>155</v>
      </c>
      <c r="L589">
        <v>0.9</v>
      </c>
      <c r="M589">
        <v>4.22</v>
      </c>
      <c r="N589" s="3">
        <v>21929316</v>
      </c>
    </row>
    <row r="590" spans="4:14">
      <c r="D590" s="1"/>
      <c r="H590">
        <v>4537335268</v>
      </c>
      <c r="I590">
        <v>10000030</v>
      </c>
      <c r="J590">
        <v>60010294</v>
      </c>
      <c r="K590" s="1" t="s">
        <v>325</v>
      </c>
      <c r="L590">
        <v>0.9</v>
      </c>
      <c r="M590">
        <v>4.22</v>
      </c>
      <c r="N590" s="3">
        <v>1749810877</v>
      </c>
    </row>
    <row r="591" spans="4:14">
      <c r="D591" s="1"/>
      <c r="H591">
        <v>4571211483</v>
      </c>
      <c r="I591">
        <v>10000030</v>
      </c>
      <c r="J591">
        <v>60000148</v>
      </c>
      <c r="K591" s="1" t="s">
        <v>337</v>
      </c>
      <c r="L591">
        <v>0.5</v>
      </c>
      <c r="M591">
        <v>4.21</v>
      </c>
      <c r="N591" s="3">
        <v>10869643</v>
      </c>
    </row>
    <row r="592" spans="4:14">
      <c r="D592" s="1"/>
      <c r="H592">
        <v>4581728068</v>
      </c>
      <c r="I592">
        <v>10000001</v>
      </c>
      <c r="J592">
        <v>60012547</v>
      </c>
      <c r="K592" s="1" t="s">
        <v>261</v>
      </c>
      <c r="L592">
        <v>0.5</v>
      </c>
      <c r="M592">
        <v>4.2</v>
      </c>
      <c r="N592" s="3">
        <v>6697900</v>
      </c>
    </row>
    <row r="593" spans="4:14">
      <c r="D593" s="1"/>
      <c r="H593">
        <v>4585307021</v>
      </c>
      <c r="I593">
        <v>10000032</v>
      </c>
      <c r="J593">
        <v>60009364</v>
      </c>
      <c r="K593" s="1" t="s">
        <v>300</v>
      </c>
      <c r="L593">
        <v>0.8</v>
      </c>
      <c r="M593">
        <v>4.2</v>
      </c>
      <c r="N593" s="3">
        <v>47671053</v>
      </c>
    </row>
    <row r="594" spans="4:14">
      <c r="D594" s="1"/>
      <c r="H594">
        <v>4539415840</v>
      </c>
      <c r="I594">
        <v>10000032</v>
      </c>
      <c r="J594">
        <v>60009598</v>
      </c>
      <c r="K594" s="1" t="s">
        <v>304</v>
      </c>
      <c r="L594">
        <v>0.7</v>
      </c>
      <c r="M594">
        <v>4.2</v>
      </c>
      <c r="N594" s="3">
        <v>64643369</v>
      </c>
    </row>
    <row r="595" spans="4:14">
      <c r="D595" s="1"/>
      <c r="H595">
        <v>4352489369</v>
      </c>
      <c r="I595">
        <v>10000032</v>
      </c>
      <c r="J595">
        <v>60010894</v>
      </c>
      <c r="K595" s="1" t="s">
        <v>101</v>
      </c>
      <c r="L595">
        <v>0.9</v>
      </c>
      <c r="M595">
        <v>4.2</v>
      </c>
      <c r="N595" s="3">
        <v>64937102</v>
      </c>
    </row>
    <row r="596" spans="4:14">
      <c r="D596" s="1"/>
      <c r="H596">
        <v>4601776713</v>
      </c>
      <c r="I596">
        <v>10000069</v>
      </c>
      <c r="J596">
        <v>60015118</v>
      </c>
      <c r="K596" s="1" t="s">
        <v>225</v>
      </c>
      <c r="L596">
        <v>0.5</v>
      </c>
      <c r="M596">
        <v>4.2</v>
      </c>
      <c r="N596" s="3">
        <v>198966100</v>
      </c>
    </row>
    <row r="597" spans="4:14">
      <c r="D597" s="1"/>
      <c r="H597">
        <v>4351618440</v>
      </c>
      <c r="I597">
        <v>10000064</v>
      </c>
      <c r="J597">
        <v>60010678</v>
      </c>
      <c r="K597" s="1" t="s">
        <v>216</v>
      </c>
      <c r="L597">
        <v>0.7</v>
      </c>
      <c r="M597">
        <v>4.2</v>
      </c>
      <c r="N597" s="3">
        <v>272058689</v>
      </c>
    </row>
    <row r="598" spans="4:14">
      <c r="D598" s="1"/>
      <c r="H598">
        <v>4567906483</v>
      </c>
      <c r="I598">
        <v>10000001</v>
      </c>
      <c r="J598">
        <v>60012124</v>
      </c>
      <c r="K598" s="1" t="s">
        <v>257</v>
      </c>
      <c r="L598">
        <v>0.8</v>
      </c>
      <c r="M598">
        <v>4.18</v>
      </c>
      <c r="N598" s="3">
        <v>141855449</v>
      </c>
    </row>
    <row r="599" spans="4:14">
      <c r="D599" s="1"/>
      <c r="H599">
        <v>4534844531</v>
      </c>
      <c r="I599">
        <v>10000001</v>
      </c>
      <c r="J599">
        <v>60012124</v>
      </c>
      <c r="K599" s="1" t="s">
        <v>257</v>
      </c>
      <c r="L599">
        <v>0.8</v>
      </c>
      <c r="M599">
        <v>4.17</v>
      </c>
      <c r="N599" s="3">
        <v>42780631</v>
      </c>
    </row>
    <row r="600" spans="4:14">
      <c r="D600" s="1"/>
      <c r="H600">
        <v>4544455090</v>
      </c>
      <c r="I600">
        <v>10000043</v>
      </c>
      <c r="J600">
        <v>60008671</v>
      </c>
      <c r="K600" s="1" t="s">
        <v>153</v>
      </c>
      <c r="L600">
        <v>0.8</v>
      </c>
      <c r="M600">
        <v>4.1399999999999997</v>
      </c>
      <c r="N600" s="3">
        <v>49918379</v>
      </c>
    </row>
    <row r="601" spans="4:14">
      <c r="D601" s="1"/>
      <c r="H601">
        <v>4544445407</v>
      </c>
      <c r="I601">
        <v>10000043</v>
      </c>
      <c r="J601">
        <v>60008434</v>
      </c>
      <c r="K601" s="1" t="s">
        <v>353</v>
      </c>
      <c r="L601">
        <v>0.6</v>
      </c>
      <c r="M601">
        <v>4.1399999999999997</v>
      </c>
      <c r="N601" s="3">
        <v>74169773</v>
      </c>
    </row>
    <row r="602" spans="4:14">
      <c r="D602" s="1"/>
      <c r="H602">
        <v>4540688303</v>
      </c>
      <c r="I602">
        <v>10000001</v>
      </c>
      <c r="J602">
        <v>60012124</v>
      </c>
      <c r="K602" s="1" t="s">
        <v>257</v>
      </c>
      <c r="L602">
        <v>0.8</v>
      </c>
      <c r="M602">
        <v>4.13</v>
      </c>
      <c r="N602" s="3">
        <v>7892091</v>
      </c>
    </row>
    <row r="603" spans="4:14">
      <c r="D603" s="1"/>
      <c r="H603">
        <v>4571871761</v>
      </c>
      <c r="I603">
        <v>10000067</v>
      </c>
      <c r="J603">
        <v>60012739</v>
      </c>
      <c r="K603" s="1" t="s">
        <v>65</v>
      </c>
      <c r="L603">
        <v>0.8</v>
      </c>
      <c r="M603">
        <v>4.13</v>
      </c>
      <c r="N603" s="3">
        <v>11620072</v>
      </c>
    </row>
    <row r="604" spans="4:14">
      <c r="D604" s="1"/>
      <c r="H604">
        <v>4505265484</v>
      </c>
      <c r="I604">
        <v>10000065</v>
      </c>
      <c r="J604">
        <v>60014599</v>
      </c>
      <c r="K604" s="1" t="s">
        <v>288</v>
      </c>
      <c r="L604">
        <v>1</v>
      </c>
      <c r="M604">
        <v>4.0999999999999996</v>
      </c>
      <c r="N604" s="3">
        <v>33506794</v>
      </c>
    </row>
    <row r="605" spans="4:14">
      <c r="D605" s="1"/>
      <c r="H605">
        <v>4558057846</v>
      </c>
      <c r="I605">
        <v>10000001</v>
      </c>
      <c r="J605">
        <v>60012529</v>
      </c>
      <c r="K605" s="1" t="s">
        <v>258</v>
      </c>
      <c r="L605">
        <v>0.6</v>
      </c>
      <c r="M605">
        <v>4.0999999999999996</v>
      </c>
      <c r="N605" s="3">
        <v>100000000</v>
      </c>
    </row>
    <row r="606" spans="4:14">
      <c r="D606" s="1"/>
      <c r="H606">
        <v>4537969850</v>
      </c>
      <c r="I606">
        <v>10000049</v>
      </c>
      <c r="J606">
        <v>60013840</v>
      </c>
      <c r="K606" s="1" t="s">
        <v>67</v>
      </c>
      <c r="L606">
        <v>0.7</v>
      </c>
      <c r="M606">
        <v>4.09</v>
      </c>
      <c r="N606" s="3">
        <v>138136652</v>
      </c>
    </row>
    <row r="607" spans="4:14">
      <c r="D607" s="1"/>
      <c r="H607">
        <v>4537969627</v>
      </c>
      <c r="I607">
        <v>10000049</v>
      </c>
      <c r="J607">
        <v>60013984</v>
      </c>
      <c r="K607" s="1" t="s">
        <v>248</v>
      </c>
      <c r="L607">
        <v>0.7</v>
      </c>
      <c r="M607">
        <v>4.09</v>
      </c>
      <c r="N607" s="3">
        <v>295663763</v>
      </c>
    </row>
    <row r="608" spans="4:14">
      <c r="D608" s="1"/>
      <c r="H608">
        <v>4598611258</v>
      </c>
      <c r="I608">
        <v>10000049</v>
      </c>
      <c r="J608">
        <v>60012403</v>
      </c>
      <c r="K608" s="1" t="s">
        <v>252</v>
      </c>
      <c r="L608">
        <v>0.8</v>
      </c>
      <c r="M608">
        <v>4.08</v>
      </c>
      <c r="N608" s="3">
        <v>199860225</v>
      </c>
    </row>
    <row r="609" spans="4:14">
      <c r="D609" s="1"/>
      <c r="H609">
        <v>4586851188</v>
      </c>
      <c r="I609">
        <v>10000052</v>
      </c>
      <c r="J609">
        <v>60001168</v>
      </c>
      <c r="K609" s="1" t="s">
        <v>234</v>
      </c>
      <c r="L609">
        <v>0.6</v>
      </c>
      <c r="M609">
        <v>4.07</v>
      </c>
      <c r="N609" s="3">
        <v>13884277</v>
      </c>
    </row>
    <row r="610" spans="4:14">
      <c r="D610" s="1"/>
      <c r="H610">
        <v>4601447380</v>
      </c>
      <c r="I610">
        <v>10000016</v>
      </c>
      <c r="J610">
        <v>60001666</v>
      </c>
      <c r="K610" s="1" t="s">
        <v>378</v>
      </c>
      <c r="L610">
        <v>0.9</v>
      </c>
      <c r="M610">
        <v>4.07</v>
      </c>
      <c r="N610" s="3">
        <v>122359369</v>
      </c>
    </row>
    <row r="611" spans="4:14">
      <c r="D611" s="1"/>
      <c r="H611">
        <v>4567737176</v>
      </c>
      <c r="I611">
        <v>10000016</v>
      </c>
      <c r="J611">
        <v>60004033</v>
      </c>
      <c r="K611" s="1" t="s">
        <v>380</v>
      </c>
      <c r="L611">
        <v>0.6</v>
      </c>
      <c r="M611">
        <v>4.0599999999999996</v>
      </c>
      <c r="N611" s="3">
        <v>96222361</v>
      </c>
    </row>
    <row r="612" spans="4:14">
      <c r="D612" s="1"/>
      <c r="H612">
        <v>4600585413</v>
      </c>
      <c r="I612">
        <v>10000064</v>
      </c>
      <c r="J612">
        <v>60015142</v>
      </c>
      <c r="K612" s="1" t="s">
        <v>29</v>
      </c>
      <c r="L612">
        <v>0.6</v>
      </c>
      <c r="M612">
        <v>4.04</v>
      </c>
      <c r="N612" s="3">
        <v>5831791</v>
      </c>
    </row>
    <row r="613" spans="4:14">
      <c r="D613" s="1"/>
      <c r="H613">
        <v>4441245334</v>
      </c>
      <c r="I613">
        <v>10000028</v>
      </c>
      <c r="J613">
        <v>60004804</v>
      </c>
      <c r="K613" s="1" t="s">
        <v>239</v>
      </c>
      <c r="L613">
        <v>0.6</v>
      </c>
      <c r="M613">
        <v>4.03</v>
      </c>
      <c r="N613" s="3">
        <v>41091150</v>
      </c>
    </row>
    <row r="614" spans="4:14">
      <c r="D614" s="1"/>
      <c r="H614">
        <v>4441245671</v>
      </c>
      <c r="I614">
        <v>10000028</v>
      </c>
      <c r="J614">
        <v>60004807</v>
      </c>
      <c r="K614" s="1" t="s">
        <v>240</v>
      </c>
      <c r="L614">
        <v>0.5</v>
      </c>
      <c r="M614">
        <v>4.03</v>
      </c>
      <c r="N614" s="3">
        <v>47357804</v>
      </c>
    </row>
    <row r="615" spans="4:14">
      <c r="D615" s="1"/>
      <c r="H615">
        <v>4586671991</v>
      </c>
      <c r="I615">
        <v>10000020</v>
      </c>
      <c r="J615">
        <v>60010504</v>
      </c>
      <c r="K615" s="1" t="s">
        <v>392</v>
      </c>
      <c r="L615">
        <v>0.8</v>
      </c>
      <c r="M615">
        <v>4.0199999999999996</v>
      </c>
      <c r="N615" s="3">
        <v>24956302</v>
      </c>
    </row>
    <row r="616" spans="4:14">
      <c r="D616" s="1"/>
      <c r="H616">
        <v>4605934568</v>
      </c>
      <c r="I616">
        <v>10000002</v>
      </c>
      <c r="J616">
        <v>60004075</v>
      </c>
      <c r="K616" s="1" t="s">
        <v>313</v>
      </c>
      <c r="L616">
        <v>0.5</v>
      </c>
      <c r="M616">
        <v>4.0199999999999996</v>
      </c>
      <c r="N616" s="3">
        <v>96073028</v>
      </c>
    </row>
    <row r="617" spans="4:14">
      <c r="D617" s="1"/>
      <c r="H617">
        <v>4574534721</v>
      </c>
      <c r="I617">
        <v>10000002</v>
      </c>
      <c r="J617">
        <v>60004048</v>
      </c>
      <c r="K617" s="1" t="s">
        <v>115</v>
      </c>
      <c r="L617">
        <v>0.7</v>
      </c>
      <c r="M617">
        <v>4.01</v>
      </c>
      <c r="N617" s="3">
        <v>10000000</v>
      </c>
    </row>
    <row r="618" spans="4:14">
      <c r="D618" s="1"/>
      <c r="H618">
        <v>4576422727</v>
      </c>
      <c r="I618">
        <v>10000016</v>
      </c>
      <c r="J618">
        <v>60002416</v>
      </c>
      <c r="K618" s="1" t="s">
        <v>382</v>
      </c>
      <c r="L618">
        <v>0.8</v>
      </c>
      <c r="M618">
        <v>4</v>
      </c>
      <c r="N618" s="3">
        <v>6000000</v>
      </c>
    </row>
    <row r="619" spans="4:14">
      <c r="D619" s="1"/>
      <c r="H619">
        <v>4601470028</v>
      </c>
      <c r="I619">
        <v>10000064</v>
      </c>
      <c r="J619">
        <v>60011965</v>
      </c>
      <c r="K619" s="1" t="s">
        <v>20</v>
      </c>
      <c r="L619">
        <v>0.7</v>
      </c>
      <c r="M619">
        <v>4</v>
      </c>
      <c r="N619" s="3">
        <v>7674966</v>
      </c>
    </row>
    <row r="620" spans="4:14">
      <c r="D620" s="1"/>
      <c r="H620">
        <v>4532908674</v>
      </c>
      <c r="I620">
        <v>10000064</v>
      </c>
      <c r="J620">
        <v>60009925</v>
      </c>
      <c r="K620" s="1" t="s">
        <v>25</v>
      </c>
      <c r="L620">
        <v>0.6</v>
      </c>
      <c r="M620">
        <v>4</v>
      </c>
      <c r="N620" s="3">
        <v>40173966</v>
      </c>
    </row>
    <row r="621" spans="4:14">
      <c r="D621" s="1"/>
      <c r="H621">
        <v>4566070594</v>
      </c>
      <c r="I621">
        <v>10000064</v>
      </c>
      <c r="J621">
        <v>60011932</v>
      </c>
      <c r="K621" s="1" t="s">
        <v>26</v>
      </c>
      <c r="L621">
        <v>0.6</v>
      </c>
      <c r="M621">
        <v>4</v>
      </c>
      <c r="N621" s="3">
        <v>87484551</v>
      </c>
    </row>
    <row r="622" spans="4:14">
      <c r="D622" s="1"/>
      <c r="H622">
        <v>4592079184</v>
      </c>
      <c r="I622">
        <v>10000065</v>
      </c>
      <c r="J622">
        <v>60002218</v>
      </c>
      <c r="K622" s="1" t="s">
        <v>289</v>
      </c>
      <c r="L622">
        <v>0.7</v>
      </c>
      <c r="M622">
        <v>4</v>
      </c>
      <c r="N622" s="3">
        <v>99852961</v>
      </c>
    </row>
    <row r="623" spans="4:14">
      <c r="D623" s="1"/>
      <c r="H623">
        <v>4597439749</v>
      </c>
      <c r="I623">
        <v>10000067</v>
      </c>
      <c r="J623">
        <v>60012265</v>
      </c>
      <c r="K623" s="1" t="s">
        <v>66</v>
      </c>
      <c r="L623">
        <v>0.8</v>
      </c>
      <c r="M623">
        <v>4</v>
      </c>
      <c r="N623" s="3">
        <v>100000000</v>
      </c>
    </row>
    <row r="624" spans="4:14">
      <c r="D624" s="1"/>
      <c r="H624">
        <v>4606430158</v>
      </c>
      <c r="I624">
        <v>10000064</v>
      </c>
      <c r="J624">
        <v>60014542</v>
      </c>
      <c r="K624" s="1" t="s">
        <v>218</v>
      </c>
      <c r="L624">
        <v>0.6</v>
      </c>
      <c r="M624">
        <v>3.99</v>
      </c>
      <c r="N624" s="3">
        <v>25000000</v>
      </c>
    </row>
    <row r="625" spans="4:14">
      <c r="D625" s="1"/>
      <c r="H625">
        <v>4584104942</v>
      </c>
      <c r="I625">
        <v>10000033</v>
      </c>
      <c r="J625">
        <v>60004093</v>
      </c>
      <c r="K625" s="1" t="s">
        <v>273</v>
      </c>
      <c r="L625">
        <v>0.7</v>
      </c>
      <c r="M625">
        <v>3.99</v>
      </c>
      <c r="N625" s="3">
        <v>291676370</v>
      </c>
    </row>
    <row r="626" spans="4:14">
      <c r="D626" s="1"/>
      <c r="H626">
        <v>4584105127</v>
      </c>
      <c r="I626">
        <v>10000033</v>
      </c>
      <c r="J626">
        <v>60000889</v>
      </c>
      <c r="K626" s="1" t="s">
        <v>272</v>
      </c>
      <c r="L626">
        <v>0.5</v>
      </c>
      <c r="M626">
        <v>3.99</v>
      </c>
      <c r="N626" s="3">
        <v>399480093</v>
      </c>
    </row>
    <row r="627" spans="4:14">
      <c r="D627" s="1"/>
      <c r="H627">
        <v>4601404607</v>
      </c>
      <c r="I627">
        <v>10000032</v>
      </c>
      <c r="J627">
        <v>60011866</v>
      </c>
      <c r="K627" s="1" t="s">
        <v>91</v>
      </c>
      <c r="L627">
        <v>0.9</v>
      </c>
      <c r="M627">
        <v>3.98</v>
      </c>
      <c r="N627" s="3">
        <v>244734014</v>
      </c>
    </row>
    <row r="628" spans="4:14">
      <c r="D628" s="1"/>
      <c r="H628">
        <v>4604805887</v>
      </c>
      <c r="I628">
        <v>10000032</v>
      </c>
      <c r="J628">
        <v>60011866</v>
      </c>
      <c r="K628" s="1" t="s">
        <v>91</v>
      </c>
      <c r="L628">
        <v>0.9</v>
      </c>
      <c r="M628">
        <v>3.96</v>
      </c>
      <c r="N628" s="3">
        <v>17478973</v>
      </c>
    </row>
    <row r="629" spans="4:14">
      <c r="D629" s="1"/>
      <c r="H629">
        <v>4593594742</v>
      </c>
      <c r="I629">
        <v>10000065</v>
      </c>
      <c r="J629">
        <v>60014599</v>
      </c>
      <c r="K629" s="1" t="s">
        <v>288</v>
      </c>
      <c r="L629">
        <v>1</v>
      </c>
      <c r="M629">
        <v>3.83</v>
      </c>
      <c r="N629" s="3">
        <v>9263452</v>
      </c>
    </row>
    <row r="630" spans="4:14">
      <c r="D630" s="1"/>
      <c r="H630">
        <v>4597348421</v>
      </c>
      <c r="I630">
        <v>10000049</v>
      </c>
      <c r="J630">
        <v>60013975</v>
      </c>
      <c r="K630" s="1" t="s">
        <v>249</v>
      </c>
      <c r="L630">
        <v>0.5</v>
      </c>
      <c r="M630">
        <v>3.81</v>
      </c>
      <c r="N630" s="3">
        <v>9800024</v>
      </c>
    </row>
    <row r="631" spans="4:14">
      <c r="D631" s="1"/>
      <c r="H631">
        <v>4515329166</v>
      </c>
      <c r="I631">
        <v>10000065</v>
      </c>
      <c r="J631">
        <v>60005182</v>
      </c>
      <c r="K631" s="1" t="s">
        <v>286</v>
      </c>
      <c r="L631">
        <v>0.7</v>
      </c>
      <c r="M631">
        <v>3.81</v>
      </c>
      <c r="N631" s="3">
        <v>105108538</v>
      </c>
    </row>
    <row r="632" spans="4:14">
      <c r="D632" s="1"/>
      <c r="H632">
        <v>4606793650</v>
      </c>
      <c r="I632">
        <v>10000052</v>
      </c>
      <c r="J632">
        <v>60010645</v>
      </c>
      <c r="K632" s="1" t="s">
        <v>51</v>
      </c>
      <c r="L632">
        <v>0.5</v>
      </c>
      <c r="M632">
        <v>3.8</v>
      </c>
      <c r="N632" s="3">
        <v>19921795</v>
      </c>
    </row>
    <row r="633" spans="4:14">
      <c r="D633" s="1"/>
      <c r="H633">
        <v>4548024527</v>
      </c>
      <c r="I633">
        <v>10000049</v>
      </c>
      <c r="J633">
        <v>60013975</v>
      </c>
      <c r="K633" s="1" t="s">
        <v>249</v>
      </c>
      <c r="L633">
        <v>0.5</v>
      </c>
      <c r="M633">
        <v>3.79</v>
      </c>
      <c r="N633" s="3">
        <v>15864929</v>
      </c>
    </row>
    <row r="634" spans="4:14">
      <c r="D634" s="1"/>
      <c r="H634">
        <v>4603961983</v>
      </c>
      <c r="I634">
        <v>10000065</v>
      </c>
      <c r="J634">
        <v>60007819</v>
      </c>
      <c r="K634" s="1" t="s">
        <v>290</v>
      </c>
      <c r="L634">
        <v>0.9</v>
      </c>
      <c r="M634">
        <v>3.79</v>
      </c>
      <c r="N634" s="3">
        <v>189377992</v>
      </c>
    </row>
    <row r="635" spans="4:14">
      <c r="D635" s="1"/>
      <c r="H635">
        <v>4551720663</v>
      </c>
      <c r="I635">
        <v>10000038</v>
      </c>
      <c r="J635">
        <v>60000070</v>
      </c>
      <c r="K635" s="1" t="s">
        <v>395</v>
      </c>
      <c r="L635">
        <v>0.6</v>
      </c>
      <c r="M635">
        <v>3.76</v>
      </c>
      <c r="N635" s="3">
        <v>71623670</v>
      </c>
    </row>
    <row r="636" spans="4:14">
      <c r="D636" s="1"/>
      <c r="H636">
        <v>4607451614</v>
      </c>
      <c r="I636">
        <v>10000030</v>
      </c>
      <c r="J636">
        <v>60011410</v>
      </c>
      <c r="K636" s="1" t="s">
        <v>333</v>
      </c>
      <c r="L636">
        <v>0.9</v>
      </c>
      <c r="M636">
        <v>3.75</v>
      </c>
      <c r="N636" s="3">
        <v>25000000</v>
      </c>
    </row>
    <row r="637" spans="4:14">
      <c r="D637" s="1"/>
      <c r="H637">
        <v>4588232285</v>
      </c>
      <c r="I637">
        <v>10000030</v>
      </c>
      <c r="J637">
        <v>60004588</v>
      </c>
      <c r="K637" s="1" t="s">
        <v>124</v>
      </c>
      <c r="L637">
        <v>0.9</v>
      </c>
      <c r="M637">
        <v>3.7</v>
      </c>
      <c r="N637" s="3">
        <v>196993742</v>
      </c>
    </row>
    <row r="638" spans="4:14">
      <c r="D638" s="1"/>
      <c r="H638">
        <v>4605185709</v>
      </c>
      <c r="I638">
        <v>10000037</v>
      </c>
      <c r="J638">
        <v>60009850</v>
      </c>
      <c r="K638" s="1" t="s">
        <v>89</v>
      </c>
      <c r="L638">
        <v>0.8</v>
      </c>
      <c r="M638">
        <v>3.68</v>
      </c>
      <c r="N638" s="3">
        <v>48563412</v>
      </c>
    </row>
    <row r="639" spans="4:14">
      <c r="D639" s="1"/>
      <c r="H639">
        <v>4597260934</v>
      </c>
      <c r="I639">
        <v>10000037</v>
      </c>
      <c r="J639">
        <v>60010309</v>
      </c>
      <c r="K639" s="1" t="s">
        <v>297</v>
      </c>
      <c r="L639">
        <v>0.7</v>
      </c>
      <c r="M639">
        <v>3.66</v>
      </c>
      <c r="N639" s="3">
        <v>23428159</v>
      </c>
    </row>
    <row r="640" spans="4:14">
      <c r="D640" s="1"/>
      <c r="H640">
        <v>4540354756</v>
      </c>
      <c r="I640">
        <v>10000049</v>
      </c>
      <c r="J640">
        <v>60012412</v>
      </c>
      <c r="K640" s="1" t="s">
        <v>250</v>
      </c>
      <c r="L640">
        <v>0.9</v>
      </c>
      <c r="M640">
        <v>3.65</v>
      </c>
      <c r="N640" s="3">
        <v>28420416</v>
      </c>
    </row>
    <row r="641" spans="4:14">
      <c r="D641" s="1"/>
      <c r="H641">
        <v>4605502558</v>
      </c>
      <c r="I641">
        <v>10000067</v>
      </c>
      <c r="J641">
        <v>60012256</v>
      </c>
      <c r="K641" s="1" t="s">
        <v>244</v>
      </c>
      <c r="L641">
        <v>1</v>
      </c>
      <c r="M641">
        <v>3.65</v>
      </c>
      <c r="N641" s="3">
        <v>72642486</v>
      </c>
    </row>
    <row r="642" spans="4:14">
      <c r="D642" s="1"/>
      <c r="H642">
        <v>4551273075</v>
      </c>
      <c r="I642">
        <v>10000049</v>
      </c>
      <c r="J642">
        <v>60013975</v>
      </c>
      <c r="K642" s="1" t="s">
        <v>249</v>
      </c>
      <c r="L642">
        <v>0.5</v>
      </c>
      <c r="M642">
        <v>3.64</v>
      </c>
      <c r="N642" s="3">
        <v>26624919</v>
      </c>
    </row>
    <row r="643" spans="4:14">
      <c r="D643" s="1"/>
      <c r="H643">
        <v>4588321934</v>
      </c>
      <c r="I643">
        <v>10000042</v>
      </c>
      <c r="J643">
        <v>60005686</v>
      </c>
      <c r="K643" s="1" t="s">
        <v>134</v>
      </c>
      <c r="L643">
        <v>0.5</v>
      </c>
      <c r="M643">
        <v>3.63</v>
      </c>
      <c r="N643" s="3">
        <v>10829014</v>
      </c>
    </row>
    <row r="644" spans="4:14">
      <c r="D644" s="1"/>
      <c r="H644">
        <v>4602769616</v>
      </c>
      <c r="I644">
        <v>10000016</v>
      </c>
      <c r="J644">
        <v>60014533</v>
      </c>
      <c r="K644" s="1" t="s">
        <v>375</v>
      </c>
      <c r="L644">
        <v>0.5</v>
      </c>
      <c r="M644">
        <v>3.61</v>
      </c>
      <c r="N644" s="3">
        <v>50000000</v>
      </c>
    </row>
    <row r="645" spans="4:14">
      <c r="D645" s="1"/>
      <c r="H645">
        <v>4522246146</v>
      </c>
      <c r="I645">
        <v>10000037</v>
      </c>
      <c r="J645">
        <v>60009700</v>
      </c>
      <c r="K645" s="1" t="s">
        <v>293</v>
      </c>
      <c r="L645">
        <v>0.9</v>
      </c>
      <c r="M645">
        <v>3.59</v>
      </c>
      <c r="N645" s="3">
        <v>70872804</v>
      </c>
    </row>
    <row r="646" spans="4:14">
      <c r="D646" s="1"/>
      <c r="H646">
        <v>4599174513</v>
      </c>
      <c r="I646">
        <v>10000028</v>
      </c>
      <c r="J646">
        <v>60004807</v>
      </c>
      <c r="K646" s="1" t="s">
        <v>240</v>
      </c>
      <c r="L646">
        <v>0.5</v>
      </c>
      <c r="M646">
        <v>3.58</v>
      </c>
      <c r="N646" s="3">
        <v>14517817</v>
      </c>
    </row>
    <row r="647" spans="4:14">
      <c r="D647" s="1"/>
      <c r="H647">
        <v>4545270752</v>
      </c>
      <c r="I647">
        <v>10000028</v>
      </c>
      <c r="J647">
        <v>60002689</v>
      </c>
      <c r="K647" s="1" t="s">
        <v>238</v>
      </c>
      <c r="L647">
        <v>0.6</v>
      </c>
      <c r="M647">
        <v>3.56</v>
      </c>
      <c r="N647" s="3">
        <v>6883376</v>
      </c>
    </row>
    <row r="648" spans="4:14">
      <c r="D648" s="1"/>
      <c r="H648">
        <v>4572303381</v>
      </c>
      <c r="I648">
        <v>10000030</v>
      </c>
      <c r="J648">
        <v>60004588</v>
      </c>
      <c r="K648" s="1" t="s">
        <v>124</v>
      </c>
      <c r="L648">
        <v>0.9</v>
      </c>
      <c r="M648">
        <v>3.53</v>
      </c>
      <c r="N648" s="3">
        <v>7301495</v>
      </c>
    </row>
    <row r="649" spans="4:14">
      <c r="D649" s="1"/>
      <c r="H649">
        <v>4584926077</v>
      </c>
      <c r="I649">
        <v>10000052</v>
      </c>
      <c r="J649">
        <v>60008515</v>
      </c>
      <c r="K649" s="1" t="s">
        <v>237</v>
      </c>
      <c r="L649">
        <v>0.6</v>
      </c>
      <c r="M649">
        <v>3.53</v>
      </c>
      <c r="N649" s="3">
        <v>7323467</v>
      </c>
    </row>
    <row r="650" spans="4:14">
      <c r="D650" s="1"/>
      <c r="H650">
        <v>4594774804</v>
      </c>
      <c r="I650">
        <v>10000052</v>
      </c>
      <c r="J650">
        <v>60007231</v>
      </c>
      <c r="K650" s="1" t="s">
        <v>229</v>
      </c>
      <c r="L650">
        <v>0.5</v>
      </c>
      <c r="M650">
        <v>3.51</v>
      </c>
      <c r="N650" s="3">
        <v>9259565</v>
      </c>
    </row>
    <row r="651" spans="4:14">
      <c r="D651" s="1"/>
      <c r="H651">
        <v>4515040010</v>
      </c>
      <c r="I651">
        <v>10000052</v>
      </c>
      <c r="J651">
        <v>60006277</v>
      </c>
      <c r="K651" s="1" t="s">
        <v>50</v>
      </c>
      <c r="L651">
        <v>0.8</v>
      </c>
      <c r="M651">
        <v>3.51</v>
      </c>
      <c r="N651" s="3">
        <v>42486790</v>
      </c>
    </row>
    <row r="652" spans="4:14">
      <c r="D652" s="1"/>
      <c r="H652">
        <v>4589840878</v>
      </c>
      <c r="I652">
        <v>10000052</v>
      </c>
      <c r="J652">
        <v>60006160</v>
      </c>
      <c r="K652" s="1" t="s">
        <v>231</v>
      </c>
      <c r="L652">
        <v>0.5</v>
      </c>
      <c r="M652">
        <v>3.5</v>
      </c>
      <c r="N652" s="3">
        <v>8344447</v>
      </c>
    </row>
    <row r="653" spans="4:14">
      <c r="D653" s="1"/>
      <c r="H653">
        <v>4608079689</v>
      </c>
      <c r="I653">
        <v>10000016</v>
      </c>
      <c r="J653">
        <v>60003985</v>
      </c>
      <c r="K653" s="1" t="s">
        <v>165</v>
      </c>
      <c r="L653">
        <v>0.8</v>
      </c>
      <c r="M653">
        <v>3.5</v>
      </c>
      <c r="N653" s="3">
        <v>9000000</v>
      </c>
    </row>
    <row r="654" spans="4:14">
      <c r="D654" s="1"/>
      <c r="H654">
        <v>4605894747</v>
      </c>
      <c r="I654">
        <v>10000036</v>
      </c>
      <c r="J654">
        <v>60008989</v>
      </c>
      <c r="K654" s="1" t="s">
        <v>383</v>
      </c>
      <c r="L654">
        <v>0.6</v>
      </c>
      <c r="M654">
        <v>3.4</v>
      </c>
      <c r="N654" s="3">
        <v>459892304</v>
      </c>
    </row>
    <row r="655" spans="4:14">
      <c r="D655" s="1"/>
      <c r="H655">
        <v>4570276683</v>
      </c>
      <c r="I655">
        <v>10000020</v>
      </c>
      <c r="J655">
        <v>60008422</v>
      </c>
      <c r="K655" s="1" t="s">
        <v>204</v>
      </c>
      <c r="L655">
        <v>0.8</v>
      </c>
      <c r="M655">
        <v>3.37</v>
      </c>
      <c r="N655" s="3">
        <v>10000000</v>
      </c>
    </row>
    <row r="656" spans="4:14">
      <c r="D656" s="1"/>
      <c r="H656">
        <v>4563984761</v>
      </c>
      <c r="I656">
        <v>10000043</v>
      </c>
      <c r="J656">
        <v>60008494</v>
      </c>
      <c r="K656" s="1" t="s">
        <v>147</v>
      </c>
      <c r="L656">
        <v>1</v>
      </c>
      <c r="M656">
        <v>3.27</v>
      </c>
      <c r="N656" s="3">
        <v>196612833</v>
      </c>
    </row>
    <row r="657" spans="4:14">
      <c r="D657" s="1"/>
      <c r="H657">
        <v>4509086355</v>
      </c>
      <c r="I657">
        <v>10000043</v>
      </c>
      <c r="J657">
        <v>60008494</v>
      </c>
      <c r="K657" s="1" t="s">
        <v>147</v>
      </c>
      <c r="L657">
        <v>1</v>
      </c>
      <c r="M657">
        <v>3.26</v>
      </c>
      <c r="N657" s="3">
        <v>105431440</v>
      </c>
    </row>
    <row r="658" spans="4:14">
      <c r="D658" s="1"/>
      <c r="H658">
        <v>4604217840</v>
      </c>
      <c r="I658">
        <v>10000043</v>
      </c>
      <c r="J658">
        <v>60008494</v>
      </c>
      <c r="K658" s="1" t="s">
        <v>147</v>
      </c>
      <c r="L658">
        <v>1</v>
      </c>
      <c r="M658">
        <v>3.24</v>
      </c>
      <c r="N658" s="3">
        <v>42402530</v>
      </c>
    </row>
    <row r="659" spans="4:14">
      <c r="D659" s="1"/>
      <c r="H659">
        <v>4573145201</v>
      </c>
      <c r="I659">
        <v>10000032</v>
      </c>
      <c r="J659">
        <v>60012037</v>
      </c>
      <c r="K659" s="1" t="s">
        <v>302</v>
      </c>
      <c r="L659">
        <v>0.5</v>
      </c>
      <c r="M659">
        <v>3.21</v>
      </c>
      <c r="N659" s="3">
        <v>22202006</v>
      </c>
    </row>
    <row r="660" spans="4:14">
      <c r="D660" s="1"/>
      <c r="H660">
        <v>4606589970</v>
      </c>
      <c r="I660">
        <v>10000042</v>
      </c>
      <c r="J660">
        <v>60005686</v>
      </c>
      <c r="K660" s="1" t="s">
        <v>134</v>
      </c>
      <c r="L660">
        <v>0.5</v>
      </c>
      <c r="M660">
        <v>3.13</v>
      </c>
      <c r="N660" s="3">
        <v>200000000</v>
      </c>
    </row>
    <row r="661" spans="4:14">
      <c r="D661" s="1"/>
      <c r="H661">
        <v>4580724279</v>
      </c>
      <c r="I661">
        <v>10000043</v>
      </c>
      <c r="J661">
        <v>60003697</v>
      </c>
      <c r="K661" s="1" t="s">
        <v>349</v>
      </c>
      <c r="L661">
        <v>0.6</v>
      </c>
      <c r="M661">
        <v>3.12</v>
      </c>
      <c r="N661" s="3">
        <v>8715175</v>
      </c>
    </row>
    <row r="662" spans="4:14">
      <c r="D662" s="1"/>
      <c r="H662">
        <v>4574640185</v>
      </c>
      <c r="I662">
        <v>10000069</v>
      </c>
      <c r="J662">
        <v>60015131</v>
      </c>
      <c r="K662" s="1" t="s">
        <v>49</v>
      </c>
      <c r="L662">
        <v>0.6</v>
      </c>
      <c r="M662">
        <v>3.1</v>
      </c>
      <c r="N662" s="3">
        <v>8067206</v>
      </c>
    </row>
    <row r="663" spans="4:14">
      <c r="D663" s="1"/>
      <c r="H663">
        <v>4597112224</v>
      </c>
      <c r="I663">
        <v>10000064</v>
      </c>
      <c r="J663">
        <v>60011935</v>
      </c>
      <c r="K663" s="1" t="s">
        <v>215</v>
      </c>
      <c r="L663">
        <v>0.5</v>
      </c>
      <c r="M663">
        <v>3.04</v>
      </c>
      <c r="N663" s="3">
        <v>24887120</v>
      </c>
    </row>
    <row r="664" spans="4:14">
      <c r="D664" s="1"/>
      <c r="H664">
        <v>4290722811</v>
      </c>
      <c r="I664">
        <v>10000016</v>
      </c>
      <c r="J664">
        <v>60003955</v>
      </c>
      <c r="K664" s="1" t="s">
        <v>364</v>
      </c>
      <c r="L664">
        <v>0.6</v>
      </c>
      <c r="M664">
        <v>3.04</v>
      </c>
      <c r="N664" s="3">
        <v>28904292</v>
      </c>
    </row>
    <row r="665" spans="4:14">
      <c r="D665" s="1"/>
      <c r="H665">
        <v>4590008079</v>
      </c>
      <c r="I665">
        <v>10000048</v>
      </c>
      <c r="J665">
        <v>60011893</v>
      </c>
      <c r="K665" s="1" t="s">
        <v>70</v>
      </c>
      <c r="L665">
        <v>0.6</v>
      </c>
      <c r="M665">
        <v>3.03</v>
      </c>
      <c r="N665" s="3">
        <v>46984040</v>
      </c>
    </row>
    <row r="666" spans="4:14">
      <c r="D666" s="1"/>
      <c r="H666">
        <v>4593592767</v>
      </c>
      <c r="I666">
        <v>10000043</v>
      </c>
      <c r="J666">
        <v>60008494</v>
      </c>
      <c r="K666" s="1" t="s">
        <v>147</v>
      </c>
      <c r="L666">
        <v>1</v>
      </c>
      <c r="M666">
        <v>3.03</v>
      </c>
      <c r="N666" s="3">
        <v>76263907</v>
      </c>
    </row>
    <row r="667" spans="4:14">
      <c r="D667" s="1"/>
      <c r="H667">
        <v>4597044546</v>
      </c>
      <c r="I667">
        <v>10000048</v>
      </c>
      <c r="J667">
        <v>60011893</v>
      </c>
      <c r="K667" s="1" t="s">
        <v>70</v>
      </c>
      <c r="L667">
        <v>0.6</v>
      </c>
      <c r="M667">
        <v>3.02</v>
      </c>
      <c r="N667" s="3">
        <v>22872749</v>
      </c>
    </row>
    <row r="668" spans="4:14">
      <c r="D668" s="1"/>
      <c r="H668">
        <v>4567540265</v>
      </c>
      <c r="I668">
        <v>10000064</v>
      </c>
      <c r="J668">
        <v>60000118</v>
      </c>
      <c r="K668" s="1" t="s">
        <v>213</v>
      </c>
      <c r="L668">
        <v>0.7</v>
      </c>
      <c r="M668">
        <v>3.01</v>
      </c>
      <c r="N668" s="3">
        <v>20160771</v>
      </c>
    </row>
    <row r="669" spans="4:14">
      <c r="D669" s="1"/>
      <c r="H669">
        <v>4569089289</v>
      </c>
      <c r="I669">
        <v>10000064</v>
      </c>
      <c r="J669">
        <v>60011965</v>
      </c>
      <c r="K669" s="1" t="s">
        <v>20</v>
      </c>
      <c r="L669">
        <v>0.7</v>
      </c>
      <c r="M669">
        <v>3.01</v>
      </c>
      <c r="N669" s="3">
        <v>26155326</v>
      </c>
    </row>
    <row r="670" spans="4:14">
      <c r="D670" s="1"/>
      <c r="H670">
        <v>4594554563</v>
      </c>
      <c r="I670">
        <v>10000016</v>
      </c>
      <c r="J670">
        <v>60002164</v>
      </c>
      <c r="K670" s="1" t="s">
        <v>363</v>
      </c>
      <c r="L670">
        <v>0.5</v>
      </c>
      <c r="M670">
        <v>3</v>
      </c>
      <c r="N670" s="3">
        <v>10000000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672"/>
  <sheetViews>
    <sheetView workbookViewId="0">
      <selection activeCell="A2" sqref="A2:G302"/>
    </sheetView>
  </sheetViews>
  <sheetFormatPr defaultRowHeight="15"/>
  <cols>
    <col min="1" max="1" width="11" bestFit="1" customWidth="1"/>
    <col min="2" max="2" width="9" bestFit="1" customWidth="1"/>
    <col min="3" max="3" width="9.42578125" bestFit="1" customWidth="1"/>
    <col min="4" max="4" width="68.7109375" bestFit="1" customWidth="1"/>
    <col min="5" max="5" width="10.28515625" bestFit="1" customWidth="1"/>
    <col min="6" max="6" width="10" bestFit="1" customWidth="1"/>
    <col min="7" max="7" width="18.28515625" bestFit="1" customWidth="1"/>
    <col min="8" max="8" width="11" bestFit="1" customWidth="1"/>
    <col min="9" max="9" width="10" bestFit="1" customWidth="1"/>
    <col min="10" max="10" width="12" bestFit="1" customWidth="1"/>
    <col min="11" max="11" width="68.7109375" bestFit="1" customWidth="1"/>
    <col min="12" max="12" width="11.28515625" bestFit="1" customWidth="1"/>
    <col min="13" max="13" width="8.7109375" bestFit="1" customWidth="1"/>
    <col min="14" max="14" width="18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4278826983</v>
      </c>
      <c r="B2">
        <v>10000002</v>
      </c>
      <c r="C2">
        <v>60003760</v>
      </c>
      <c r="D2" s="1" t="s">
        <v>107</v>
      </c>
      <c r="E2">
        <v>0.9</v>
      </c>
      <c r="F2">
        <v>7.37</v>
      </c>
      <c r="G2" s="3">
        <v>1717242410</v>
      </c>
      <c r="K2" s="1"/>
      <c r="N2" s="3"/>
    </row>
    <row r="3" spans="1:14">
      <c r="A3">
        <v>4411592101</v>
      </c>
      <c r="B3">
        <v>10000016</v>
      </c>
      <c r="C3">
        <v>60002317</v>
      </c>
      <c r="D3" s="1" t="s">
        <v>166</v>
      </c>
      <c r="E3">
        <v>0.8</v>
      </c>
      <c r="F3">
        <v>7.52</v>
      </c>
      <c r="G3" s="3">
        <v>64246200</v>
      </c>
      <c r="K3" s="1"/>
      <c r="N3" s="3"/>
    </row>
    <row r="4" spans="1:14">
      <c r="A4">
        <v>4489832271</v>
      </c>
      <c r="B4">
        <v>10000042</v>
      </c>
      <c r="C4">
        <v>60013273</v>
      </c>
      <c r="D4" s="1" t="s">
        <v>140</v>
      </c>
      <c r="E4">
        <v>0.5</v>
      </c>
      <c r="F4">
        <v>6.5</v>
      </c>
      <c r="G4" s="3">
        <v>9955256</v>
      </c>
      <c r="K4" s="1"/>
      <c r="N4" s="3"/>
    </row>
    <row r="5" spans="1:14">
      <c r="A5">
        <v>4507816927</v>
      </c>
      <c r="B5">
        <v>10000067</v>
      </c>
      <c r="C5">
        <v>60007921</v>
      </c>
      <c r="D5" s="1" t="s">
        <v>61</v>
      </c>
      <c r="E5">
        <v>0.6</v>
      </c>
      <c r="F5">
        <v>6</v>
      </c>
      <c r="G5" s="3">
        <v>26517818</v>
      </c>
      <c r="K5" s="1"/>
      <c r="N5" s="3"/>
    </row>
    <row r="6" spans="1:14">
      <c r="A6">
        <v>4515173203</v>
      </c>
      <c r="B6">
        <v>10000032</v>
      </c>
      <c r="C6">
        <v>60011866</v>
      </c>
      <c r="D6" s="1" t="s">
        <v>91</v>
      </c>
      <c r="E6">
        <v>0.9</v>
      </c>
      <c r="F6">
        <v>9.49</v>
      </c>
      <c r="G6" s="3">
        <v>82441148</v>
      </c>
      <c r="K6" s="1"/>
      <c r="N6" s="3"/>
    </row>
    <row r="7" spans="1:14">
      <c r="A7">
        <v>4518941409</v>
      </c>
      <c r="B7">
        <v>10000043</v>
      </c>
      <c r="C7">
        <v>60008494</v>
      </c>
      <c r="D7" s="1" t="s">
        <v>147</v>
      </c>
      <c r="E7">
        <v>1</v>
      </c>
      <c r="F7">
        <v>6.78</v>
      </c>
      <c r="G7" s="3">
        <v>10000000</v>
      </c>
      <c r="K7" s="1"/>
      <c r="N7" s="3"/>
    </row>
    <row r="8" spans="1:14">
      <c r="A8">
        <v>4523100978</v>
      </c>
      <c r="B8">
        <v>10000002</v>
      </c>
      <c r="C8">
        <v>60003760</v>
      </c>
      <c r="D8" s="1" t="s">
        <v>107</v>
      </c>
      <c r="E8">
        <v>0.9</v>
      </c>
      <c r="F8">
        <v>6.4</v>
      </c>
      <c r="G8" s="3">
        <v>100000001</v>
      </c>
      <c r="K8" s="1"/>
      <c r="N8" s="3"/>
    </row>
    <row r="9" spans="1:14">
      <c r="A9">
        <v>4527695305</v>
      </c>
      <c r="B9">
        <v>10000002</v>
      </c>
      <c r="C9">
        <v>60003760</v>
      </c>
      <c r="D9" s="1" t="s">
        <v>107</v>
      </c>
      <c r="E9">
        <v>0.9</v>
      </c>
      <c r="F9">
        <v>6.4</v>
      </c>
      <c r="G9" s="3">
        <v>500000000</v>
      </c>
      <c r="K9" s="1"/>
      <c r="N9" s="3"/>
    </row>
    <row r="10" spans="1:14">
      <c r="A10">
        <v>4528489911</v>
      </c>
      <c r="B10">
        <v>10000032</v>
      </c>
      <c r="C10">
        <v>60011866</v>
      </c>
      <c r="D10" s="1" t="s">
        <v>91</v>
      </c>
      <c r="E10">
        <v>0.9</v>
      </c>
      <c r="F10">
        <v>6.28</v>
      </c>
      <c r="G10" s="3">
        <v>25000000</v>
      </c>
      <c r="K10" s="1"/>
      <c r="N10" s="3"/>
    </row>
    <row r="11" spans="1:14">
      <c r="A11">
        <v>4528528495</v>
      </c>
      <c r="B11">
        <v>10000032</v>
      </c>
      <c r="C11">
        <v>60011866</v>
      </c>
      <c r="D11" s="1" t="s">
        <v>91</v>
      </c>
      <c r="E11">
        <v>0.9</v>
      </c>
      <c r="F11">
        <v>6.26</v>
      </c>
      <c r="G11" s="3">
        <v>25000000</v>
      </c>
      <c r="K11" s="1"/>
      <c r="N11" s="3"/>
    </row>
    <row r="12" spans="1:14">
      <c r="A12">
        <v>4528529414</v>
      </c>
      <c r="B12">
        <v>10000032</v>
      </c>
      <c r="C12">
        <v>60011866</v>
      </c>
      <c r="D12" s="1" t="s">
        <v>91</v>
      </c>
      <c r="E12">
        <v>0.9</v>
      </c>
      <c r="F12">
        <v>6.25</v>
      </c>
      <c r="G12" s="3">
        <v>25000000</v>
      </c>
      <c r="K12" s="1"/>
      <c r="N12" s="3"/>
    </row>
    <row r="13" spans="1:14">
      <c r="A13">
        <v>4528529826</v>
      </c>
      <c r="B13">
        <v>10000032</v>
      </c>
      <c r="C13">
        <v>60011866</v>
      </c>
      <c r="D13" s="1" t="s">
        <v>91</v>
      </c>
      <c r="E13">
        <v>0.9</v>
      </c>
      <c r="F13">
        <v>6.22</v>
      </c>
      <c r="G13" s="3">
        <v>25000000</v>
      </c>
      <c r="K13" s="1"/>
      <c r="N13" s="3"/>
    </row>
    <row r="14" spans="1:14">
      <c r="A14">
        <v>4528529996</v>
      </c>
      <c r="B14">
        <v>10000032</v>
      </c>
      <c r="C14">
        <v>60011866</v>
      </c>
      <c r="D14" s="1" t="s">
        <v>91</v>
      </c>
      <c r="E14">
        <v>0.9</v>
      </c>
      <c r="F14">
        <v>6.21</v>
      </c>
      <c r="G14" s="3">
        <v>25000000</v>
      </c>
      <c r="K14" s="1"/>
      <c r="N14" s="3"/>
    </row>
    <row r="15" spans="1:14">
      <c r="A15">
        <v>4528532397</v>
      </c>
      <c r="B15">
        <v>10000032</v>
      </c>
      <c r="C15">
        <v>60011866</v>
      </c>
      <c r="D15" s="1" t="s">
        <v>91</v>
      </c>
      <c r="E15">
        <v>0.9</v>
      </c>
      <c r="F15">
        <v>6.2</v>
      </c>
      <c r="G15" s="3">
        <v>25000199</v>
      </c>
      <c r="K15" s="1"/>
      <c r="N15" s="3"/>
    </row>
    <row r="16" spans="1:14">
      <c r="A16">
        <v>4528581242</v>
      </c>
      <c r="B16">
        <v>10000002</v>
      </c>
      <c r="C16">
        <v>60003760</v>
      </c>
      <c r="D16" s="1" t="s">
        <v>107</v>
      </c>
      <c r="E16">
        <v>0.9</v>
      </c>
      <c r="F16">
        <v>6.44</v>
      </c>
      <c r="G16" s="3">
        <v>130026602</v>
      </c>
      <c r="K16" s="1"/>
      <c r="N16" s="3"/>
    </row>
    <row r="17" spans="1:14">
      <c r="A17">
        <v>4528585391</v>
      </c>
      <c r="B17">
        <v>10000002</v>
      </c>
      <c r="C17">
        <v>60003760</v>
      </c>
      <c r="D17" s="1" t="s">
        <v>107</v>
      </c>
      <c r="E17">
        <v>0.9</v>
      </c>
      <c r="F17">
        <v>6.46</v>
      </c>
      <c r="G17" s="3">
        <v>40153399</v>
      </c>
      <c r="K17" s="1"/>
      <c r="N17" s="3"/>
    </row>
    <row r="18" spans="1:14">
      <c r="A18">
        <v>4528632278</v>
      </c>
      <c r="B18">
        <v>10000032</v>
      </c>
      <c r="C18">
        <v>60011866</v>
      </c>
      <c r="D18" s="1" t="s">
        <v>91</v>
      </c>
      <c r="E18">
        <v>0.9</v>
      </c>
      <c r="F18">
        <v>6.19</v>
      </c>
      <c r="G18" s="3">
        <v>25000000</v>
      </c>
      <c r="K18" s="1"/>
      <c r="N18" s="3"/>
    </row>
    <row r="19" spans="1:14">
      <c r="A19">
        <v>4528633501</v>
      </c>
      <c r="B19">
        <v>10000032</v>
      </c>
      <c r="C19">
        <v>60011866</v>
      </c>
      <c r="D19" s="1" t="s">
        <v>91</v>
      </c>
      <c r="E19">
        <v>0.9</v>
      </c>
      <c r="F19">
        <v>6.18</v>
      </c>
      <c r="G19" s="3">
        <v>25000000</v>
      </c>
      <c r="K19" s="1"/>
      <c r="N19" s="3"/>
    </row>
    <row r="20" spans="1:14">
      <c r="A20">
        <v>4528633684</v>
      </c>
      <c r="B20">
        <v>10000032</v>
      </c>
      <c r="C20">
        <v>60011866</v>
      </c>
      <c r="D20" s="1" t="s">
        <v>91</v>
      </c>
      <c r="E20">
        <v>0.9</v>
      </c>
      <c r="F20">
        <v>6.17</v>
      </c>
      <c r="G20" s="3">
        <v>25000000</v>
      </c>
      <c r="K20" s="1"/>
      <c r="N20" s="3"/>
    </row>
    <row r="21" spans="1:14">
      <c r="A21">
        <v>4528634022</v>
      </c>
      <c r="B21">
        <v>10000032</v>
      </c>
      <c r="C21">
        <v>60011866</v>
      </c>
      <c r="D21" s="1" t="s">
        <v>91</v>
      </c>
      <c r="E21">
        <v>0.9</v>
      </c>
      <c r="F21">
        <v>6.16</v>
      </c>
      <c r="G21" s="3">
        <v>25000000</v>
      </c>
      <c r="K21" s="1"/>
      <c r="N21" s="3"/>
    </row>
    <row r="22" spans="1:14">
      <c r="A22">
        <v>4529859063</v>
      </c>
      <c r="B22">
        <v>10000002</v>
      </c>
      <c r="C22">
        <v>60003760</v>
      </c>
      <c r="D22" s="1" t="s">
        <v>107</v>
      </c>
      <c r="E22">
        <v>0.9</v>
      </c>
      <c r="F22">
        <v>6.39</v>
      </c>
      <c r="G22" s="3">
        <v>100000000</v>
      </c>
      <c r="K22" s="1"/>
      <c r="N22" s="3"/>
    </row>
    <row r="23" spans="1:14">
      <c r="A23">
        <v>4530002312</v>
      </c>
      <c r="B23">
        <v>10000032</v>
      </c>
      <c r="C23">
        <v>60011866</v>
      </c>
      <c r="D23" s="1" t="s">
        <v>91</v>
      </c>
      <c r="E23">
        <v>0.9</v>
      </c>
      <c r="F23">
        <v>6.13</v>
      </c>
      <c r="G23" s="3">
        <v>14000000</v>
      </c>
      <c r="K23" s="1"/>
      <c r="N23" s="3"/>
    </row>
    <row r="24" spans="1:14">
      <c r="A24">
        <v>4530002663</v>
      </c>
      <c r="B24">
        <v>10000032</v>
      </c>
      <c r="C24">
        <v>60011866</v>
      </c>
      <c r="D24" s="1" t="s">
        <v>91</v>
      </c>
      <c r="E24">
        <v>0.9</v>
      </c>
      <c r="F24">
        <v>6.13</v>
      </c>
      <c r="G24" s="3">
        <v>21000000</v>
      </c>
      <c r="K24" s="1"/>
      <c r="N24" s="3"/>
    </row>
    <row r="25" spans="1:14">
      <c r="A25">
        <v>4530002786</v>
      </c>
      <c r="B25">
        <v>10000032</v>
      </c>
      <c r="C25">
        <v>60011866</v>
      </c>
      <c r="D25" s="1" t="s">
        <v>91</v>
      </c>
      <c r="E25">
        <v>0.9</v>
      </c>
      <c r="F25">
        <v>6.12</v>
      </c>
      <c r="G25" s="3">
        <v>25000000</v>
      </c>
      <c r="K25" s="1"/>
      <c r="N25" s="3"/>
    </row>
    <row r="26" spans="1:14">
      <c r="A26">
        <v>4530003707</v>
      </c>
      <c r="B26">
        <v>10000032</v>
      </c>
      <c r="C26">
        <v>60011866</v>
      </c>
      <c r="D26" s="1" t="s">
        <v>91</v>
      </c>
      <c r="E26">
        <v>0.9</v>
      </c>
      <c r="F26">
        <v>6.14</v>
      </c>
      <c r="G26" s="3">
        <v>25000000</v>
      </c>
      <c r="K26" s="1"/>
      <c r="N26" s="3"/>
    </row>
    <row r="27" spans="1:14">
      <c r="A27">
        <v>4530004147</v>
      </c>
      <c r="B27">
        <v>10000032</v>
      </c>
      <c r="C27">
        <v>60011866</v>
      </c>
      <c r="D27" s="1" t="s">
        <v>91</v>
      </c>
      <c r="E27">
        <v>0.9</v>
      </c>
      <c r="F27">
        <v>6.11</v>
      </c>
      <c r="G27" s="3">
        <v>25000000</v>
      </c>
      <c r="K27" s="1"/>
      <c r="N27" s="3"/>
    </row>
    <row r="28" spans="1:14">
      <c r="A28">
        <v>4530004606</v>
      </c>
      <c r="B28">
        <v>10000032</v>
      </c>
      <c r="C28">
        <v>60011866</v>
      </c>
      <c r="D28" s="1" t="s">
        <v>91</v>
      </c>
      <c r="E28">
        <v>0.9</v>
      </c>
      <c r="F28">
        <v>6.1</v>
      </c>
      <c r="G28" s="3">
        <v>25000000</v>
      </c>
      <c r="K28" s="1"/>
      <c r="N28" s="3"/>
    </row>
    <row r="29" spans="1:14">
      <c r="A29">
        <v>4530006371</v>
      </c>
      <c r="B29">
        <v>10000032</v>
      </c>
      <c r="C29">
        <v>60011866</v>
      </c>
      <c r="D29" s="1" t="s">
        <v>91</v>
      </c>
      <c r="E29">
        <v>0.9</v>
      </c>
      <c r="F29">
        <v>6.09</v>
      </c>
      <c r="G29" s="3">
        <v>25000000</v>
      </c>
      <c r="K29" s="1"/>
      <c r="N29" s="3"/>
    </row>
    <row r="30" spans="1:14">
      <c r="A30">
        <v>4534081818</v>
      </c>
      <c r="B30">
        <v>10000032</v>
      </c>
      <c r="C30">
        <v>60011866</v>
      </c>
      <c r="D30" s="1" t="s">
        <v>91</v>
      </c>
      <c r="E30">
        <v>0.9</v>
      </c>
      <c r="F30">
        <v>6.23</v>
      </c>
      <c r="G30" s="3">
        <v>25000000</v>
      </c>
      <c r="K30" s="1"/>
      <c r="N30" s="3"/>
    </row>
    <row r="31" spans="1:14">
      <c r="A31">
        <v>4534082415</v>
      </c>
      <c r="B31">
        <v>10000032</v>
      </c>
      <c r="C31">
        <v>60011866</v>
      </c>
      <c r="D31" s="1" t="s">
        <v>91</v>
      </c>
      <c r="E31">
        <v>0.9</v>
      </c>
      <c r="F31">
        <v>6.24</v>
      </c>
      <c r="G31" s="3">
        <v>25000000</v>
      </c>
      <c r="K31" s="1"/>
      <c r="N31" s="3"/>
    </row>
    <row r="32" spans="1:14">
      <c r="A32">
        <v>4534082717</v>
      </c>
      <c r="B32">
        <v>10000032</v>
      </c>
      <c r="C32">
        <v>60011866</v>
      </c>
      <c r="D32" s="1" t="s">
        <v>91</v>
      </c>
      <c r="E32">
        <v>0.9</v>
      </c>
      <c r="F32">
        <v>6.08</v>
      </c>
      <c r="G32" s="3">
        <v>25000000</v>
      </c>
      <c r="K32" s="1"/>
      <c r="N32" s="3"/>
    </row>
    <row r="33" spans="1:14">
      <c r="A33">
        <v>4534083060</v>
      </c>
      <c r="B33">
        <v>10000032</v>
      </c>
      <c r="C33">
        <v>60011866</v>
      </c>
      <c r="D33" s="1" t="s">
        <v>91</v>
      </c>
      <c r="E33">
        <v>0.9</v>
      </c>
      <c r="F33">
        <v>6.07</v>
      </c>
      <c r="G33" s="3">
        <v>25000000</v>
      </c>
      <c r="K33" s="1"/>
      <c r="N33" s="3"/>
    </row>
    <row r="34" spans="1:14">
      <c r="A34">
        <v>4536629824</v>
      </c>
      <c r="B34">
        <v>10000043</v>
      </c>
      <c r="C34">
        <v>60008494</v>
      </c>
      <c r="D34" s="1" t="s">
        <v>147</v>
      </c>
      <c r="E34">
        <v>1</v>
      </c>
      <c r="F34">
        <v>6.2</v>
      </c>
      <c r="G34" s="3">
        <v>29056662</v>
      </c>
      <c r="K34" s="1"/>
      <c r="N34" s="3"/>
    </row>
    <row r="35" spans="1:14">
      <c r="A35">
        <v>4537076151</v>
      </c>
      <c r="B35">
        <v>10000020</v>
      </c>
      <c r="C35">
        <v>60006220</v>
      </c>
      <c r="D35" s="1" t="s">
        <v>201</v>
      </c>
      <c r="E35">
        <v>0.7</v>
      </c>
      <c r="F35">
        <v>6.99</v>
      </c>
      <c r="G35" s="3">
        <v>27251314</v>
      </c>
      <c r="K35" s="1"/>
      <c r="N35" s="3"/>
    </row>
    <row r="36" spans="1:14">
      <c r="A36">
        <v>4537319913</v>
      </c>
      <c r="B36">
        <v>10000032</v>
      </c>
      <c r="C36">
        <v>60011866</v>
      </c>
      <c r="D36" s="1" t="s">
        <v>91</v>
      </c>
      <c r="E36">
        <v>0.9</v>
      </c>
      <c r="F36">
        <v>6.05</v>
      </c>
      <c r="G36" s="3">
        <v>23705093</v>
      </c>
      <c r="K36" s="1"/>
      <c r="N36" s="3"/>
    </row>
    <row r="37" spans="1:14">
      <c r="A37">
        <v>4538472522</v>
      </c>
      <c r="B37">
        <v>10000032</v>
      </c>
      <c r="C37">
        <v>60011866</v>
      </c>
      <c r="D37" s="1" t="s">
        <v>91</v>
      </c>
      <c r="E37">
        <v>0.9</v>
      </c>
      <c r="F37">
        <v>6.25</v>
      </c>
      <c r="G37" s="3">
        <v>18135360</v>
      </c>
      <c r="K37" s="1"/>
      <c r="N37" s="3"/>
    </row>
    <row r="38" spans="1:14">
      <c r="A38">
        <v>4539210714</v>
      </c>
      <c r="B38">
        <v>10000016</v>
      </c>
      <c r="C38">
        <v>60003883</v>
      </c>
      <c r="D38" s="1" t="s">
        <v>170</v>
      </c>
      <c r="E38">
        <v>0.6</v>
      </c>
      <c r="F38">
        <v>6.3</v>
      </c>
      <c r="G38" s="3">
        <v>5250275</v>
      </c>
      <c r="K38" s="1"/>
      <c r="N38" s="3"/>
    </row>
    <row r="39" spans="1:14">
      <c r="A39">
        <v>4539437291</v>
      </c>
      <c r="B39">
        <v>10000016</v>
      </c>
      <c r="C39">
        <v>60002368</v>
      </c>
      <c r="D39" s="1" t="s">
        <v>178</v>
      </c>
      <c r="E39">
        <v>0.5</v>
      </c>
      <c r="F39">
        <v>5.95</v>
      </c>
      <c r="G39" s="3">
        <v>8458257</v>
      </c>
      <c r="K39" s="1"/>
      <c r="N39" s="3"/>
    </row>
    <row r="40" spans="1:14">
      <c r="A40">
        <v>4539505265</v>
      </c>
      <c r="B40">
        <v>10000002</v>
      </c>
      <c r="C40">
        <v>60002284</v>
      </c>
      <c r="D40" s="1" t="s">
        <v>114</v>
      </c>
      <c r="E40">
        <v>0.6</v>
      </c>
      <c r="F40">
        <v>7</v>
      </c>
      <c r="G40" s="3">
        <v>49350056</v>
      </c>
      <c r="K40" s="1"/>
      <c r="N40" s="3"/>
    </row>
    <row r="41" spans="1:14">
      <c r="A41">
        <v>4539928258</v>
      </c>
      <c r="B41">
        <v>10000032</v>
      </c>
      <c r="C41">
        <v>60011866</v>
      </c>
      <c r="D41" s="1" t="s">
        <v>91</v>
      </c>
      <c r="E41">
        <v>0.9</v>
      </c>
      <c r="F41">
        <v>6.1</v>
      </c>
      <c r="G41" s="3">
        <v>13906389</v>
      </c>
      <c r="K41" s="1"/>
      <c r="N41" s="3"/>
    </row>
    <row r="42" spans="1:14">
      <c r="A42">
        <v>4541550879</v>
      </c>
      <c r="B42">
        <v>10000002</v>
      </c>
      <c r="C42">
        <v>60003760</v>
      </c>
      <c r="D42" s="1" t="s">
        <v>107</v>
      </c>
      <c r="E42">
        <v>0.9</v>
      </c>
      <c r="F42">
        <v>6.39</v>
      </c>
      <c r="G42" s="3">
        <v>100000000</v>
      </c>
      <c r="K42" s="1"/>
      <c r="N42" s="3"/>
    </row>
    <row r="43" spans="1:14">
      <c r="A43">
        <v>4541732029</v>
      </c>
      <c r="B43">
        <v>10000043</v>
      </c>
      <c r="C43">
        <v>60008164</v>
      </c>
      <c r="D43" s="1" t="s">
        <v>155</v>
      </c>
      <c r="E43">
        <v>0.9</v>
      </c>
      <c r="F43">
        <v>5.9</v>
      </c>
      <c r="G43" s="3">
        <v>17755777</v>
      </c>
      <c r="K43" s="1"/>
      <c r="N43" s="3"/>
    </row>
    <row r="44" spans="1:14">
      <c r="A44">
        <v>4541810744</v>
      </c>
      <c r="B44">
        <v>10000002</v>
      </c>
      <c r="C44">
        <v>60003760</v>
      </c>
      <c r="D44" s="1" t="s">
        <v>107</v>
      </c>
      <c r="E44">
        <v>0.9</v>
      </c>
      <c r="F44">
        <v>6.44</v>
      </c>
      <c r="G44" s="3">
        <v>42161302</v>
      </c>
      <c r="K44" s="1"/>
      <c r="N44" s="3"/>
    </row>
    <row r="45" spans="1:14">
      <c r="A45">
        <v>4542037483</v>
      </c>
      <c r="B45">
        <v>10000002</v>
      </c>
      <c r="C45">
        <v>60003760</v>
      </c>
      <c r="D45" s="1" t="s">
        <v>107</v>
      </c>
      <c r="E45">
        <v>0.9</v>
      </c>
      <c r="F45">
        <v>6.38</v>
      </c>
      <c r="G45" s="3">
        <v>100000000</v>
      </c>
      <c r="K45" s="1"/>
      <c r="N45" s="3"/>
    </row>
    <row r="46" spans="1:14">
      <c r="A46">
        <v>4542037713</v>
      </c>
      <c r="B46">
        <v>10000002</v>
      </c>
      <c r="C46">
        <v>60003760</v>
      </c>
      <c r="D46" s="1" t="s">
        <v>107</v>
      </c>
      <c r="E46">
        <v>0.9</v>
      </c>
      <c r="F46">
        <v>6.37</v>
      </c>
      <c r="G46" s="3">
        <v>100000000</v>
      </c>
      <c r="K46" s="1"/>
      <c r="N46" s="3"/>
    </row>
    <row r="47" spans="1:14">
      <c r="A47">
        <v>4543063539</v>
      </c>
      <c r="B47">
        <v>10000032</v>
      </c>
      <c r="C47">
        <v>60011866</v>
      </c>
      <c r="D47" s="1" t="s">
        <v>91</v>
      </c>
      <c r="E47">
        <v>0.9</v>
      </c>
      <c r="F47">
        <v>6.08</v>
      </c>
      <c r="G47" s="3">
        <v>16040464</v>
      </c>
      <c r="K47" s="1"/>
      <c r="N47" s="3"/>
    </row>
    <row r="48" spans="1:14">
      <c r="A48">
        <v>4543063540</v>
      </c>
      <c r="B48">
        <v>10000032</v>
      </c>
      <c r="C48">
        <v>60011866</v>
      </c>
      <c r="D48" s="1" t="s">
        <v>91</v>
      </c>
      <c r="E48">
        <v>0.9</v>
      </c>
      <c r="F48">
        <v>6.07</v>
      </c>
      <c r="G48" s="3">
        <v>22586096</v>
      </c>
      <c r="K48" s="1"/>
      <c r="N48" s="3"/>
    </row>
    <row r="49" spans="1:14">
      <c r="A49">
        <v>4543063541</v>
      </c>
      <c r="B49">
        <v>10000032</v>
      </c>
      <c r="C49">
        <v>60011866</v>
      </c>
      <c r="D49" s="1" t="s">
        <v>91</v>
      </c>
      <c r="E49">
        <v>0.9</v>
      </c>
      <c r="F49">
        <v>6.06</v>
      </c>
      <c r="G49" s="3">
        <v>10877412</v>
      </c>
      <c r="K49" s="1"/>
      <c r="N49" s="3"/>
    </row>
    <row r="50" spans="1:14">
      <c r="A50">
        <v>4543728043</v>
      </c>
      <c r="B50">
        <v>10000043</v>
      </c>
      <c r="C50">
        <v>60008494</v>
      </c>
      <c r="D50" s="1" t="s">
        <v>147</v>
      </c>
      <c r="E50">
        <v>1</v>
      </c>
      <c r="F50">
        <v>6.16</v>
      </c>
      <c r="G50" s="3">
        <v>273086563</v>
      </c>
      <c r="K50" s="1"/>
      <c r="N50" s="3"/>
    </row>
    <row r="51" spans="1:14">
      <c r="A51">
        <v>4544542437</v>
      </c>
      <c r="B51">
        <v>10000043</v>
      </c>
      <c r="C51">
        <v>60008494</v>
      </c>
      <c r="D51" s="1" t="s">
        <v>147</v>
      </c>
      <c r="E51">
        <v>1</v>
      </c>
      <c r="F51">
        <v>6.19</v>
      </c>
      <c r="G51" s="3">
        <v>18258874</v>
      </c>
      <c r="K51" s="1"/>
      <c r="N51" s="3"/>
    </row>
    <row r="52" spans="1:14">
      <c r="A52">
        <v>4544933267</v>
      </c>
      <c r="B52">
        <v>10000020</v>
      </c>
      <c r="C52">
        <v>60007090</v>
      </c>
      <c r="D52" s="1" t="s">
        <v>202</v>
      </c>
      <c r="E52">
        <v>0.6</v>
      </c>
      <c r="F52">
        <v>6.1</v>
      </c>
      <c r="G52" s="3">
        <v>15741260</v>
      </c>
      <c r="K52" s="1"/>
      <c r="N52" s="3"/>
    </row>
    <row r="53" spans="1:14">
      <c r="A53">
        <v>4544973824</v>
      </c>
      <c r="B53">
        <v>10000020</v>
      </c>
      <c r="C53">
        <v>60009991</v>
      </c>
      <c r="D53" s="1" t="s">
        <v>195</v>
      </c>
      <c r="E53">
        <v>0.7</v>
      </c>
      <c r="F53">
        <v>6.1</v>
      </c>
      <c r="G53" s="3">
        <v>69975869</v>
      </c>
      <c r="K53" s="1"/>
      <c r="N53" s="3"/>
    </row>
    <row r="54" spans="1:14">
      <c r="A54">
        <v>4544974118</v>
      </c>
      <c r="B54">
        <v>10000020</v>
      </c>
      <c r="C54">
        <v>60013174</v>
      </c>
      <c r="D54" s="1" t="s">
        <v>191</v>
      </c>
      <c r="E54">
        <v>0.5</v>
      </c>
      <c r="F54">
        <v>6.1</v>
      </c>
      <c r="G54" s="3">
        <v>10211111</v>
      </c>
      <c r="K54" s="1"/>
      <c r="N54" s="3"/>
    </row>
    <row r="55" spans="1:14">
      <c r="A55">
        <v>4544975100</v>
      </c>
      <c r="B55">
        <v>10000020</v>
      </c>
      <c r="C55">
        <v>60003304</v>
      </c>
      <c r="D55" s="1" t="s">
        <v>206</v>
      </c>
      <c r="E55">
        <v>0.6</v>
      </c>
      <c r="F55">
        <v>6.1</v>
      </c>
      <c r="G55" s="3">
        <v>171447106</v>
      </c>
      <c r="K55" s="1"/>
      <c r="N55" s="3"/>
    </row>
    <row r="56" spans="1:14">
      <c r="A56">
        <v>4544980734</v>
      </c>
      <c r="B56">
        <v>10000020</v>
      </c>
      <c r="C56">
        <v>60005101</v>
      </c>
      <c r="D56" s="1" t="s">
        <v>188</v>
      </c>
      <c r="E56">
        <v>0.9</v>
      </c>
      <c r="F56">
        <v>6.1</v>
      </c>
      <c r="G56" s="3">
        <v>30770584</v>
      </c>
      <c r="K56" s="1"/>
      <c r="N56" s="3"/>
    </row>
    <row r="57" spans="1:14">
      <c r="A57">
        <v>4544982423</v>
      </c>
      <c r="B57">
        <v>10000020</v>
      </c>
      <c r="C57">
        <v>60012967</v>
      </c>
      <c r="D57" s="1" t="s">
        <v>197</v>
      </c>
      <c r="E57">
        <v>0.8</v>
      </c>
      <c r="F57">
        <v>6.1</v>
      </c>
      <c r="G57" s="3">
        <v>44292293</v>
      </c>
      <c r="K57" s="1"/>
      <c r="N57" s="3"/>
    </row>
    <row r="58" spans="1:14">
      <c r="A58">
        <v>4544982561</v>
      </c>
      <c r="B58">
        <v>10000020</v>
      </c>
      <c r="C58">
        <v>60008782</v>
      </c>
      <c r="D58" s="1" t="s">
        <v>196</v>
      </c>
      <c r="E58">
        <v>0.8</v>
      </c>
      <c r="F58">
        <v>6.1</v>
      </c>
      <c r="G58" s="3">
        <v>13761150</v>
      </c>
      <c r="K58" s="1"/>
      <c r="N58" s="3"/>
    </row>
    <row r="59" spans="1:14">
      <c r="A59">
        <v>4544984063</v>
      </c>
      <c r="B59">
        <v>10000020</v>
      </c>
      <c r="C59">
        <v>60009085</v>
      </c>
      <c r="D59" s="1" t="s">
        <v>189</v>
      </c>
      <c r="E59">
        <v>0.6</v>
      </c>
      <c r="F59">
        <v>6.1</v>
      </c>
      <c r="G59" s="3">
        <v>18660684</v>
      </c>
      <c r="K59" s="1"/>
      <c r="N59" s="3"/>
    </row>
    <row r="60" spans="1:14">
      <c r="A60">
        <v>4544984271</v>
      </c>
      <c r="B60">
        <v>10000020</v>
      </c>
      <c r="C60">
        <v>60008785</v>
      </c>
      <c r="D60" s="1" t="s">
        <v>193</v>
      </c>
      <c r="E60">
        <v>0.5</v>
      </c>
      <c r="F60">
        <v>6.1</v>
      </c>
      <c r="G60" s="3">
        <v>11586058</v>
      </c>
      <c r="K60" s="1"/>
      <c r="N60" s="3"/>
    </row>
    <row r="61" spans="1:14">
      <c r="A61">
        <v>4544997737</v>
      </c>
      <c r="B61">
        <v>10000043</v>
      </c>
      <c r="C61">
        <v>60014638</v>
      </c>
      <c r="D61" s="1" t="s">
        <v>156</v>
      </c>
      <c r="E61">
        <v>0.5</v>
      </c>
      <c r="F61">
        <v>6.1</v>
      </c>
      <c r="G61" s="3">
        <v>11282128</v>
      </c>
      <c r="K61" s="1"/>
      <c r="N61" s="3"/>
    </row>
    <row r="62" spans="1:14">
      <c r="A62">
        <v>4545031612</v>
      </c>
      <c r="B62">
        <v>10000049</v>
      </c>
      <c r="C62">
        <v>60013840</v>
      </c>
      <c r="D62" s="1" t="s">
        <v>67</v>
      </c>
      <c r="E62">
        <v>0.7</v>
      </c>
      <c r="F62">
        <v>6.1</v>
      </c>
      <c r="G62" s="3">
        <v>94390053</v>
      </c>
      <c r="K62" s="1"/>
      <c r="N62" s="3"/>
    </row>
    <row r="63" spans="1:14">
      <c r="A63">
        <v>4545644895</v>
      </c>
      <c r="B63">
        <v>10000002</v>
      </c>
      <c r="C63">
        <v>60003760</v>
      </c>
      <c r="D63" s="1" t="s">
        <v>107</v>
      </c>
      <c r="E63">
        <v>0.9</v>
      </c>
      <c r="F63">
        <v>6.35</v>
      </c>
      <c r="G63" s="3">
        <v>177000667</v>
      </c>
      <c r="K63" s="1"/>
      <c r="N63" s="3"/>
    </row>
    <row r="64" spans="1:14">
      <c r="A64">
        <v>4546083917</v>
      </c>
      <c r="B64">
        <v>10000043</v>
      </c>
      <c r="C64">
        <v>60008494</v>
      </c>
      <c r="D64" s="1" t="s">
        <v>147</v>
      </c>
      <c r="E64">
        <v>1</v>
      </c>
      <c r="F64">
        <v>6.15</v>
      </c>
      <c r="G64" s="3">
        <v>400000000</v>
      </c>
      <c r="K64" s="1"/>
      <c r="N64" s="3"/>
    </row>
    <row r="65" spans="1:14">
      <c r="A65">
        <v>4546982767</v>
      </c>
      <c r="B65">
        <v>10000002</v>
      </c>
      <c r="C65">
        <v>60003760</v>
      </c>
      <c r="D65" s="1" t="s">
        <v>107</v>
      </c>
      <c r="E65">
        <v>0.9</v>
      </c>
      <c r="F65">
        <v>6.42</v>
      </c>
      <c r="G65" s="3">
        <v>1000000000</v>
      </c>
      <c r="K65" s="1"/>
      <c r="N65" s="3"/>
    </row>
    <row r="66" spans="1:14">
      <c r="A66">
        <v>4547313121</v>
      </c>
      <c r="B66">
        <v>10000043</v>
      </c>
      <c r="C66">
        <v>60008494</v>
      </c>
      <c r="D66" s="1" t="s">
        <v>147</v>
      </c>
      <c r="E66">
        <v>1</v>
      </c>
      <c r="F66">
        <v>6.15</v>
      </c>
      <c r="G66" s="3">
        <v>200175801</v>
      </c>
      <c r="K66" s="1"/>
      <c r="N66" s="3"/>
    </row>
    <row r="67" spans="1:14">
      <c r="A67">
        <v>4548086297</v>
      </c>
      <c r="B67">
        <v>10000043</v>
      </c>
      <c r="C67">
        <v>60014632</v>
      </c>
      <c r="D67" s="1" t="s">
        <v>152</v>
      </c>
      <c r="E67">
        <v>1</v>
      </c>
      <c r="F67">
        <v>6.16</v>
      </c>
      <c r="G67" s="3">
        <v>82919651</v>
      </c>
      <c r="K67" s="1"/>
      <c r="N67" s="3"/>
    </row>
    <row r="68" spans="1:14">
      <c r="A68">
        <v>4548449632</v>
      </c>
      <c r="B68">
        <v>10000002</v>
      </c>
      <c r="C68">
        <v>60003760</v>
      </c>
      <c r="D68" s="1" t="s">
        <v>107</v>
      </c>
      <c r="E68">
        <v>0.9</v>
      </c>
      <c r="F68">
        <v>6.13</v>
      </c>
      <c r="G68" s="3">
        <v>200000000</v>
      </c>
      <c r="K68" s="1"/>
      <c r="N68" s="3"/>
    </row>
    <row r="69" spans="1:14">
      <c r="A69">
        <v>4549304741</v>
      </c>
      <c r="B69">
        <v>10000064</v>
      </c>
      <c r="C69">
        <v>60011965</v>
      </c>
      <c r="D69" s="1" t="s">
        <v>20</v>
      </c>
      <c r="E69">
        <v>0.7</v>
      </c>
      <c r="F69">
        <v>6.1</v>
      </c>
      <c r="G69" s="3">
        <v>6668764</v>
      </c>
      <c r="K69" s="1"/>
      <c r="N69" s="3"/>
    </row>
    <row r="70" spans="1:14">
      <c r="A70">
        <v>4550017200</v>
      </c>
      <c r="B70">
        <v>10000043</v>
      </c>
      <c r="C70">
        <v>60008494</v>
      </c>
      <c r="D70" s="1" t="s">
        <v>147</v>
      </c>
      <c r="E70">
        <v>1</v>
      </c>
      <c r="F70">
        <v>5.8</v>
      </c>
      <c r="G70" s="3">
        <v>379272593</v>
      </c>
      <c r="K70" s="1"/>
      <c r="N70" s="3"/>
    </row>
    <row r="71" spans="1:14">
      <c r="A71">
        <v>4550143955</v>
      </c>
      <c r="B71">
        <v>10000020</v>
      </c>
      <c r="C71">
        <v>60008776</v>
      </c>
      <c r="D71" s="1" t="s">
        <v>198</v>
      </c>
      <c r="E71">
        <v>0.6</v>
      </c>
      <c r="F71">
        <v>6.08</v>
      </c>
      <c r="G71" s="3">
        <v>446530645</v>
      </c>
      <c r="K71" s="1"/>
      <c r="N71" s="3"/>
    </row>
    <row r="72" spans="1:14">
      <c r="A72">
        <v>4551351589</v>
      </c>
      <c r="B72">
        <v>10000002</v>
      </c>
      <c r="C72">
        <v>60003760</v>
      </c>
      <c r="D72" s="1" t="s">
        <v>107</v>
      </c>
      <c r="E72">
        <v>0.9</v>
      </c>
      <c r="F72">
        <v>6.5</v>
      </c>
      <c r="G72" s="3">
        <v>6997038</v>
      </c>
      <c r="K72" s="1"/>
      <c r="N72" s="3"/>
    </row>
    <row r="73" spans="1:14">
      <c r="A73">
        <v>4551533890</v>
      </c>
      <c r="B73">
        <v>10000032</v>
      </c>
      <c r="C73">
        <v>60011866</v>
      </c>
      <c r="D73" s="1" t="s">
        <v>91</v>
      </c>
      <c r="E73">
        <v>0.9</v>
      </c>
      <c r="F73">
        <v>6.1</v>
      </c>
      <c r="G73" s="3">
        <v>20000000</v>
      </c>
      <c r="K73" s="1"/>
      <c r="N73" s="3"/>
    </row>
    <row r="74" spans="1:14">
      <c r="A74">
        <v>4551624906</v>
      </c>
      <c r="B74">
        <v>10000002</v>
      </c>
      <c r="C74">
        <v>60003760</v>
      </c>
      <c r="D74" s="1" t="s">
        <v>107</v>
      </c>
      <c r="E74">
        <v>0.9</v>
      </c>
      <c r="F74">
        <v>6.4</v>
      </c>
      <c r="G74" s="3">
        <v>50000000</v>
      </c>
      <c r="K74" s="1"/>
      <c r="N74" s="3"/>
    </row>
    <row r="75" spans="1:14">
      <c r="A75">
        <v>4554337257</v>
      </c>
      <c r="B75">
        <v>10000032</v>
      </c>
      <c r="C75">
        <v>60011866</v>
      </c>
      <c r="D75" s="1" t="s">
        <v>91</v>
      </c>
      <c r="E75">
        <v>0.9</v>
      </c>
      <c r="F75">
        <v>6.1</v>
      </c>
      <c r="G75" s="3">
        <v>11063117</v>
      </c>
      <c r="K75" s="1"/>
      <c r="N75" s="3"/>
    </row>
    <row r="76" spans="1:14">
      <c r="A76">
        <v>4555023270</v>
      </c>
      <c r="B76">
        <v>10000032</v>
      </c>
      <c r="C76">
        <v>60010582</v>
      </c>
      <c r="D76" s="1" t="s">
        <v>103</v>
      </c>
      <c r="E76">
        <v>0.5</v>
      </c>
      <c r="F76">
        <v>7.25</v>
      </c>
      <c r="G76" s="3">
        <v>8328529</v>
      </c>
      <c r="K76" s="1"/>
      <c r="N76" s="3"/>
    </row>
    <row r="77" spans="1:14">
      <c r="A77">
        <v>4555636520</v>
      </c>
      <c r="B77">
        <v>10000002</v>
      </c>
      <c r="C77">
        <v>60015027</v>
      </c>
      <c r="D77" s="1" t="s">
        <v>110</v>
      </c>
      <c r="E77">
        <v>0.9</v>
      </c>
      <c r="F77">
        <v>8.98</v>
      </c>
      <c r="G77" s="3">
        <v>5460180</v>
      </c>
      <c r="K77" s="1"/>
      <c r="N77" s="3"/>
    </row>
    <row r="78" spans="1:14">
      <c r="A78">
        <v>4556124193</v>
      </c>
      <c r="B78">
        <v>10000032</v>
      </c>
      <c r="C78">
        <v>60011866</v>
      </c>
      <c r="D78" s="1" t="s">
        <v>91</v>
      </c>
      <c r="E78">
        <v>0.9</v>
      </c>
      <c r="F78">
        <v>6.3</v>
      </c>
      <c r="G78" s="3">
        <v>12987336</v>
      </c>
      <c r="K78" s="1"/>
      <c r="N78" s="3"/>
    </row>
    <row r="79" spans="1:14">
      <c r="A79">
        <v>4556232847</v>
      </c>
      <c r="B79">
        <v>10000002</v>
      </c>
      <c r="C79">
        <v>60003760</v>
      </c>
      <c r="D79" s="1" t="s">
        <v>107</v>
      </c>
      <c r="E79">
        <v>0.9</v>
      </c>
      <c r="F79">
        <v>6.1</v>
      </c>
      <c r="G79" s="3">
        <v>301194001</v>
      </c>
      <c r="K79" s="1"/>
      <c r="N79" s="3"/>
    </row>
    <row r="80" spans="1:14">
      <c r="A80">
        <v>4556419859</v>
      </c>
      <c r="B80">
        <v>10000002</v>
      </c>
      <c r="C80">
        <v>60003760</v>
      </c>
      <c r="D80" s="1" t="s">
        <v>107</v>
      </c>
      <c r="E80">
        <v>0.9</v>
      </c>
      <c r="F80">
        <v>6.23</v>
      </c>
      <c r="G80" s="3">
        <v>250162561</v>
      </c>
      <c r="K80" s="1"/>
      <c r="N80" s="3"/>
    </row>
    <row r="81" spans="1:14">
      <c r="A81">
        <v>4557053764</v>
      </c>
      <c r="B81">
        <v>10000067</v>
      </c>
      <c r="C81">
        <v>60012739</v>
      </c>
      <c r="D81" s="1" t="s">
        <v>65</v>
      </c>
      <c r="E81">
        <v>0.8</v>
      </c>
      <c r="F81">
        <v>6.14</v>
      </c>
      <c r="G81" s="3">
        <v>95854872</v>
      </c>
      <c r="K81" s="1"/>
      <c r="N81" s="3"/>
    </row>
    <row r="82" spans="1:14">
      <c r="A82">
        <v>4557301216</v>
      </c>
      <c r="B82">
        <v>10000020</v>
      </c>
      <c r="C82">
        <v>60001096</v>
      </c>
      <c r="D82" s="1" t="s">
        <v>200</v>
      </c>
      <c r="E82">
        <v>0.8</v>
      </c>
      <c r="F82">
        <v>6.25</v>
      </c>
      <c r="G82" s="3">
        <v>20504180</v>
      </c>
      <c r="K82" s="1"/>
      <c r="N82" s="3"/>
    </row>
    <row r="83" spans="1:14">
      <c r="A83">
        <v>4557747976</v>
      </c>
      <c r="B83">
        <v>10000042</v>
      </c>
      <c r="C83">
        <v>60005686</v>
      </c>
      <c r="D83" s="1" t="s">
        <v>134</v>
      </c>
      <c r="E83">
        <v>0.5</v>
      </c>
      <c r="F83">
        <v>6.2</v>
      </c>
      <c r="G83" s="3">
        <v>107205992</v>
      </c>
      <c r="K83" s="1"/>
      <c r="N83" s="3"/>
    </row>
    <row r="84" spans="1:14">
      <c r="A84">
        <v>4557804274</v>
      </c>
      <c r="B84">
        <v>10000042</v>
      </c>
      <c r="C84">
        <v>60005686</v>
      </c>
      <c r="D84" s="1" t="s">
        <v>134</v>
      </c>
      <c r="E84">
        <v>0.5</v>
      </c>
      <c r="F84">
        <v>6</v>
      </c>
      <c r="G84" s="3">
        <v>14555320</v>
      </c>
      <c r="K84" s="1"/>
      <c r="N84" s="3"/>
    </row>
    <row r="85" spans="1:14">
      <c r="A85">
        <v>4558709217</v>
      </c>
      <c r="B85">
        <v>10000002</v>
      </c>
      <c r="C85">
        <v>60003760</v>
      </c>
      <c r="D85" s="1" t="s">
        <v>107</v>
      </c>
      <c r="E85">
        <v>0.9</v>
      </c>
      <c r="F85">
        <v>6.3</v>
      </c>
      <c r="G85" s="3">
        <v>54361889</v>
      </c>
      <c r="K85" s="1"/>
      <c r="N85" s="3"/>
    </row>
    <row r="86" spans="1:14">
      <c r="A86">
        <v>4558760596</v>
      </c>
      <c r="B86">
        <v>10000002</v>
      </c>
      <c r="C86">
        <v>60003760</v>
      </c>
      <c r="D86" s="1" t="s">
        <v>107</v>
      </c>
      <c r="E86">
        <v>0.9</v>
      </c>
      <c r="F86">
        <v>6.22</v>
      </c>
      <c r="G86" s="3">
        <v>50222337</v>
      </c>
      <c r="K86" s="1"/>
      <c r="N86" s="3"/>
    </row>
    <row r="87" spans="1:14">
      <c r="A87">
        <v>4559019323</v>
      </c>
      <c r="B87">
        <v>10000067</v>
      </c>
      <c r="C87">
        <v>60012259</v>
      </c>
      <c r="D87" s="1" t="s">
        <v>64</v>
      </c>
      <c r="E87">
        <v>0.6</v>
      </c>
      <c r="F87">
        <v>6.1</v>
      </c>
      <c r="G87" s="3">
        <v>22000000</v>
      </c>
      <c r="K87" s="1"/>
      <c r="N87" s="3"/>
    </row>
    <row r="88" spans="1:14">
      <c r="A88">
        <v>4559433525</v>
      </c>
      <c r="B88">
        <v>10000043</v>
      </c>
      <c r="C88">
        <v>60015021</v>
      </c>
      <c r="D88" s="1" t="s">
        <v>149</v>
      </c>
      <c r="E88">
        <v>0.9</v>
      </c>
      <c r="F88">
        <v>5.73</v>
      </c>
      <c r="G88" s="3">
        <v>16346848</v>
      </c>
      <c r="K88" s="1"/>
      <c r="N88" s="3"/>
    </row>
    <row r="89" spans="1:14">
      <c r="A89">
        <v>4559940048</v>
      </c>
      <c r="B89">
        <v>10000067</v>
      </c>
      <c r="C89">
        <v>60012919</v>
      </c>
      <c r="D89" s="1" t="s">
        <v>63</v>
      </c>
      <c r="E89">
        <v>0.5</v>
      </c>
      <c r="F89">
        <v>5.99</v>
      </c>
      <c r="G89" s="3">
        <v>5981552</v>
      </c>
      <c r="K89" s="1"/>
      <c r="N89" s="3"/>
    </row>
    <row r="90" spans="1:14">
      <c r="A90">
        <v>4560750194</v>
      </c>
      <c r="B90">
        <v>10000054</v>
      </c>
      <c r="C90">
        <v>60012388</v>
      </c>
      <c r="D90" s="1" t="s">
        <v>120</v>
      </c>
      <c r="E90">
        <v>0.8</v>
      </c>
      <c r="F90">
        <v>5.24</v>
      </c>
      <c r="G90" s="3">
        <v>794164055</v>
      </c>
      <c r="K90" s="1"/>
      <c r="N90" s="3"/>
    </row>
    <row r="91" spans="1:14">
      <c r="A91">
        <v>4560750303</v>
      </c>
      <c r="B91">
        <v>10000054</v>
      </c>
      <c r="C91">
        <v>60012388</v>
      </c>
      <c r="D91" s="1" t="s">
        <v>120</v>
      </c>
      <c r="E91">
        <v>0.8</v>
      </c>
      <c r="F91">
        <v>5.24</v>
      </c>
      <c r="G91" s="3">
        <v>223975585</v>
      </c>
      <c r="K91" s="1"/>
      <c r="N91" s="3"/>
    </row>
    <row r="92" spans="1:14">
      <c r="A92">
        <v>4561045298</v>
      </c>
      <c r="B92">
        <v>10000002</v>
      </c>
      <c r="C92">
        <v>60003760</v>
      </c>
      <c r="D92" s="1" t="s">
        <v>107</v>
      </c>
      <c r="E92">
        <v>0.9</v>
      </c>
      <c r="F92">
        <v>6.18</v>
      </c>
      <c r="G92" s="3">
        <v>150000000</v>
      </c>
      <c r="K92" s="1"/>
      <c r="N92" s="3"/>
    </row>
    <row r="93" spans="1:14">
      <c r="A93">
        <v>4561176570</v>
      </c>
      <c r="B93">
        <v>10000002</v>
      </c>
      <c r="C93">
        <v>60003760</v>
      </c>
      <c r="D93" s="1" t="s">
        <v>107</v>
      </c>
      <c r="E93">
        <v>0.9</v>
      </c>
      <c r="F93">
        <v>6.11</v>
      </c>
      <c r="G93" s="3">
        <v>89359722</v>
      </c>
      <c r="K93" s="1"/>
      <c r="N93" s="3"/>
    </row>
    <row r="94" spans="1:14">
      <c r="A94">
        <v>4561657679</v>
      </c>
      <c r="B94">
        <v>10000002</v>
      </c>
      <c r="C94">
        <v>60003760</v>
      </c>
      <c r="D94" s="1" t="s">
        <v>107</v>
      </c>
      <c r="E94">
        <v>0.9</v>
      </c>
      <c r="F94">
        <v>6.13</v>
      </c>
      <c r="G94" s="3">
        <v>100000000</v>
      </c>
      <c r="K94" s="1"/>
      <c r="N94" s="3"/>
    </row>
    <row r="95" spans="1:14">
      <c r="A95">
        <v>4563170956</v>
      </c>
      <c r="B95">
        <v>10000002</v>
      </c>
      <c r="C95">
        <v>60003061</v>
      </c>
      <c r="D95" s="1" t="s">
        <v>118</v>
      </c>
      <c r="E95">
        <v>0.6</v>
      </c>
      <c r="F95">
        <v>6</v>
      </c>
      <c r="G95" s="3">
        <v>962111922</v>
      </c>
      <c r="K95" s="1"/>
      <c r="N95" s="3"/>
    </row>
    <row r="96" spans="1:14">
      <c r="A96">
        <v>4563983391</v>
      </c>
      <c r="B96">
        <v>10000043</v>
      </c>
      <c r="C96">
        <v>60008494</v>
      </c>
      <c r="D96" s="1" t="s">
        <v>147</v>
      </c>
      <c r="E96">
        <v>1</v>
      </c>
      <c r="F96">
        <v>6</v>
      </c>
      <c r="G96" s="3">
        <v>248438375</v>
      </c>
      <c r="K96" s="1"/>
      <c r="N96" s="3"/>
    </row>
    <row r="97" spans="1:14">
      <c r="A97">
        <v>4564350912</v>
      </c>
      <c r="B97">
        <v>10000020</v>
      </c>
      <c r="C97">
        <v>60008002</v>
      </c>
      <c r="D97" s="1" t="s">
        <v>192</v>
      </c>
      <c r="E97">
        <v>0.8</v>
      </c>
      <c r="F97">
        <v>7.2</v>
      </c>
      <c r="G97" s="3">
        <v>29398040</v>
      </c>
      <c r="K97" s="1"/>
      <c r="N97" s="3"/>
    </row>
    <row r="98" spans="1:14">
      <c r="A98">
        <v>4565799417</v>
      </c>
      <c r="B98">
        <v>10000020</v>
      </c>
      <c r="C98">
        <v>60001096</v>
      </c>
      <c r="D98" s="1" t="s">
        <v>200</v>
      </c>
      <c r="E98">
        <v>0.8</v>
      </c>
      <c r="F98">
        <v>6.26</v>
      </c>
      <c r="G98" s="3">
        <v>14216763</v>
      </c>
      <c r="K98" s="1"/>
      <c r="N98" s="3"/>
    </row>
    <row r="99" spans="1:14">
      <c r="A99">
        <v>4565827114</v>
      </c>
      <c r="B99">
        <v>10000033</v>
      </c>
      <c r="C99">
        <v>60004099</v>
      </c>
      <c r="D99" s="1" t="s">
        <v>83</v>
      </c>
      <c r="E99">
        <v>0.8</v>
      </c>
      <c r="F99">
        <v>6</v>
      </c>
      <c r="G99" s="3">
        <v>5687839</v>
      </c>
      <c r="K99" s="1"/>
      <c r="N99" s="3"/>
    </row>
    <row r="100" spans="1:14">
      <c r="A100">
        <v>4565923396</v>
      </c>
      <c r="B100">
        <v>10000042</v>
      </c>
      <c r="C100">
        <v>60010147</v>
      </c>
      <c r="D100" s="1" t="s">
        <v>138</v>
      </c>
      <c r="E100">
        <v>0.7</v>
      </c>
      <c r="F100">
        <v>6.8</v>
      </c>
      <c r="G100" s="3">
        <v>22265508</v>
      </c>
      <c r="K100" s="1"/>
      <c r="N100" s="3"/>
    </row>
    <row r="101" spans="1:14">
      <c r="A101">
        <v>4565948679</v>
      </c>
      <c r="B101">
        <v>10000064</v>
      </c>
      <c r="C101">
        <v>60011740</v>
      </c>
      <c r="D101" s="1" t="s">
        <v>33</v>
      </c>
      <c r="E101">
        <v>0.9</v>
      </c>
      <c r="F101">
        <v>8.33</v>
      </c>
      <c r="G101" s="3">
        <v>10503302</v>
      </c>
      <c r="K101" s="1"/>
      <c r="N101" s="3"/>
    </row>
    <row r="102" spans="1:14">
      <c r="A102">
        <v>4568286442</v>
      </c>
      <c r="B102">
        <v>10000016</v>
      </c>
      <c r="C102">
        <v>60015003</v>
      </c>
      <c r="D102" s="1" t="s">
        <v>161</v>
      </c>
      <c r="E102">
        <v>0.9</v>
      </c>
      <c r="F102">
        <v>6.2</v>
      </c>
      <c r="G102" s="3">
        <v>90991469</v>
      </c>
      <c r="K102" s="1"/>
      <c r="N102" s="3"/>
    </row>
    <row r="103" spans="1:14">
      <c r="A103">
        <v>4569133465</v>
      </c>
      <c r="B103">
        <v>10000033</v>
      </c>
      <c r="C103">
        <v>60002773</v>
      </c>
      <c r="D103" s="1" t="s">
        <v>82</v>
      </c>
      <c r="E103">
        <v>0.7</v>
      </c>
      <c r="F103">
        <v>7.1</v>
      </c>
      <c r="G103" s="3">
        <v>5000000</v>
      </c>
      <c r="K103" s="1"/>
      <c r="N103" s="3"/>
    </row>
    <row r="104" spans="1:14">
      <c r="A104">
        <v>4569241167</v>
      </c>
      <c r="B104">
        <v>10000032</v>
      </c>
      <c r="C104">
        <v>60011866</v>
      </c>
      <c r="D104" s="1" t="s">
        <v>91</v>
      </c>
      <c r="E104">
        <v>0.9</v>
      </c>
      <c r="F104">
        <v>6.1</v>
      </c>
      <c r="G104" s="3">
        <v>6600000</v>
      </c>
      <c r="K104" s="1"/>
      <c r="N104" s="3"/>
    </row>
    <row r="105" spans="1:14">
      <c r="A105">
        <v>4569963697</v>
      </c>
      <c r="B105">
        <v>10000042</v>
      </c>
      <c r="C105">
        <v>60007543</v>
      </c>
      <c r="D105" s="1" t="s">
        <v>143</v>
      </c>
      <c r="E105">
        <v>0.6</v>
      </c>
      <c r="F105">
        <v>6.9</v>
      </c>
      <c r="G105" s="3">
        <v>11615886</v>
      </c>
      <c r="K105" s="1"/>
      <c r="N105" s="3"/>
    </row>
    <row r="106" spans="1:14">
      <c r="A106">
        <v>4570724542</v>
      </c>
      <c r="B106">
        <v>10000043</v>
      </c>
      <c r="C106">
        <v>60012937</v>
      </c>
      <c r="D106" s="1" t="s">
        <v>157</v>
      </c>
      <c r="E106">
        <v>0.7</v>
      </c>
      <c r="F106">
        <v>6.35</v>
      </c>
      <c r="G106" s="3">
        <v>5850670</v>
      </c>
      <c r="K106" s="1"/>
      <c r="N106" s="3"/>
    </row>
    <row r="107" spans="1:14">
      <c r="A107">
        <v>4571401165</v>
      </c>
      <c r="B107">
        <v>10000037</v>
      </c>
      <c r="C107">
        <v>60011569</v>
      </c>
      <c r="D107" s="1" t="s">
        <v>88</v>
      </c>
      <c r="E107">
        <v>0.5</v>
      </c>
      <c r="F107">
        <v>7</v>
      </c>
      <c r="G107" s="3">
        <v>7024186</v>
      </c>
      <c r="K107" s="1"/>
      <c r="N107" s="3"/>
    </row>
    <row r="108" spans="1:14">
      <c r="A108">
        <v>4571524811</v>
      </c>
      <c r="B108">
        <v>10000032</v>
      </c>
      <c r="C108">
        <v>60011866</v>
      </c>
      <c r="D108" s="1" t="s">
        <v>91</v>
      </c>
      <c r="E108">
        <v>0.9</v>
      </c>
      <c r="F108">
        <v>7</v>
      </c>
      <c r="G108" s="3">
        <v>7000000</v>
      </c>
      <c r="K108" s="1"/>
      <c r="N108" s="3"/>
    </row>
    <row r="109" spans="1:14">
      <c r="A109">
        <v>4574185892</v>
      </c>
      <c r="B109">
        <v>10000016</v>
      </c>
      <c r="C109">
        <v>60004345</v>
      </c>
      <c r="D109" s="1" t="s">
        <v>164</v>
      </c>
      <c r="E109">
        <v>0.8</v>
      </c>
      <c r="F109">
        <v>6.25</v>
      </c>
      <c r="G109" s="3">
        <v>189569263</v>
      </c>
      <c r="K109" s="1"/>
      <c r="N109" s="3"/>
    </row>
    <row r="110" spans="1:14">
      <c r="A110">
        <v>4574322397</v>
      </c>
      <c r="B110">
        <v>10000043</v>
      </c>
      <c r="C110">
        <v>60002569</v>
      </c>
      <c r="D110" s="1" t="s">
        <v>159</v>
      </c>
      <c r="E110">
        <v>1</v>
      </c>
      <c r="F110">
        <v>6</v>
      </c>
      <c r="G110" s="3">
        <v>12427395</v>
      </c>
      <c r="K110" s="1"/>
      <c r="N110" s="3"/>
    </row>
    <row r="111" spans="1:14">
      <c r="A111">
        <v>4577029129</v>
      </c>
      <c r="B111">
        <v>10000030</v>
      </c>
      <c r="C111">
        <v>60010171</v>
      </c>
      <c r="D111" s="1" t="s">
        <v>130</v>
      </c>
      <c r="E111">
        <v>0.6</v>
      </c>
      <c r="F111">
        <v>5.8</v>
      </c>
      <c r="G111" s="3">
        <v>15198987</v>
      </c>
      <c r="K111" s="1"/>
      <c r="N111" s="3"/>
    </row>
    <row r="112" spans="1:14">
      <c r="A112">
        <v>4577213266</v>
      </c>
      <c r="B112">
        <v>10000043</v>
      </c>
      <c r="C112">
        <v>60008494</v>
      </c>
      <c r="D112" s="1" t="s">
        <v>147</v>
      </c>
      <c r="E112">
        <v>1</v>
      </c>
      <c r="F112">
        <v>6.12</v>
      </c>
      <c r="G112" s="3">
        <v>133000001</v>
      </c>
      <c r="K112" s="1"/>
      <c r="N112" s="3"/>
    </row>
    <row r="113" spans="1:14">
      <c r="A113">
        <v>4577702608</v>
      </c>
      <c r="B113">
        <v>10000043</v>
      </c>
      <c r="C113">
        <v>60008494</v>
      </c>
      <c r="D113" s="1" t="s">
        <v>147</v>
      </c>
      <c r="E113">
        <v>1</v>
      </c>
      <c r="F113">
        <v>5.97</v>
      </c>
      <c r="G113" s="3">
        <v>339978889</v>
      </c>
      <c r="K113" s="1"/>
      <c r="N113" s="3"/>
    </row>
    <row r="114" spans="1:14">
      <c r="A114">
        <v>4577702834</v>
      </c>
      <c r="B114">
        <v>10000043</v>
      </c>
      <c r="C114">
        <v>60008494</v>
      </c>
      <c r="D114" s="1" t="s">
        <v>147</v>
      </c>
      <c r="E114">
        <v>1</v>
      </c>
      <c r="F114">
        <v>5.97</v>
      </c>
      <c r="G114" s="3">
        <v>500000000</v>
      </c>
      <c r="K114" s="1"/>
      <c r="N114" s="3"/>
    </row>
    <row r="115" spans="1:14">
      <c r="A115">
        <v>4577702928</v>
      </c>
      <c r="B115">
        <v>10000043</v>
      </c>
      <c r="C115">
        <v>60008494</v>
      </c>
      <c r="D115" s="1" t="s">
        <v>147</v>
      </c>
      <c r="E115">
        <v>1</v>
      </c>
      <c r="F115">
        <v>5.97</v>
      </c>
      <c r="G115" s="3">
        <v>500000000</v>
      </c>
      <c r="K115" s="1"/>
      <c r="N115" s="3"/>
    </row>
    <row r="116" spans="1:14">
      <c r="A116">
        <v>4577703082</v>
      </c>
      <c r="B116">
        <v>10000043</v>
      </c>
      <c r="C116">
        <v>60008494</v>
      </c>
      <c r="D116" s="1" t="s">
        <v>147</v>
      </c>
      <c r="E116">
        <v>1</v>
      </c>
      <c r="F116">
        <v>5.97</v>
      </c>
      <c r="G116" s="3">
        <v>500000000</v>
      </c>
      <c r="K116" s="1"/>
      <c r="N116" s="3"/>
    </row>
    <row r="117" spans="1:14">
      <c r="A117">
        <v>4577703223</v>
      </c>
      <c r="B117">
        <v>10000043</v>
      </c>
      <c r="C117">
        <v>60008494</v>
      </c>
      <c r="D117" s="1" t="s">
        <v>147</v>
      </c>
      <c r="E117">
        <v>1</v>
      </c>
      <c r="F117">
        <v>5.97</v>
      </c>
      <c r="G117" s="3">
        <v>147483647</v>
      </c>
      <c r="K117" s="1"/>
      <c r="N117" s="3"/>
    </row>
    <row r="118" spans="1:14">
      <c r="A118">
        <v>4577855294</v>
      </c>
      <c r="B118">
        <v>10000032</v>
      </c>
      <c r="C118">
        <v>60001864</v>
      </c>
      <c r="D118" s="1" t="s">
        <v>104</v>
      </c>
      <c r="E118">
        <v>0.9</v>
      </c>
      <c r="F118">
        <v>5.96</v>
      </c>
      <c r="G118" s="3">
        <v>20499084</v>
      </c>
      <c r="K118" s="1"/>
      <c r="N118" s="3"/>
    </row>
    <row r="119" spans="1:14">
      <c r="A119">
        <v>4578265105</v>
      </c>
      <c r="B119">
        <v>10000043</v>
      </c>
      <c r="C119">
        <v>60008494</v>
      </c>
      <c r="D119" s="1" t="s">
        <v>147</v>
      </c>
      <c r="E119">
        <v>1</v>
      </c>
      <c r="F119">
        <v>5.95</v>
      </c>
      <c r="G119" s="3">
        <v>190000000</v>
      </c>
      <c r="K119" s="1"/>
      <c r="N119" s="3"/>
    </row>
    <row r="120" spans="1:14">
      <c r="A120">
        <v>4578343003</v>
      </c>
      <c r="B120">
        <v>10000020</v>
      </c>
      <c r="C120">
        <v>60009085</v>
      </c>
      <c r="D120" s="1" t="s">
        <v>189</v>
      </c>
      <c r="E120">
        <v>0.6</v>
      </c>
      <c r="F120">
        <v>8</v>
      </c>
      <c r="G120" s="3">
        <v>28614397</v>
      </c>
      <c r="K120" s="1"/>
      <c r="N120" s="3"/>
    </row>
    <row r="121" spans="1:14">
      <c r="A121">
        <v>4578667017</v>
      </c>
      <c r="B121">
        <v>10000043</v>
      </c>
      <c r="C121">
        <v>60006403</v>
      </c>
      <c r="D121" s="1" t="s">
        <v>154</v>
      </c>
      <c r="E121">
        <v>0.8</v>
      </c>
      <c r="F121">
        <v>6.7</v>
      </c>
      <c r="G121" s="3">
        <v>15313753</v>
      </c>
      <c r="K121" s="1"/>
      <c r="N121" s="3"/>
    </row>
    <row r="122" spans="1:14">
      <c r="A122">
        <v>4578798228</v>
      </c>
      <c r="B122">
        <v>10000067</v>
      </c>
      <c r="C122">
        <v>60006700</v>
      </c>
      <c r="D122" s="1" t="s">
        <v>58</v>
      </c>
      <c r="E122">
        <v>0.6</v>
      </c>
      <c r="F122">
        <v>5.83</v>
      </c>
      <c r="G122" s="3">
        <v>5562000</v>
      </c>
      <c r="K122" s="1"/>
      <c r="N122" s="3"/>
    </row>
    <row r="123" spans="1:14">
      <c r="A123">
        <v>4578872431</v>
      </c>
      <c r="B123">
        <v>10000043</v>
      </c>
      <c r="C123">
        <v>60008494</v>
      </c>
      <c r="D123" s="1" t="s">
        <v>147</v>
      </c>
      <c r="E123">
        <v>1</v>
      </c>
      <c r="F123">
        <v>5.7</v>
      </c>
      <c r="G123" s="3">
        <v>53883166</v>
      </c>
      <c r="K123" s="1"/>
      <c r="N123" s="3"/>
    </row>
    <row r="124" spans="1:14">
      <c r="A124">
        <v>4578891504</v>
      </c>
      <c r="B124">
        <v>10000043</v>
      </c>
      <c r="C124">
        <v>60008494</v>
      </c>
      <c r="D124" s="1" t="s">
        <v>147</v>
      </c>
      <c r="E124">
        <v>1</v>
      </c>
      <c r="F124">
        <v>5.75</v>
      </c>
      <c r="G124" s="3">
        <v>14971462</v>
      </c>
      <c r="K124" s="1"/>
      <c r="N124" s="3"/>
    </row>
    <row r="125" spans="1:14">
      <c r="A125">
        <v>4579844410</v>
      </c>
      <c r="B125">
        <v>10000016</v>
      </c>
      <c r="C125">
        <v>60004345</v>
      </c>
      <c r="D125" s="1" t="s">
        <v>164</v>
      </c>
      <c r="E125">
        <v>0.8</v>
      </c>
      <c r="F125">
        <v>6.15</v>
      </c>
      <c r="G125" s="3">
        <v>70705329</v>
      </c>
      <c r="K125" s="1"/>
      <c r="N125" s="3"/>
    </row>
    <row r="126" spans="1:14">
      <c r="A126">
        <v>4580212153</v>
      </c>
      <c r="B126">
        <v>10000043</v>
      </c>
      <c r="C126">
        <v>60008494</v>
      </c>
      <c r="D126" s="1" t="s">
        <v>147</v>
      </c>
      <c r="E126">
        <v>1</v>
      </c>
      <c r="F126">
        <v>6</v>
      </c>
      <c r="G126" s="3">
        <v>23995567</v>
      </c>
      <c r="K126" s="1"/>
      <c r="N126" s="3"/>
    </row>
    <row r="127" spans="1:14">
      <c r="A127">
        <v>4580936022</v>
      </c>
      <c r="B127">
        <v>10000020</v>
      </c>
      <c r="C127">
        <v>60008422</v>
      </c>
      <c r="D127" s="1" t="s">
        <v>204</v>
      </c>
      <c r="E127">
        <v>0.8</v>
      </c>
      <c r="F127">
        <v>6</v>
      </c>
      <c r="G127" s="3">
        <v>5947468</v>
      </c>
      <c r="K127" s="1"/>
      <c r="N127" s="3"/>
    </row>
    <row r="128" spans="1:14">
      <c r="A128">
        <v>4581533067</v>
      </c>
      <c r="B128">
        <v>10000067</v>
      </c>
      <c r="C128">
        <v>60010003</v>
      </c>
      <c r="D128" s="1" t="s">
        <v>56</v>
      </c>
      <c r="E128">
        <v>0.6</v>
      </c>
      <c r="F128">
        <v>5.97</v>
      </c>
      <c r="G128" s="3">
        <v>347986446</v>
      </c>
      <c r="K128" s="1"/>
      <c r="N128" s="3"/>
    </row>
    <row r="129" spans="1:14">
      <c r="A129">
        <v>4582537771</v>
      </c>
      <c r="B129">
        <v>10000016</v>
      </c>
      <c r="C129">
        <v>60003886</v>
      </c>
      <c r="D129" s="1" t="s">
        <v>169</v>
      </c>
      <c r="E129">
        <v>0.6</v>
      </c>
      <c r="F129">
        <v>5.99</v>
      </c>
      <c r="G129" s="3">
        <v>10822300</v>
      </c>
      <c r="K129" s="1"/>
      <c r="N129" s="3"/>
    </row>
    <row r="130" spans="1:14">
      <c r="A130">
        <v>4582975435</v>
      </c>
      <c r="B130">
        <v>10000002</v>
      </c>
      <c r="C130">
        <v>60001546</v>
      </c>
      <c r="D130" s="1" t="s">
        <v>119</v>
      </c>
      <c r="E130">
        <v>0.7</v>
      </c>
      <c r="F130">
        <v>9.9</v>
      </c>
      <c r="G130" s="3">
        <v>7179031</v>
      </c>
      <c r="K130" s="1"/>
      <c r="N130" s="3"/>
    </row>
    <row r="131" spans="1:14">
      <c r="A131">
        <v>4583114069</v>
      </c>
      <c r="B131">
        <v>10000002</v>
      </c>
      <c r="C131">
        <v>60003760</v>
      </c>
      <c r="D131" s="1" t="s">
        <v>107</v>
      </c>
      <c r="E131">
        <v>0.9</v>
      </c>
      <c r="F131">
        <v>6.2</v>
      </c>
      <c r="G131" s="3">
        <v>510248104</v>
      </c>
      <c r="K131" s="1"/>
      <c r="N131" s="3"/>
    </row>
    <row r="132" spans="1:14">
      <c r="A132">
        <v>4583160612</v>
      </c>
      <c r="B132">
        <v>10000016</v>
      </c>
      <c r="C132">
        <v>60011173</v>
      </c>
      <c r="D132" s="1" t="s">
        <v>168</v>
      </c>
      <c r="E132">
        <v>0.8</v>
      </c>
      <c r="F132">
        <v>6</v>
      </c>
      <c r="G132" s="3">
        <v>13129823</v>
      </c>
      <c r="K132" s="1"/>
      <c r="N132" s="3"/>
    </row>
    <row r="133" spans="1:14">
      <c r="A133">
        <v>4583338894</v>
      </c>
      <c r="B133">
        <v>10000020</v>
      </c>
      <c r="C133">
        <v>60014620</v>
      </c>
      <c r="D133" s="1" t="s">
        <v>190</v>
      </c>
      <c r="E133">
        <v>0.7</v>
      </c>
      <c r="F133">
        <v>5.87</v>
      </c>
      <c r="G133" s="3">
        <v>28999999</v>
      </c>
      <c r="K133" s="1"/>
      <c r="N133" s="3"/>
    </row>
    <row r="134" spans="1:14">
      <c r="A134">
        <v>4583766230</v>
      </c>
      <c r="B134">
        <v>10000016</v>
      </c>
      <c r="C134">
        <v>60002311</v>
      </c>
      <c r="D134" s="1" t="s">
        <v>172</v>
      </c>
      <c r="E134">
        <v>0.5</v>
      </c>
      <c r="F134">
        <v>7.5</v>
      </c>
      <c r="G134" s="3">
        <v>112272299</v>
      </c>
      <c r="K134" s="1"/>
      <c r="N134" s="3"/>
    </row>
    <row r="135" spans="1:14">
      <c r="A135">
        <v>4584101284</v>
      </c>
      <c r="B135">
        <v>10000043</v>
      </c>
      <c r="C135">
        <v>60005161</v>
      </c>
      <c r="D135" s="1" t="s">
        <v>158</v>
      </c>
      <c r="E135">
        <v>0.7</v>
      </c>
      <c r="F135">
        <v>5.86</v>
      </c>
      <c r="G135" s="3">
        <v>11588754</v>
      </c>
      <c r="K135" s="1"/>
      <c r="N135" s="3"/>
    </row>
    <row r="136" spans="1:14">
      <c r="A136">
        <v>4586152235</v>
      </c>
      <c r="B136">
        <v>10000032</v>
      </c>
      <c r="C136">
        <v>60001213</v>
      </c>
      <c r="D136" s="1" t="s">
        <v>100</v>
      </c>
      <c r="E136">
        <v>0.8</v>
      </c>
      <c r="F136">
        <v>6</v>
      </c>
      <c r="G136" s="3">
        <v>16767009</v>
      </c>
      <c r="K136" s="1"/>
      <c r="N136" s="3"/>
    </row>
    <row r="137" spans="1:14">
      <c r="A137">
        <v>4586429335</v>
      </c>
      <c r="B137">
        <v>10000067</v>
      </c>
      <c r="C137">
        <v>60012646</v>
      </c>
      <c r="D137" s="1" t="s">
        <v>57</v>
      </c>
      <c r="E137">
        <v>0.5</v>
      </c>
      <c r="F137">
        <v>7</v>
      </c>
      <c r="G137" s="3">
        <v>22334990</v>
      </c>
      <c r="K137" s="1"/>
      <c r="N137" s="3"/>
    </row>
    <row r="138" spans="1:14">
      <c r="A138">
        <v>4587939531</v>
      </c>
      <c r="B138">
        <v>10000030</v>
      </c>
      <c r="C138">
        <v>60010858</v>
      </c>
      <c r="D138" s="1" t="s">
        <v>129</v>
      </c>
      <c r="E138">
        <v>0.5</v>
      </c>
      <c r="F138">
        <v>5.41</v>
      </c>
      <c r="G138" s="3">
        <v>40670900</v>
      </c>
      <c r="K138" s="1"/>
      <c r="N138" s="3"/>
    </row>
    <row r="139" spans="1:14">
      <c r="A139">
        <v>4588313179</v>
      </c>
      <c r="B139">
        <v>10000020</v>
      </c>
      <c r="C139">
        <v>60003304</v>
      </c>
      <c r="D139" s="1" t="s">
        <v>206</v>
      </c>
      <c r="E139">
        <v>0.6</v>
      </c>
      <c r="F139">
        <v>6.1</v>
      </c>
      <c r="G139" s="3">
        <v>10343021</v>
      </c>
      <c r="K139" s="1"/>
      <c r="N139" s="3"/>
    </row>
    <row r="140" spans="1:14">
      <c r="A140">
        <v>4588313317</v>
      </c>
      <c r="B140">
        <v>10000020</v>
      </c>
      <c r="C140">
        <v>60007090</v>
      </c>
      <c r="D140" s="1" t="s">
        <v>202</v>
      </c>
      <c r="E140">
        <v>0.6</v>
      </c>
      <c r="F140">
        <v>6.1</v>
      </c>
      <c r="G140" s="3">
        <v>41652456</v>
      </c>
      <c r="K140" s="1"/>
      <c r="N140" s="3"/>
    </row>
    <row r="141" spans="1:14">
      <c r="A141">
        <v>4588313577</v>
      </c>
      <c r="B141">
        <v>10000020</v>
      </c>
      <c r="C141">
        <v>60008776</v>
      </c>
      <c r="D141" s="1" t="s">
        <v>198</v>
      </c>
      <c r="E141">
        <v>0.6</v>
      </c>
      <c r="F141">
        <v>6.1</v>
      </c>
      <c r="G141" s="3">
        <v>7942829</v>
      </c>
      <c r="K141" s="1"/>
      <c r="N141" s="3"/>
    </row>
    <row r="142" spans="1:14">
      <c r="A142">
        <v>4588313913</v>
      </c>
      <c r="B142">
        <v>10000020</v>
      </c>
      <c r="C142">
        <v>60002080</v>
      </c>
      <c r="D142" s="1" t="s">
        <v>194</v>
      </c>
      <c r="E142">
        <v>0.6</v>
      </c>
      <c r="F142">
        <v>6.1</v>
      </c>
      <c r="G142" s="3">
        <v>5452961</v>
      </c>
      <c r="K142" s="1"/>
      <c r="N142" s="3"/>
    </row>
    <row r="143" spans="1:14">
      <c r="A143">
        <v>4588314295</v>
      </c>
      <c r="B143">
        <v>10000020</v>
      </c>
      <c r="C143">
        <v>60008770</v>
      </c>
      <c r="D143" s="1" t="s">
        <v>205</v>
      </c>
      <c r="E143">
        <v>0.6</v>
      </c>
      <c r="F143">
        <v>6.1</v>
      </c>
      <c r="G143" s="3">
        <v>5776051</v>
      </c>
      <c r="K143" s="1"/>
      <c r="N143" s="3"/>
    </row>
    <row r="144" spans="1:14">
      <c r="A144">
        <v>4589665584</v>
      </c>
      <c r="B144">
        <v>10000064</v>
      </c>
      <c r="C144">
        <v>60012607</v>
      </c>
      <c r="D144" s="1" t="s">
        <v>17</v>
      </c>
      <c r="E144">
        <v>0.6</v>
      </c>
      <c r="F144">
        <v>6.89</v>
      </c>
      <c r="G144" s="3">
        <v>9818531</v>
      </c>
      <c r="K144" s="1"/>
      <c r="N144" s="3"/>
    </row>
    <row r="145" spans="1:14">
      <c r="A145">
        <v>4590246265</v>
      </c>
      <c r="B145">
        <v>10000033</v>
      </c>
      <c r="C145">
        <v>60002863</v>
      </c>
      <c r="D145" s="1" t="s">
        <v>85</v>
      </c>
      <c r="E145">
        <v>0.7</v>
      </c>
      <c r="F145">
        <v>5.97</v>
      </c>
      <c r="G145" s="3">
        <v>9047849</v>
      </c>
      <c r="K145" s="1"/>
      <c r="N145" s="3"/>
    </row>
    <row r="146" spans="1:14">
      <c r="A146">
        <v>4590816037</v>
      </c>
      <c r="B146">
        <v>10000032</v>
      </c>
      <c r="C146">
        <v>60010924</v>
      </c>
      <c r="D146" s="1" t="s">
        <v>94</v>
      </c>
      <c r="E146">
        <v>0.8</v>
      </c>
      <c r="F146">
        <v>6.7</v>
      </c>
      <c r="G146" s="3">
        <v>12815381</v>
      </c>
      <c r="K146" s="1"/>
      <c r="N146" s="3"/>
    </row>
    <row r="147" spans="1:14">
      <c r="A147">
        <v>4591042353</v>
      </c>
      <c r="B147">
        <v>10000042</v>
      </c>
      <c r="C147">
        <v>60005686</v>
      </c>
      <c r="D147" s="1" t="s">
        <v>134</v>
      </c>
      <c r="E147">
        <v>0.5</v>
      </c>
      <c r="F147">
        <v>6.2</v>
      </c>
      <c r="G147" s="3">
        <v>19250438</v>
      </c>
      <c r="K147" s="1"/>
      <c r="N147" s="3"/>
    </row>
    <row r="148" spans="1:14">
      <c r="A148">
        <v>4591217436</v>
      </c>
      <c r="B148">
        <v>10000064</v>
      </c>
      <c r="C148">
        <v>60010156</v>
      </c>
      <c r="D148" s="1" t="s">
        <v>19</v>
      </c>
      <c r="E148">
        <v>0.5</v>
      </c>
      <c r="F148">
        <v>5.7</v>
      </c>
      <c r="G148" s="3">
        <v>21447244</v>
      </c>
      <c r="K148" s="1"/>
      <c r="N148" s="3"/>
    </row>
    <row r="149" spans="1:14">
      <c r="A149">
        <v>4591362149</v>
      </c>
      <c r="B149">
        <v>10000042</v>
      </c>
      <c r="C149">
        <v>60005686</v>
      </c>
      <c r="D149" s="1" t="s">
        <v>134</v>
      </c>
      <c r="E149">
        <v>0.5</v>
      </c>
      <c r="F149">
        <v>6.13</v>
      </c>
      <c r="G149" s="3">
        <v>193785823</v>
      </c>
      <c r="K149" s="1"/>
      <c r="N149" s="3"/>
    </row>
    <row r="150" spans="1:14">
      <c r="A150">
        <v>4593643113</v>
      </c>
      <c r="B150">
        <v>10000002</v>
      </c>
      <c r="C150">
        <v>60005452</v>
      </c>
      <c r="D150" s="1" t="s">
        <v>117</v>
      </c>
      <c r="E150">
        <v>0.6</v>
      </c>
      <c r="F150">
        <v>6.2</v>
      </c>
      <c r="G150" s="3">
        <v>9945630</v>
      </c>
      <c r="K150" s="1"/>
      <c r="N150" s="3"/>
    </row>
    <row r="151" spans="1:14">
      <c r="A151">
        <v>4594352541</v>
      </c>
      <c r="B151">
        <v>10000044</v>
      </c>
      <c r="C151">
        <v>60012085</v>
      </c>
      <c r="D151" s="1" t="s">
        <v>121</v>
      </c>
      <c r="E151">
        <v>0.7</v>
      </c>
      <c r="F151">
        <v>7.25</v>
      </c>
      <c r="G151" s="3">
        <v>7707604</v>
      </c>
      <c r="K151" s="1"/>
      <c r="N151" s="3"/>
    </row>
    <row r="152" spans="1:14">
      <c r="A152">
        <v>4595380173</v>
      </c>
      <c r="B152">
        <v>10000043</v>
      </c>
      <c r="C152">
        <v>60008674</v>
      </c>
      <c r="D152" s="1" t="s">
        <v>146</v>
      </c>
      <c r="E152">
        <v>0.6</v>
      </c>
      <c r="F152">
        <v>6.75</v>
      </c>
      <c r="G152" s="3">
        <v>96191040</v>
      </c>
      <c r="K152" s="1"/>
      <c r="N152" s="3"/>
    </row>
    <row r="153" spans="1:14">
      <c r="A153">
        <v>4595459791</v>
      </c>
      <c r="B153">
        <v>10000043</v>
      </c>
      <c r="C153">
        <v>60008494</v>
      </c>
      <c r="D153" s="1" t="s">
        <v>147</v>
      </c>
      <c r="E153">
        <v>1</v>
      </c>
      <c r="F153">
        <v>5.9</v>
      </c>
      <c r="G153" s="3">
        <v>239379379</v>
      </c>
      <c r="K153" s="1"/>
      <c r="N153" s="3"/>
    </row>
    <row r="154" spans="1:14">
      <c r="A154">
        <v>4596118754</v>
      </c>
      <c r="B154">
        <v>10000043</v>
      </c>
      <c r="C154">
        <v>60008494</v>
      </c>
      <c r="D154" s="1" t="s">
        <v>147</v>
      </c>
      <c r="E154">
        <v>1</v>
      </c>
      <c r="F154">
        <v>5.89</v>
      </c>
      <c r="G154" s="3">
        <v>74308070</v>
      </c>
      <c r="K154" s="1"/>
      <c r="N154" s="3"/>
    </row>
    <row r="155" spans="1:14">
      <c r="A155">
        <v>4596381211</v>
      </c>
      <c r="B155">
        <v>10000064</v>
      </c>
      <c r="C155">
        <v>60010210</v>
      </c>
      <c r="D155" s="1" t="s">
        <v>22</v>
      </c>
      <c r="E155">
        <v>0.7</v>
      </c>
      <c r="F155">
        <v>6.2</v>
      </c>
      <c r="G155" s="3">
        <v>15524181</v>
      </c>
      <c r="K155" s="1"/>
      <c r="N155" s="3"/>
    </row>
    <row r="156" spans="1:14">
      <c r="A156">
        <v>4596631597</v>
      </c>
      <c r="B156">
        <v>10000068</v>
      </c>
      <c r="C156">
        <v>60009790</v>
      </c>
      <c r="D156" s="1" t="s">
        <v>39</v>
      </c>
      <c r="E156">
        <v>0.8</v>
      </c>
      <c r="F156">
        <v>6.2</v>
      </c>
      <c r="G156" s="3">
        <v>104869240</v>
      </c>
      <c r="K156" s="1"/>
      <c r="N156" s="3"/>
    </row>
    <row r="157" spans="1:14">
      <c r="A157">
        <v>4597013246</v>
      </c>
      <c r="B157">
        <v>10000064</v>
      </c>
      <c r="C157">
        <v>60005509</v>
      </c>
      <c r="D157" s="1" t="s">
        <v>23</v>
      </c>
      <c r="E157">
        <v>0.8</v>
      </c>
      <c r="F157">
        <v>5.68</v>
      </c>
      <c r="G157" s="3">
        <v>154724787</v>
      </c>
      <c r="K157" s="1"/>
      <c r="N157" s="3"/>
    </row>
    <row r="158" spans="1:14">
      <c r="A158">
        <v>4597096308</v>
      </c>
      <c r="B158">
        <v>10000016</v>
      </c>
      <c r="C158">
        <v>60003925</v>
      </c>
      <c r="D158" s="1" t="s">
        <v>176</v>
      </c>
      <c r="E158">
        <v>0.8</v>
      </c>
      <c r="F158">
        <v>6</v>
      </c>
      <c r="G158" s="3">
        <v>8817430</v>
      </c>
      <c r="K158" s="1"/>
      <c r="N158" s="3"/>
    </row>
    <row r="159" spans="1:14">
      <c r="A159">
        <v>4597199666</v>
      </c>
      <c r="B159">
        <v>10000002</v>
      </c>
      <c r="C159">
        <v>60003760</v>
      </c>
      <c r="D159" s="1" t="s">
        <v>107</v>
      </c>
      <c r="E159">
        <v>0.9</v>
      </c>
      <c r="F159">
        <v>6.19</v>
      </c>
      <c r="G159" s="3">
        <v>55898059</v>
      </c>
      <c r="K159" s="1"/>
      <c r="N159" s="3"/>
    </row>
    <row r="160" spans="1:14">
      <c r="A160">
        <v>4597282546</v>
      </c>
      <c r="B160">
        <v>10000002</v>
      </c>
      <c r="C160">
        <v>60003760</v>
      </c>
      <c r="D160" s="1" t="s">
        <v>107</v>
      </c>
      <c r="E160">
        <v>0.9</v>
      </c>
      <c r="F160">
        <v>6.15</v>
      </c>
      <c r="G160" s="3">
        <v>5160000</v>
      </c>
      <c r="K160" s="1"/>
      <c r="N160" s="3"/>
    </row>
    <row r="161" spans="1:14">
      <c r="A161">
        <v>4597282767</v>
      </c>
      <c r="B161">
        <v>10000043</v>
      </c>
      <c r="C161">
        <v>60008494</v>
      </c>
      <c r="D161" s="1" t="s">
        <v>147</v>
      </c>
      <c r="E161">
        <v>1</v>
      </c>
      <c r="F161">
        <v>5.88</v>
      </c>
      <c r="G161" s="3">
        <v>8529591</v>
      </c>
      <c r="K161" s="1"/>
      <c r="N161" s="3"/>
    </row>
    <row r="162" spans="1:14">
      <c r="A162">
        <v>4597388460</v>
      </c>
      <c r="B162">
        <v>10000016</v>
      </c>
      <c r="C162">
        <v>60005140</v>
      </c>
      <c r="D162" s="1" t="s">
        <v>173</v>
      </c>
      <c r="E162">
        <v>0.8</v>
      </c>
      <c r="F162">
        <v>6.25</v>
      </c>
      <c r="G162" s="3">
        <v>10000000</v>
      </c>
      <c r="K162" s="1"/>
      <c r="N162" s="3"/>
    </row>
    <row r="163" spans="1:14">
      <c r="A163">
        <v>4597841262</v>
      </c>
      <c r="B163">
        <v>10000032</v>
      </c>
      <c r="C163">
        <v>60011848</v>
      </c>
      <c r="D163" s="1" t="s">
        <v>96</v>
      </c>
      <c r="E163">
        <v>0.9</v>
      </c>
      <c r="F163">
        <v>5.94</v>
      </c>
      <c r="G163" s="3">
        <v>15341480</v>
      </c>
      <c r="K163" s="1"/>
      <c r="N163" s="3"/>
    </row>
    <row r="164" spans="1:14">
      <c r="A164">
        <v>4598234172</v>
      </c>
      <c r="B164">
        <v>10000064</v>
      </c>
      <c r="C164">
        <v>60015029</v>
      </c>
      <c r="D164" s="1" t="s">
        <v>18</v>
      </c>
      <c r="E164">
        <v>0.9</v>
      </c>
      <c r="F164">
        <v>5.99</v>
      </c>
      <c r="G164" s="3">
        <v>8921843</v>
      </c>
      <c r="K164" s="1"/>
      <c r="N164" s="3"/>
    </row>
    <row r="165" spans="1:14">
      <c r="A165">
        <v>4598469477</v>
      </c>
      <c r="B165">
        <v>10000032</v>
      </c>
      <c r="C165">
        <v>60011866</v>
      </c>
      <c r="D165" s="1" t="s">
        <v>91</v>
      </c>
      <c r="E165">
        <v>0.9</v>
      </c>
      <c r="F165">
        <v>6.04</v>
      </c>
      <c r="G165" s="3">
        <v>176574014</v>
      </c>
      <c r="K165" s="1"/>
      <c r="N165" s="3"/>
    </row>
    <row r="166" spans="1:14">
      <c r="A166">
        <v>4598895735</v>
      </c>
      <c r="B166">
        <v>10000030</v>
      </c>
      <c r="C166">
        <v>60015044</v>
      </c>
      <c r="D166" s="1" t="s">
        <v>128</v>
      </c>
      <c r="E166">
        <v>1</v>
      </c>
      <c r="F166">
        <v>6</v>
      </c>
      <c r="G166" s="3">
        <v>7509789</v>
      </c>
      <c r="K166" s="1"/>
      <c r="N166" s="3"/>
    </row>
    <row r="167" spans="1:14">
      <c r="A167">
        <v>4598983880</v>
      </c>
      <c r="B167">
        <v>10000043</v>
      </c>
      <c r="C167">
        <v>60008494</v>
      </c>
      <c r="D167" s="1" t="s">
        <v>147</v>
      </c>
      <c r="E167">
        <v>1</v>
      </c>
      <c r="F167">
        <v>5.87</v>
      </c>
      <c r="G167" s="3">
        <v>16125881</v>
      </c>
      <c r="K167" s="1"/>
      <c r="N167" s="3"/>
    </row>
    <row r="168" spans="1:14">
      <c r="A168">
        <v>4599437022</v>
      </c>
      <c r="B168">
        <v>10000049</v>
      </c>
      <c r="C168">
        <v>60013837</v>
      </c>
      <c r="D168" s="1" t="s">
        <v>68</v>
      </c>
      <c r="E168">
        <v>0.7</v>
      </c>
      <c r="F168">
        <v>6.09</v>
      </c>
      <c r="G168" s="3">
        <v>837689507</v>
      </c>
      <c r="K168" s="1"/>
      <c r="N168" s="3"/>
    </row>
    <row r="169" spans="1:14">
      <c r="A169">
        <v>4599463791</v>
      </c>
      <c r="B169">
        <v>10000064</v>
      </c>
      <c r="C169">
        <v>60010447</v>
      </c>
      <c r="D169" s="1" t="s">
        <v>24</v>
      </c>
      <c r="E169">
        <v>0.7</v>
      </c>
      <c r="F169">
        <v>6.99</v>
      </c>
      <c r="G169" s="3">
        <v>8375001</v>
      </c>
      <c r="K169" s="1"/>
      <c r="N169" s="3"/>
    </row>
    <row r="170" spans="1:14">
      <c r="A170">
        <v>4599947609</v>
      </c>
      <c r="B170">
        <v>10000043</v>
      </c>
      <c r="C170">
        <v>60008494</v>
      </c>
      <c r="D170" s="1" t="s">
        <v>147</v>
      </c>
      <c r="E170">
        <v>1</v>
      </c>
      <c r="F170">
        <v>5.87</v>
      </c>
      <c r="G170" s="3">
        <v>10961720</v>
      </c>
      <c r="K170" s="1"/>
      <c r="N170" s="3"/>
    </row>
    <row r="171" spans="1:14">
      <c r="A171">
        <v>4599994217</v>
      </c>
      <c r="B171">
        <v>10000043</v>
      </c>
      <c r="C171">
        <v>60008674</v>
      </c>
      <c r="D171" s="1" t="s">
        <v>146</v>
      </c>
      <c r="E171">
        <v>0.6</v>
      </c>
      <c r="F171">
        <v>5.7</v>
      </c>
      <c r="G171" s="3">
        <v>6524936</v>
      </c>
      <c r="K171" s="1"/>
      <c r="N171" s="3"/>
    </row>
    <row r="172" spans="1:14">
      <c r="A172">
        <v>4600349485</v>
      </c>
      <c r="B172">
        <v>10000042</v>
      </c>
      <c r="C172">
        <v>60005686</v>
      </c>
      <c r="D172" s="1" t="s">
        <v>134</v>
      </c>
      <c r="E172">
        <v>0.5</v>
      </c>
      <c r="F172">
        <v>5.96</v>
      </c>
      <c r="G172" s="3">
        <v>23037629</v>
      </c>
      <c r="K172" s="1"/>
      <c r="N172" s="3"/>
    </row>
    <row r="173" spans="1:14">
      <c r="A173">
        <v>4600397886</v>
      </c>
      <c r="B173">
        <v>10000036</v>
      </c>
      <c r="C173">
        <v>60001180</v>
      </c>
      <c r="D173" s="1" t="s">
        <v>182</v>
      </c>
      <c r="E173">
        <v>0.6</v>
      </c>
      <c r="F173">
        <v>5.72</v>
      </c>
      <c r="G173" s="3">
        <v>27290560</v>
      </c>
      <c r="K173" s="1"/>
      <c r="N173" s="3"/>
    </row>
    <row r="174" spans="1:14">
      <c r="A174">
        <v>4600589547</v>
      </c>
      <c r="B174">
        <v>10000016</v>
      </c>
      <c r="C174">
        <v>60011170</v>
      </c>
      <c r="D174" s="1" t="s">
        <v>167</v>
      </c>
      <c r="E174">
        <v>0.8</v>
      </c>
      <c r="F174">
        <v>6</v>
      </c>
      <c r="G174" s="3">
        <v>11861918</v>
      </c>
      <c r="K174" s="1"/>
      <c r="N174" s="3"/>
    </row>
    <row r="175" spans="1:14">
      <c r="A175">
        <v>4600673108</v>
      </c>
      <c r="B175">
        <v>10000068</v>
      </c>
      <c r="C175">
        <v>60009619</v>
      </c>
      <c r="D175" s="1" t="s">
        <v>38</v>
      </c>
      <c r="E175">
        <v>0.5</v>
      </c>
      <c r="F175">
        <v>6</v>
      </c>
      <c r="G175" s="3">
        <v>17326992</v>
      </c>
      <c r="K175" s="1"/>
      <c r="N175" s="3"/>
    </row>
    <row r="176" spans="1:14">
      <c r="A176">
        <v>4600675551</v>
      </c>
      <c r="B176">
        <v>10000068</v>
      </c>
      <c r="C176">
        <v>60009610</v>
      </c>
      <c r="D176" s="1" t="s">
        <v>40</v>
      </c>
      <c r="E176">
        <v>0.5</v>
      </c>
      <c r="F176">
        <v>6</v>
      </c>
      <c r="G176" s="3">
        <v>5434912</v>
      </c>
      <c r="K176" s="1"/>
      <c r="N176" s="3"/>
    </row>
    <row r="177" spans="1:14">
      <c r="A177">
        <v>4600676855</v>
      </c>
      <c r="B177">
        <v>10000068</v>
      </c>
      <c r="C177">
        <v>60011518</v>
      </c>
      <c r="D177" s="1" t="s">
        <v>43</v>
      </c>
      <c r="E177">
        <v>0.6</v>
      </c>
      <c r="F177">
        <v>6</v>
      </c>
      <c r="G177" s="3">
        <v>8288395</v>
      </c>
      <c r="K177" s="1"/>
      <c r="N177" s="3"/>
    </row>
    <row r="178" spans="1:14">
      <c r="A178">
        <v>4600677478</v>
      </c>
      <c r="B178">
        <v>10000068</v>
      </c>
      <c r="C178">
        <v>60015036</v>
      </c>
      <c r="D178" s="1" t="s">
        <v>36</v>
      </c>
      <c r="E178">
        <v>0.8</v>
      </c>
      <c r="F178">
        <v>6</v>
      </c>
      <c r="G178" s="3">
        <v>24051280</v>
      </c>
      <c r="K178" s="1"/>
      <c r="N178" s="3"/>
    </row>
    <row r="179" spans="1:14">
      <c r="A179">
        <v>4600677587</v>
      </c>
      <c r="B179">
        <v>10000068</v>
      </c>
      <c r="C179">
        <v>60012100</v>
      </c>
      <c r="D179" s="1" t="s">
        <v>44</v>
      </c>
      <c r="E179">
        <v>0.8</v>
      </c>
      <c r="F179">
        <v>6</v>
      </c>
      <c r="G179" s="3">
        <v>7464383</v>
      </c>
      <c r="K179" s="1"/>
      <c r="N179" s="3"/>
    </row>
    <row r="180" spans="1:14">
      <c r="A180">
        <v>4600678526</v>
      </c>
      <c r="B180">
        <v>10000068</v>
      </c>
      <c r="C180">
        <v>60009613</v>
      </c>
      <c r="D180" s="1" t="s">
        <v>37</v>
      </c>
      <c r="E180">
        <v>0.5</v>
      </c>
      <c r="F180">
        <v>6</v>
      </c>
      <c r="G180" s="3">
        <v>62772957</v>
      </c>
      <c r="K180" s="1"/>
      <c r="N180" s="3"/>
    </row>
    <row r="181" spans="1:14">
      <c r="A181">
        <v>4600866526</v>
      </c>
      <c r="B181">
        <v>10000037</v>
      </c>
      <c r="C181">
        <v>60010219</v>
      </c>
      <c r="D181" s="1" t="s">
        <v>90</v>
      </c>
      <c r="E181">
        <v>0.6</v>
      </c>
      <c r="F181">
        <v>5.76</v>
      </c>
      <c r="G181" s="3">
        <v>56063449</v>
      </c>
      <c r="K181" s="1"/>
      <c r="N181" s="3"/>
    </row>
    <row r="182" spans="1:14">
      <c r="A182">
        <v>4600869130</v>
      </c>
      <c r="B182">
        <v>10000002</v>
      </c>
      <c r="C182">
        <v>60003346</v>
      </c>
      <c r="D182" s="1" t="s">
        <v>113</v>
      </c>
      <c r="E182">
        <v>0.5</v>
      </c>
      <c r="F182">
        <v>6</v>
      </c>
      <c r="G182" s="3">
        <v>5408622</v>
      </c>
      <c r="K182" s="1"/>
      <c r="N182" s="3"/>
    </row>
    <row r="183" spans="1:14">
      <c r="A183">
        <v>4600966932</v>
      </c>
      <c r="B183">
        <v>10000042</v>
      </c>
      <c r="C183">
        <v>60005686</v>
      </c>
      <c r="D183" s="1" t="s">
        <v>134</v>
      </c>
      <c r="E183">
        <v>0.5</v>
      </c>
      <c r="F183">
        <v>6.14</v>
      </c>
      <c r="G183" s="3">
        <v>103142510</v>
      </c>
      <c r="K183" s="1"/>
      <c r="N183" s="3"/>
    </row>
    <row r="184" spans="1:14">
      <c r="A184">
        <v>4601470996</v>
      </c>
      <c r="B184">
        <v>10000042</v>
      </c>
      <c r="C184">
        <v>60004630</v>
      </c>
      <c r="D184" s="1" t="s">
        <v>145</v>
      </c>
      <c r="E184">
        <v>0.8</v>
      </c>
      <c r="F184">
        <v>5.65</v>
      </c>
      <c r="G184" s="3">
        <v>6654262</v>
      </c>
      <c r="K184" s="1"/>
      <c r="N184" s="3"/>
    </row>
    <row r="185" spans="1:14">
      <c r="A185">
        <v>4601593793</v>
      </c>
      <c r="B185">
        <v>10000036</v>
      </c>
      <c r="C185">
        <v>60006529</v>
      </c>
      <c r="D185" s="1" t="s">
        <v>184</v>
      </c>
      <c r="E185">
        <v>0.6</v>
      </c>
      <c r="F185">
        <v>6.19</v>
      </c>
      <c r="G185" s="3">
        <v>108919357</v>
      </c>
      <c r="K185" s="1"/>
      <c r="N185" s="3"/>
    </row>
    <row r="186" spans="1:14">
      <c r="A186">
        <v>4601673040</v>
      </c>
      <c r="B186">
        <v>10000001</v>
      </c>
      <c r="C186">
        <v>60012157</v>
      </c>
      <c r="D186" s="1" t="s">
        <v>74</v>
      </c>
      <c r="E186">
        <v>0.8</v>
      </c>
      <c r="F186">
        <v>5.85</v>
      </c>
      <c r="G186" s="3">
        <v>10000000</v>
      </c>
      <c r="K186" s="1"/>
      <c r="N186" s="3"/>
    </row>
    <row r="187" spans="1:14">
      <c r="A187">
        <v>4601703329</v>
      </c>
      <c r="B187">
        <v>10000043</v>
      </c>
      <c r="C187">
        <v>60008494</v>
      </c>
      <c r="D187" s="1" t="s">
        <v>147</v>
      </c>
      <c r="E187">
        <v>1</v>
      </c>
      <c r="F187">
        <v>5.89</v>
      </c>
      <c r="G187" s="3">
        <v>8683562</v>
      </c>
      <c r="K187" s="1"/>
      <c r="N187" s="3"/>
    </row>
    <row r="188" spans="1:14">
      <c r="A188">
        <v>4601726379</v>
      </c>
      <c r="B188">
        <v>10000043</v>
      </c>
      <c r="C188">
        <v>60008494</v>
      </c>
      <c r="D188" s="1" t="s">
        <v>147</v>
      </c>
      <c r="E188">
        <v>1</v>
      </c>
      <c r="F188">
        <v>5.86</v>
      </c>
      <c r="G188" s="3">
        <v>6986667</v>
      </c>
      <c r="K188" s="1"/>
      <c r="N188" s="3"/>
    </row>
    <row r="189" spans="1:14">
      <c r="A189">
        <v>4601771407</v>
      </c>
      <c r="B189">
        <v>10000043</v>
      </c>
      <c r="C189">
        <v>60008653</v>
      </c>
      <c r="D189" s="1" t="s">
        <v>151</v>
      </c>
      <c r="E189">
        <v>0.7</v>
      </c>
      <c r="F189">
        <v>5.95</v>
      </c>
      <c r="G189" s="3">
        <v>123031385</v>
      </c>
      <c r="K189" s="1"/>
      <c r="N189" s="3"/>
    </row>
    <row r="190" spans="1:14">
      <c r="A190">
        <v>4601860907</v>
      </c>
      <c r="B190">
        <v>10000042</v>
      </c>
      <c r="C190">
        <v>60011452</v>
      </c>
      <c r="D190" s="1" t="s">
        <v>144</v>
      </c>
      <c r="E190">
        <v>0.7</v>
      </c>
      <c r="F190">
        <v>6.5</v>
      </c>
      <c r="G190" s="3">
        <v>46083926</v>
      </c>
      <c r="K190" s="1"/>
      <c r="N190" s="3"/>
    </row>
    <row r="191" spans="1:14">
      <c r="A191">
        <v>4602254988</v>
      </c>
      <c r="B191">
        <v>10000033</v>
      </c>
      <c r="C191">
        <v>60003805</v>
      </c>
      <c r="D191" s="1" t="s">
        <v>78</v>
      </c>
      <c r="E191">
        <v>0.6</v>
      </c>
      <c r="F191">
        <v>6</v>
      </c>
      <c r="G191" s="3">
        <v>30773153</v>
      </c>
      <c r="K191" s="1"/>
      <c r="N191" s="3"/>
    </row>
    <row r="192" spans="1:14">
      <c r="A192">
        <v>4602471243</v>
      </c>
      <c r="B192">
        <v>10000030</v>
      </c>
      <c r="C192">
        <v>60004588</v>
      </c>
      <c r="D192" s="1" t="s">
        <v>124</v>
      </c>
      <c r="E192">
        <v>0.9</v>
      </c>
      <c r="F192">
        <v>5.92</v>
      </c>
      <c r="G192" s="3">
        <v>5367842</v>
      </c>
      <c r="K192" s="1"/>
      <c r="N192" s="3"/>
    </row>
    <row r="193" spans="1:14">
      <c r="A193">
        <v>4602819463</v>
      </c>
      <c r="B193">
        <v>10000036</v>
      </c>
      <c r="C193">
        <v>60006523</v>
      </c>
      <c r="D193" s="1" t="s">
        <v>183</v>
      </c>
      <c r="E193">
        <v>0.6</v>
      </c>
      <c r="F193">
        <v>6</v>
      </c>
      <c r="G193" s="3">
        <v>12760053</v>
      </c>
      <c r="K193" s="1"/>
      <c r="N193" s="3"/>
    </row>
    <row r="194" spans="1:14">
      <c r="A194">
        <v>4602824359</v>
      </c>
      <c r="B194">
        <v>10000036</v>
      </c>
      <c r="C194">
        <v>60006529</v>
      </c>
      <c r="D194" s="1" t="s">
        <v>184</v>
      </c>
      <c r="E194">
        <v>0.6</v>
      </c>
      <c r="F194">
        <v>5.99</v>
      </c>
      <c r="G194" s="3">
        <v>51029559</v>
      </c>
      <c r="K194" s="1"/>
      <c r="N194" s="3"/>
    </row>
    <row r="195" spans="1:14">
      <c r="A195">
        <v>4603012286</v>
      </c>
      <c r="B195">
        <v>10000016</v>
      </c>
      <c r="C195">
        <v>60015001</v>
      </c>
      <c r="D195" s="1" t="s">
        <v>162</v>
      </c>
      <c r="E195">
        <v>0.7</v>
      </c>
      <c r="F195">
        <v>6.5</v>
      </c>
      <c r="G195" s="3">
        <v>5071599</v>
      </c>
      <c r="K195" s="1"/>
      <c r="N195" s="3"/>
    </row>
    <row r="196" spans="1:14">
      <c r="A196">
        <v>4603607785</v>
      </c>
      <c r="B196">
        <v>10000069</v>
      </c>
      <c r="C196">
        <v>60015147</v>
      </c>
      <c r="D196" s="1" t="s">
        <v>48</v>
      </c>
      <c r="E196">
        <v>0.6</v>
      </c>
      <c r="F196">
        <v>7.06</v>
      </c>
      <c r="G196" s="3">
        <v>6000000</v>
      </c>
      <c r="K196" s="1"/>
      <c r="N196" s="3"/>
    </row>
    <row r="197" spans="1:14">
      <c r="A197">
        <v>4604244343</v>
      </c>
      <c r="B197">
        <v>10000032</v>
      </c>
      <c r="C197">
        <v>60010726</v>
      </c>
      <c r="D197" s="1" t="s">
        <v>97</v>
      </c>
      <c r="E197">
        <v>0.8</v>
      </c>
      <c r="F197">
        <v>6.8</v>
      </c>
      <c r="G197" s="3">
        <v>12934131</v>
      </c>
      <c r="K197" s="1"/>
      <c r="N197" s="3"/>
    </row>
    <row r="198" spans="1:14">
      <c r="A198">
        <v>4604432867</v>
      </c>
      <c r="B198">
        <v>10000043</v>
      </c>
      <c r="C198">
        <v>60008494</v>
      </c>
      <c r="D198" s="1" t="s">
        <v>147</v>
      </c>
      <c r="E198">
        <v>1</v>
      </c>
      <c r="F198">
        <v>5.84</v>
      </c>
      <c r="G198" s="3">
        <v>23015925</v>
      </c>
      <c r="K198" s="1"/>
      <c r="N198" s="3"/>
    </row>
    <row r="199" spans="1:14">
      <c r="A199">
        <v>4604472870</v>
      </c>
      <c r="B199">
        <v>10000043</v>
      </c>
      <c r="C199">
        <v>60008494</v>
      </c>
      <c r="D199" s="1" t="s">
        <v>147</v>
      </c>
      <c r="E199">
        <v>1</v>
      </c>
      <c r="F199">
        <v>5.85</v>
      </c>
      <c r="G199" s="3">
        <v>5245478</v>
      </c>
      <c r="K199" s="1"/>
      <c r="N199" s="3"/>
    </row>
    <row r="200" spans="1:14">
      <c r="A200">
        <v>4604529828</v>
      </c>
      <c r="B200">
        <v>10000043</v>
      </c>
      <c r="C200">
        <v>60008494</v>
      </c>
      <c r="D200" s="1" t="s">
        <v>147</v>
      </c>
      <c r="E200">
        <v>1</v>
      </c>
      <c r="F200">
        <v>5.82</v>
      </c>
      <c r="G200" s="3">
        <v>16525956</v>
      </c>
      <c r="K200" s="1"/>
      <c r="N200" s="3"/>
    </row>
    <row r="201" spans="1:14">
      <c r="A201">
        <v>4604693913</v>
      </c>
      <c r="B201">
        <v>10000043</v>
      </c>
      <c r="C201">
        <v>60008494</v>
      </c>
      <c r="D201" s="1" t="s">
        <v>147</v>
      </c>
      <c r="E201">
        <v>1</v>
      </c>
      <c r="F201">
        <v>5.77</v>
      </c>
      <c r="G201" s="3">
        <v>5074897</v>
      </c>
      <c r="K201" s="1"/>
      <c r="N201" s="3"/>
    </row>
    <row r="202" spans="1:14">
      <c r="A202">
        <v>4604755841</v>
      </c>
      <c r="B202">
        <v>10000043</v>
      </c>
      <c r="C202">
        <v>60008494</v>
      </c>
      <c r="D202" s="1" t="s">
        <v>147</v>
      </c>
      <c r="E202">
        <v>1</v>
      </c>
      <c r="F202">
        <v>5.84</v>
      </c>
      <c r="G202" s="3">
        <v>25000000</v>
      </c>
      <c r="K202" s="1"/>
      <c r="N202" s="3"/>
    </row>
    <row r="203" spans="1:14">
      <c r="A203">
        <v>4604804584</v>
      </c>
      <c r="B203">
        <v>10000043</v>
      </c>
      <c r="C203">
        <v>60008494</v>
      </c>
      <c r="D203" s="1" t="s">
        <v>147</v>
      </c>
      <c r="E203">
        <v>1</v>
      </c>
      <c r="F203">
        <v>5.84</v>
      </c>
      <c r="G203" s="3">
        <v>100000000</v>
      </c>
      <c r="K203" s="1"/>
      <c r="N203" s="3"/>
    </row>
    <row r="204" spans="1:14">
      <c r="A204">
        <v>4604824063</v>
      </c>
      <c r="B204">
        <v>10000043</v>
      </c>
      <c r="C204">
        <v>60008494</v>
      </c>
      <c r="D204" s="1" t="s">
        <v>147</v>
      </c>
      <c r="E204">
        <v>1</v>
      </c>
      <c r="F204">
        <v>5.81</v>
      </c>
      <c r="G204" s="3">
        <v>90000000</v>
      </c>
      <c r="K204" s="1"/>
      <c r="N204" s="3"/>
    </row>
    <row r="205" spans="1:14">
      <c r="A205">
        <v>4604915549</v>
      </c>
      <c r="B205">
        <v>10000043</v>
      </c>
      <c r="C205">
        <v>60008494</v>
      </c>
      <c r="D205" s="1" t="s">
        <v>147</v>
      </c>
      <c r="E205">
        <v>1</v>
      </c>
      <c r="F205">
        <v>5.79</v>
      </c>
      <c r="G205" s="3">
        <v>102773222</v>
      </c>
      <c r="K205" s="1"/>
      <c r="N205" s="3"/>
    </row>
    <row r="206" spans="1:14">
      <c r="A206">
        <v>4604920131</v>
      </c>
      <c r="B206">
        <v>10000030</v>
      </c>
      <c r="C206">
        <v>60004588</v>
      </c>
      <c r="D206" s="1" t="s">
        <v>124</v>
      </c>
      <c r="E206">
        <v>0.9</v>
      </c>
      <c r="F206">
        <v>6.02</v>
      </c>
      <c r="G206" s="3">
        <v>176545514</v>
      </c>
      <c r="K206" s="1"/>
      <c r="N206" s="3"/>
    </row>
    <row r="207" spans="1:14">
      <c r="A207">
        <v>4604989295</v>
      </c>
      <c r="B207">
        <v>10000033</v>
      </c>
      <c r="C207">
        <v>60002995</v>
      </c>
      <c r="D207" s="1" t="s">
        <v>76</v>
      </c>
      <c r="E207">
        <v>0.8</v>
      </c>
      <c r="F207">
        <v>5.45</v>
      </c>
      <c r="G207" s="3">
        <v>24249577</v>
      </c>
      <c r="K207" s="1"/>
      <c r="N207" s="3"/>
    </row>
    <row r="208" spans="1:14">
      <c r="A208">
        <v>4605061397</v>
      </c>
      <c r="B208">
        <v>10000043</v>
      </c>
      <c r="C208">
        <v>60008494</v>
      </c>
      <c r="D208" s="1" t="s">
        <v>147</v>
      </c>
      <c r="E208">
        <v>1</v>
      </c>
      <c r="F208">
        <v>5.78</v>
      </c>
      <c r="G208" s="3">
        <v>91013267</v>
      </c>
      <c r="K208" s="1"/>
      <c r="N208" s="3"/>
    </row>
    <row r="209" spans="1:14">
      <c r="A209">
        <v>4605113197</v>
      </c>
      <c r="B209">
        <v>10000030</v>
      </c>
      <c r="C209">
        <v>60004588</v>
      </c>
      <c r="D209" s="1" t="s">
        <v>124</v>
      </c>
      <c r="E209">
        <v>0.9</v>
      </c>
      <c r="F209">
        <v>5.64</v>
      </c>
      <c r="G209" s="3">
        <v>5438047</v>
      </c>
      <c r="K209" s="1"/>
      <c r="N209" s="3"/>
    </row>
    <row r="210" spans="1:14">
      <c r="A210">
        <v>4605193189</v>
      </c>
      <c r="B210">
        <v>10000043</v>
      </c>
      <c r="C210">
        <v>60008494</v>
      </c>
      <c r="D210" s="1" t="s">
        <v>147</v>
      </c>
      <c r="E210">
        <v>1</v>
      </c>
      <c r="F210">
        <v>5.75</v>
      </c>
      <c r="G210" s="3">
        <v>30000000</v>
      </c>
      <c r="K210" s="1"/>
      <c r="N210" s="3"/>
    </row>
    <row r="211" spans="1:14">
      <c r="A211">
        <v>4605293935</v>
      </c>
      <c r="B211">
        <v>10000064</v>
      </c>
      <c r="C211">
        <v>60010447</v>
      </c>
      <c r="D211" s="1" t="s">
        <v>24</v>
      </c>
      <c r="E211">
        <v>0.7</v>
      </c>
      <c r="F211">
        <v>6</v>
      </c>
      <c r="G211" s="3">
        <v>7734888</v>
      </c>
      <c r="K211" s="1"/>
      <c r="N211" s="3"/>
    </row>
    <row r="212" spans="1:14">
      <c r="A212">
        <v>4605509582</v>
      </c>
      <c r="B212">
        <v>10000067</v>
      </c>
      <c r="C212">
        <v>60001330</v>
      </c>
      <c r="D212" s="1" t="s">
        <v>60</v>
      </c>
      <c r="E212">
        <v>0.6</v>
      </c>
      <c r="F212">
        <v>5.8</v>
      </c>
      <c r="G212" s="3">
        <v>5065416</v>
      </c>
      <c r="K212" s="1"/>
      <c r="N212" s="3"/>
    </row>
    <row r="213" spans="1:14">
      <c r="A213">
        <v>4605724307</v>
      </c>
      <c r="B213">
        <v>10000043</v>
      </c>
      <c r="C213">
        <v>60008494</v>
      </c>
      <c r="D213" s="1" t="s">
        <v>147</v>
      </c>
      <c r="E213">
        <v>1</v>
      </c>
      <c r="F213">
        <v>5.58</v>
      </c>
      <c r="G213" s="3">
        <v>76510291</v>
      </c>
      <c r="K213" s="1"/>
      <c r="N213" s="3"/>
    </row>
    <row r="214" spans="1:14">
      <c r="A214">
        <v>4605755734</v>
      </c>
      <c r="B214">
        <v>10000001</v>
      </c>
      <c r="C214">
        <v>60012127</v>
      </c>
      <c r="D214" s="1" t="s">
        <v>75</v>
      </c>
      <c r="E214">
        <v>0.9</v>
      </c>
      <c r="F214">
        <v>6.27</v>
      </c>
      <c r="G214" s="3">
        <v>47988580</v>
      </c>
      <c r="K214" s="1"/>
      <c r="N214" s="3"/>
    </row>
    <row r="215" spans="1:14">
      <c r="A215">
        <v>4605770008</v>
      </c>
      <c r="B215">
        <v>10000001</v>
      </c>
      <c r="C215">
        <v>60014140</v>
      </c>
      <c r="D215" s="1" t="s">
        <v>73</v>
      </c>
      <c r="E215">
        <v>0.7</v>
      </c>
      <c r="F215">
        <v>6.27</v>
      </c>
      <c r="G215" s="3">
        <v>82000000</v>
      </c>
      <c r="K215" s="1"/>
      <c r="N215" s="3"/>
    </row>
    <row r="216" spans="1:14">
      <c r="A216">
        <v>4605912160</v>
      </c>
      <c r="B216">
        <v>10000068</v>
      </c>
      <c r="C216">
        <v>60012991</v>
      </c>
      <c r="D216" s="1" t="s">
        <v>42</v>
      </c>
      <c r="E216">
        <v>0.6</v>
      </c>
      <c r="F216">
        <v>5.99</v>
      </c>
      <c r="G216" s="3">
        <v>27904484</v>
      </c>
      <c r="K216" s="1"/>
      <c r="N216" s="3"/>
    </row>
    <row r="217" spans="1:14">
      <c r="A217">
        <v>4606029903</v>
      </c>
      <c r="B217">
        <v>10000002</v>
      </c>
      <c r="C217">
        <v>60003760</v>
      </c>
      <c r="D217" s="1" t="s">
        <v>107</v>
      </c>
      <c r="E217">
        <v>0.9</v>
      </c>
      <c r="F217">
        <v>7.36</v>
      </c>
      <c r="G217" s="3">
        <v>88338180</v>
      </c>
      <c r="K217" s="1"/>
      <c r="N217" s="3"/>
    </row>
    <row r="218" spans="1:14">
      <c r="A218">
        <v>4606099815</v>
      </c>
      <c r="B218">
        <v>10000033</v>
      </c>
      <c r="C218">
        <v>60000631</v>
      </c>
      <c r="D218" s="1" t="s">
        <v>81</v>
      </c>
      <c r="E218">
        <v>0.5</v>
      </c>
      <c r="F218">
        <v>5.5</v>
      </c>
      <c r="G218" s="3">
        <v>8715583</v>
      </c>
      <c r="K218" s="1"/>
      <c r="N218" s="3"/>
    </row>
    <row r="219" spans="1:14">
      <c r="A219">
        <v>4606099901</v>
      </c>
      <c r="B219">
        <v>10000033</v>
      </c>
      <c r="C219">
        <v>60000562</v>
      </c>
      <c r="D219" s="1" t="s">
        <v>79</v>
      </c>
      <c r="E219">
        <v>0.5</v>
      </c>
      <c r="F219">
        <v>5.5</v>
      </c>
      <c r="G219" s="3">
        <v>13064839</v>
      </c>
      <c r="K219" s="1"/>
      <c r="N219" s="3"/>
    </row>
    <row r="220" spans="1:14">
      <c r="A220">
        <v>4606100002</v>
      </c>
      <c r="B220">
        <v>10000033</v>
      </c>
      <c r="C220">
        <v>60015132</v>
      </c>
      <c r="D220" s="1" t="s">
        <v>80</v>
      </c>
      <c r="E220">
        <v>0.5</v>
      </c>
      <c r="F220">
        <v>5.5</v>
      </c>
      <c r="G220" s="3">
        <v>9351357</v>
      </c>
      <c r="K220" s="1"/>
      <c r="N220" s="3"/>
    </row>
    <row r="221" spans="1:14">
      <c r="A221">
        <v>4606259104</v>
      </c>
      <c r="B221">
        <v>10000064</v>
      </c>
      <c r="C221">
        <v>60015029</v>
      </c>
      <c r="D221" s="1" t="s">
        <v>18</v>
      </c>
      <c r="E221">
        <v>0.9</v>
      </c>
      <c r="F221">
        <v>5.8</v>
      </c>
      <c r="G221" s="3">
        <v>5201290</v>
      </c>
      <c r="K221" s="1"/>
      <c r="N221" s="3"/>
    </row>
    <row r="222" spans="1:14">
      <c r="A222">
        <v>4606266537</v>
      </c>
      <c r="B222">
        <v>10000030</v>
      </c>
      <c r="C222">
        <v>60004588</v>
      </c>
      <c r="D222" s="1" t="s">
        <v>124</v>
      </c>
      <c r="E222">
        <v>0.9</v>
      </c>
      <c r="F222">
        <v>6.03</v>
      </c>
      <c r="G222" s="3">
        <v>1025416867</v>
      </c>
      <c r="K222" s="1"/>
      <c r="N222" s="3"/>
    </row>
    <row r="223" spans="1:14">
      <c r="A223">
        <v>4606327655</v>
      </c>
      <c r="B223">
        <v>10000036</v>
      </c>
      <c r="C223">
        <v>60006526</v>
      </c>
      <c r="D223" s="1" t="s">
        <v>185</v>
      </c>
      <c r="E223">
        <v>0.6</v>
      </c>
      <c r="F223">
        <v>5.5</v>
      </c>
      <c r="G223" s="3">
        <v>80119458</v>
      </c>
      <c r="K223" s="1"/>
      <c r="N223" s="3"/>
    </row>
    <row r="224" spans="1:14">
      <c r="A224">
        <v>4606368951</v>
      </c>
      <c r="B224">
        <v>10000030</v>
      </c>
      <c r="C224">
        <v>60015053</v>
      </c>
      <c r="D224" s="1" t="s">
        <v>132</v>
      </c>
      <c r="E224">
        <v>1</v>
      </c>
      <c r="F224">
        <v>5.6</v>
      </c>
      <c r="G224" s="3">
        <v>129625252</v>
      </c>
      <c r="K224" s="1"/>
      <c r="N224" s="3"/>
    </row>
    <row r="225" spans="1:14">
      <c r="A225">
        <v>4606389138</v>
      </c>
      <c r="B225">
        <v>10000016</v>
      </c>
      <c r="C225">
        <v>60003919</v>
      </c>
      <c r="D225" s="1" t="s">
        <v>175</v>
      </c>
      <c r="E225">
        <v>0.9</v>
      </c>
      <c r="F225">
        <v>5.97</v>
      </c>
      <c r="G225" s="3">
        <v>98305007</v>
      </c>
      <c r="K225" s="1"/>
      <c r="N225" s="3"/>
    </row>
    <row r="226" spans="1:14">
      <c r="A226">
        <v>4606427206</v>
      </c>
      <c r="B226">
        <v>10000052</v>
      </c>
      <c r="C226">
        <v>60006277</v>
      </c>
      <c r="D226" s="1" t="s">
        <v>50</v>
      </c>
      <c r="E226">
        <v>0.8</v>
      </c>
      <c r="F226">
        <v>5.5</v>
      </c>
      <c r="G226" s="3">
        <v>9945000</v>
      </c>
      <c r="K226" s="1"/>
      <c r="N226" s="3"/>
    </row>
    <row r="227" spans="1:14">
      <c r="A227">
        <v>4606447334</v>
      </c>
      <c r="B227">
        <v>10000048</v>
      </c>
      <c r="C227">
        <v>60011893</v>
      </c>
      <c r="D227" s="1" t="s">
        <v>70</v>
      </c>
      <c r="E227">
        <v>0.6</v>
      </c>
      <c r="F227">
        <v>5.5</v>
      </c>
      <c r="G227" s="3">
        <v>42647831</v>
      </c>
      <c r="K227" s="1"/>
      <c r="N227" s="3"/>
    </row>
    <row r="228" spans="1:14">
      <c r="A228">
        <v>4606488176</v>
      </c>
      <c r="B228">
        <v>10000020</v>
      </c>
      <c r="C228">
        <v>60006598</v>
      </c>
      <c r="D228" s="1" t="s">
        <v>203</v>
      </c>
      <c r="E228">
        <v>0.5</v>
      </c>
      <c r="F228">
        <v>5.7</v>
      </c>
      <c r="G228" s="3">
        <v>51667294</v>
      </c>
      <c r="K228" s="1"/>
      <c r="N228" s="3"/>
    </row>
    <row r="229" spans="1:14">
      <c r="A229">
        <v>4606528235</v>
      </c>
      <c r="B229">
        <v>10000043</v>
      </c>
      <c r="C229">
        <v>60008494</v>
      </c>
      <c r="D229" s="1" t="s">
        <v>147</v>
      </c>
      <c r="E229">
        <v>1</v>
      </c>
      <c r="F229">
        <v>5.77</v>
      </c>
      <c r="G229" s="3">
        <v>8598379</v>
      </c>
      <c r="K229" s="1"/>
      <c r="N229" s="3"/>
    </row>
    <row r="230" spans="1:14">
      <c r="A230">
        <v>4606559134</v>
      </c>
      <c r="B230">
        <v>10000002</v>
      </c>
      <c r="C230">
        <v>60006430</v>
      </c>
      <c r="D230" s="1" t="s">
        <v>108</v>
      </c>
      <c r="E230">
        <v>0.7</v>
      </c>
      <c r="F230">
        <v>5.75</v>
      </c>
      <c r="G230" s="3">
        <v>124194637</v>
      </c>
      <c r="K230" s="1"/>
      <c r="N230" s="3"/>
    </row>
    <row r="231" spans="1:14">
      <c r="A231">
        <v>4606590980</v>
      </c>
      <c r="B231">
        <v>10000042</v>
      </c>
      <c r="C231">
        <v>60012637</v>
      </c>
      <c r="D231" s="1" t="s">
        <v>137</v>
      </c>
      <c r="E231">
        <v>0.6</v>
      </c>
      <c r="F231">
        <v>5.38</v>
      </c>
      <c r="G231" s="3">
        <v>91977182</v>
      </c>
      <c r="K231" s="1"/>
      <c r="N231" s="3"/>
    </row>
    <row r="232" spans="1:14">
      <c r="A232">
        <v>4606593179</v>
      </c>
      <c r="B232">
        <v>10000042</v>
      </c>
      <c r="C232">
        <v>60010756</v>
      </c>
      <c r="D232" s="1" t="s">
        <v>139</v>
      </c>
      <c r="E232">
        <v>0.5</v>
      </c>
      <c r="F232">
        <v>5.58</v>
      </c>
      <c r="G232" s="3">
        <v>48744955</v>
      </c>
      <c r="K232" s="1"/>
      <c r="N232" s="3"/>
    </row>
    <row r="233" spans="1:14">
      <c r="A233">
        <v>4606666355</v>
      </c>
      <c r="B233">
        <v>10000042</v>
      </c>
      <c r="C233">
        <v>60005386</v>
      </c>
      <c r="D233" s="1" t="s">
        <v>141</v>
      </c>
      <c r="E233">
        <v>0.6</v>
      </c>
      <c r="F233">
        <v>5.5</v>
      </c>
      <c r="G233" s="3">
        <v>6000000</v>
      </c>
      <c r="K233" s="1"/>
      <c r="N233" s="3"/>
    </row>
    <row r="234" spans="1:14">
      <c r="A234">
        <v>4606867872</v>
      </c>
      <c r="B234">
        <v>10000043</v>
      </c>
      <c r="C234">
        <v>60008494</v>
      </c>
      <c r="D234" s="1" t="s">
        <v>147</v>
      </c>
      <c r="E234">
        <v>1</v>
      </c>
      <c r="F234">
        <v>5.7</v>
      </c>
      <c r="G234" s="3">
        <v>326376711</v>
      </c>
      <c r="K234" s="1"/>
      <c r="N234" s="3"/>
    </row>
    <row r="235" spans="1:14">
      <c r="A235">
        <v>4606965081</v>
      </c>
      <c r="B235">
        <v>10000042</v>
      </c>
      <c r="C235">
        <v>60004630</v>
      </c>
      <c r="D235" s="1" t="s">
        <v>145</v>
      </c>
      <c r="E235">
        <v>0.8</v>
      </c>
      <c r="F235">
        <v>5.6</v>
      </c>
      <c r="G235" s="3">
        <v>94177507</v>
      </c>
      <c r="K235" s="1"/>
      <c r="N235" s="3"/>
    </row>
    <row r="236" spans="1:14">
      <c r="A236">
        <v>4606972287</v>
      </c>
      <c r="B236">
        <v>10000064</v>
      </c>
      <c r="C236">
        <v>60010447</v>
      </c>
      <c r="D236" s="1" t="s">
        <v>24</v>
      </c>
      <c r="E236">
        <v>0.7</v>
      </c>
      <c r="F236">
        <v>5.8</v>
      </c>
      <c r="G236" s="3">
        <v>11481571</v>
      </c>
      <c r="K236" s="1"/>
      <c r="N236" s="3"/>
    </row>
    <row r="237" spans="1:14">
      <c r="A237">
        <v>4607069522</v>
      </c>
      <c r="B237">
        <v>10000043</v>
      </c>
      <c r="C237">
        <v>60008164</v>
      </c>
      <c r="D237" s="1" t="s">
        <v>155</v>
      </c>
      <c r="E237">
        <v>0.9</v>
      </c>
      <c r="F237">
        <v>5.9</v>
      </c>
      <c r="G237" s="3">
        <v>21000000</v>
      </c>
      <c r="K237" s="1"/>
      <c r="N237" s="3"/>
    </row>
    <row r="238" spans="1:14">
      <c r="A238">
        <v>4607203605</v>
      </c>
      <c r="B238">
        <v>10000043</v>
      </c>
      <c r="C238">
        <v>60008494</v>
      </c>
      <c r="D238" s="1" t="s">
        <v>147</v>
      </c>
      <c r="E238">
        <v>1</v>
      </c>
      <c r="F238">
        <v>5.8</v>
      </c>
      <c r="G238" s="3">
        <v>104877196</v>
      </c>
      <c r="K238" s="1"/>
      <c r="N238" s="3"/>
    </row>
    <row r="239" spans="1:14">
      <c r="A239">
        <v>4607219257</v>
      </c>
      <c r="B239">
        <v>10000030</v>
      </c>
      <c r="C239">
        <v>60004588</v>
      </c>
      <c r="D239" s="1" t="s">
        <v>124</v>
      </c>
      <c r="E239">
        <v>0.9</v>
      </c>
      <c r="F239">
        <v>5.42</v>
      </c>
      <c r="G239" s="3">
        <v>61447243</v>
      </c>
      <c r="K239" s="1"/>
      <c r="N239" s="3"/>
    </row>
    <row r="240" spans="1:14">
      <c r="A240">
        <v>4607247016</v>
      </c>
      <c r="B240">
        <v>10000030</v>
      </c>
      <c r="C240">
        <v>60004588</v>
      </c>
      <c r="D240" s="1" t="s">
        <v>124</v>
      </c>
      <c r="E240">
        <v>0.9</v>
      </c>
      <c r="F240">
        <v>5.64</v>
      </c>
      <c r="G240" s="3">
        <v>8020683</v>
      </c>
      <c r="K240" s="1"/>
      <c r="N240" s="3"/>
    </row>
    <row r="241" spans="1:14">
      <c r="A241">
        <v>4607252016</v>
      </c>
      <c r="B241">
        <v>10000043</v>
      </c>
      <c r="C241">
        <v>60008494</v>
      </c>
      <c r="D241" s="1" t="s">
        <v>147</v>
      </c>
      <c r="E241">
        <v>1</v>
      </c>
      <c r="F241">
        <v>5.77</v>
      </c>
      <c r="G241" s="3">
        <v>74070364</v>
      </c>
      <c r="K241" s="1"/>
      <c r="N241" s="3"/>
    </row>
    <row r="242" spans="1:14">
      <c r="A242">
        <v>4607314489</v>
      </c>
      <c r="B242">
        <v>10000037</v>
      </c>
      <c r="C242">
        <v>60011320</v>
      </c>
      <c r="D242" s="1" t="s">
        <v>87</v>
      </c>
      <c r="E242">
        <v>0.7</v>
      </c>
      <c r="F242">
        <v>5.5</v>
      </c>
      <c r="G242" s="3">
        <v>69697901</v>
      </c>
      <c r="K242" s="1"/>
      <c r="N242" s="3"/>
    </row>
    <row r="243" spans="1:14">
      <c r="A243">
        <v>4607396094</v>
      </c>
      <c r="B243">
        <v>10000016</v>
      </c>
      <c r="C243">
        <v>60003925</v>
      </c>
      <c r="D243" s="1" t="s">
        <v>176</v>
      </c>
      <c r="E243">
        <v>0.8</v>
      </c>
      <c r="F243">
        <v>5.96</v>
      </c>
      <c r="G243" s="3">
        <v>5228050</v>
      </c>
      <c r="K243" s="1"/>
      <c r="N243" s="3"/>
    </row>
    <row r="244" spans="1:14">
      <c r="A244">
        <v>4607506626</v>
      </c>
      <c r="B244">
        <v>10000067</v>
      </c>
      <c r="C244">
        <v>60012265</v>
      </c>
      <c r="D244" s="1" t="s">
        <v>66</v>
      </c>
      <c r="E244">
        <v>0.8</v>
      </c>
      <c r="F244">
        <v>5.9</v>
      </c>
      <c r="G244" s="3">
        <v>24994440</v>
      </c>
      <c r="K244" s="1"/>
      <c r="N244" s="3"/>
    </row>
    <row r="245" spans="1:14">
      <c r="A245">
        <v>4607524888</v>
      </c>
      <c r="B245">
        <v>10000043</v>
      </c>
      <c r="C245">
        <v>60008494</v>
      </c>
      <c r="D245" s="1" t="s">
        <v>147</v>
      </c>
      <c r="E245">
        <v>1</v>
      </c>
      <c r="F245">
        <v>5.42</v>
      </c>
      <c r="G245" s="3">
        <v>753187138</v>
      </c>
      <c r="K245" s="1"/>
      <c r="N245" s="3"/>
    </row>
    <row r="246" spans="1:14">
      <c r="A246">
        <v>4607636648</v>
      </c>
      <c r="B246">
        <v>10000030</v>
      </c>
      <c r="C246">
        <v>60004588</v>
      </c>
      <c r="D246" s="1" t="s">
        <v>124</v>
      </c>
      <c r="E246">
        <v>0.9</v>
      </c>
      <c r="F246">
        <v>5.69</v>
      </c>
      <c r="G246" s="3">
        <v>123583646</v>
      </c>
      <c r="K246" s="1"/>
      <c r="N246" s="3"/>
    </row>
    <row r="247" spans="1:14">
      <c r="A247">
        <v>4607673096</v>
      </c>
      <c r="B247">
        <v>10000049</v>
      </c>
      <c r="C247">
        <v>60013936</v>
      </c>
      <c r="D247" s="1" t="s">
        <v>69</v>
      </c>
      <c r="E247">
        <v>0.9</v>
      </c>
      <c r="F247">
        <v>6.07</v>
      </c>
      <c r="G247" s="3">
        <v>23000000</v>
      </c>
      <c r="K247" s="1"/>
      <c r="N247" s="3"/>
    </row>
    <row r="248" spans="1:14">
      <c r="A248">
        <v>4607740605</v>
      </c>
      <c r="B248">
        <v>10000032</v>
      </c>
      <c r="C248">
        <v>60011866</v>
      </c>
      <c r="D248" s="1" t="s">
        <v>91</v>
      </c>
      <c r="E248">
        <v>0.9</v>
      </c>
      <c r="F248">
        <v>6</v>
      </c>
      <c r="G248" s="3">
        <v>14075413</v>
      </c>
      <c r="K248" s="1"/>
      <c r="N248" s="3"/>
    </row>
    <row r="249" spans="1:14">
      <c r="A249">
        <v>4607878907</v>
      </c>
      <c r="B249">
        <v>10000032</v>
      </c>
      <c r="C249">
        <v>60011866</v>
      </c>
      <c r="D249" s="1" t="s">
        <v>91</v>
      </c>
      <c r="E249">
        <v>0.9</v>
      </c>
      <c r="F249">
        <v>5.93</v>
      </c>
      <c r="G249" s="3">
        <v>24452252</v>
      </c>
      <c r="K249" s="1"/>
      <c r="N249" s="3"/>
    </row>
    <row r="250" spans="1:14">
      <c r="A250">
        <v>4607907109</v>
      </c>
      <c r="B250">
        <v>10000043</v>
      </c>
      <c r="C250">
        <v>60008950</v>
      </c>
      <c r="D250" s="1" t="s">
        <v>160</v>
      </c>
      <c r="E250">
        <v>1</v>
      </c>
      <c r="F250">
        <v>5.57</v>
      </c>
      <c r="G250" s="3">
        <v>5044138</v>
      </c>
      <c r="K250" s="1"/>
      <c r="N250" s="3"/>
    </row>
    <row r="251" spans="1:14">
      <c r="A251">
        <v>4608055146</v>
      </c>
      <c r="B251">
        <v>10000043</v>
      </c>
      <c r="C251">
        <v>60008494</v>
      </c>
      <c r="D251" s="1" t="s">
        <v>147</v>
      </c>
      <c r="E251">
        <v>1</v>
      </c>
      <c r="F251">
        <v>5.9</v>
      </c>
      <c r="G251" s="3">
        <v>79206627</v>
      </c>
      <c r="K251" s="1"/>
      <c r="N251" s="3"/>
    </row>
    <row r="252" spans="1:14">
      <c r="A252">
        <v>4608060956</v>
      </c>
      <c r="B252">
        <v>10000042</v>
      </c>
      <c r="C252">
        <v>60005686</v>
      </c>
      <c r="D252" s="1" t="s">
        <v>134</v>
      </c>
      <c r="E252">
        <v>0.5</v>
      </c>
      <c r="F252">
        <v>5.95</v>
      </c>
      <c r="G252" s="3">
        <v>6862608</v>
      </c>
      <c r="K252" s="1"/>
      <c r="N252" s="3"/>
    </row>
    <row r="253" spans="1:14">
      <c r="A253">
        <v>4608187920</v>
      </c>
      <c r="B253">
        <v>10000030</v>
      </c>
      <c r="C253">
        <v>60004588</v>
      </c>
      <c r="D253" s="1" t="s">
        <v>124</v>
      </c>
      <c r="E253">
        <v>0.9</v>
      </c>
      <c r="F253">
        <v>6</v>
      </c>
      <c r="G253" s="3">
        <v>111213514</v>
      </c>
      <c r="K253" s="1"/>
      <c r="N253" s="3"/>
    </row>
    <row r="254" spans="1:14">
      <c r="A254">
        <v>4608213670</v>
      </c>
      <c r="B254">
        <v>10000043</v>
      </c>
      <c r="C254">
        <v>60008494</v>
      </c>
      <c r="D254" s="1" t="s">
        <v>147</v>
      </c>
      <c r="E254">
        <v>1</v>
      </c>
      <c r="F254">
        <v>5.65</v>
      </c>
      <c r="G254" s="3">
        <v>90919137</v>
      </c>
      <c r="K254" s="1"/>
      <c r="N254" s="3"/>
    </row>
    <row r="255" spans="1:14">
      <c r="A255">
        <v>4608263255</v>
      </c>
      <c r="B255">
        <v>10000043</v>
      </c>
      <c r="C255">
        <v>60007765</v>
      </c>
      <c r="D255" s="1" t="s">
        <v>150</v>
      </c>
      <c r="E255">
        <v>0.9</v>
      </c>
      <c r="F255">
        <v>5.5</v>
      </c>
      <c r="G255" s="3">
        <v>6450000</v>
      </c>
      <c r="K255" s="1"/>
      <c r="N255" s="3"/>
    </row>
    <row r="256" spans="1:14">
      <c r="A256">
        <v>4608283696</v>
      </c>
      <c r="B256">
        <v>10000064</v>
      </c>
      <c r="C256">
        <v>60012607</v>
      </c>
      <c r="D256" s="1" t="s">
        <v>17</v>
      </c>
      <c r="E256">
        <v>0.6</v>
      </c>
      <c r="F256">
        <v>5.99</v>
      </c>
      <c r="G256" s="3">
        <v>15000000</v>
      </c>
      <c r="K256" s="1"/>
      <c r="N256" s="3"/>
    </row>
    <row r="257" spans="1:14">
      <c r="A257">
        <v>4608379383</v>
      </c>
      <c r="B257">
        <v>10000030</v>
      </c>
      <c r="C257">
        <v>60004588</v>
      </c>
      <c r="D257" s="1" t="s">
        <v>124</v>
      </c>
      <c r="E257">
        <v>0.9</v>
      </c>
      <c r="F257">
        <v>5.57</v>
      </c>
      <c r="G257" s="3">
        <v>110037478</v>
      </c>
      <c r="K257" s="1"/>
      <c r="N257" s="3"/>
    </row>
    <row r="258" spans="1:14">
      <c r="A258">
        <v>4608458206</v>
      </c>
      <c r="B258">
        <v>10000043</v>
      </c>
      <c r="C258">
        <v>60006319</v>
      </c>
      <c r="D258" s="1" t="s">
        <v>148</v>
      </c>
      <c r="E258">
        <v>0.7</v>
      </c>
      <c r="F258">
        <v>5.35</v>
      </c>
      <c r="G258" s="3">
        <v>7096482</v>
      </c>
      <c r="K258" s="1"/>
      <c r="N258" s="3"/>
    </row>
    <row r="259" spans="1:14">
      <c r="A259">
        <v>4608468454</v>
      </c>
      <c r="B259">
        <v>10000043</v>
      </c>
      <c r="C259">
        <v>60008494</v>
      </c>
      <c r="D259" s="1" t="s">
        <v>147</v>
      </c>
      <c r="E259">
        <v>1</v>
      </c>
      <c r="F259">
        <v>6.1</v>
      </c>
      <c r="G259" s="3">
        <v>300000000</v>
      </c>
      <c r="K259" s="1"/>
      <c r="N259" s="3"/>
    </row>
    <row r="260" spans="1:14">
      <c r="A260">
        <v>4608522994</v>
      </c>
      <c r="B260">
        <v>10000042</v>
      </c>
      <c r="C260">
        <v>60005686</v>
      </c>
      <c r="D260" s="1" t="s">
        <v>134</v>
      </c>
      <c r="E260">
        <v>0.5</v>
      </c>
      <c r="F260">
        <v>5.94</v>
      </c>
      <c r="G260" s="3">
        <v>68175687</v>
      </c>
      <c r="K260" s="1"/>
      <c r="N260" s="3"/>
    </row>
    <row r="261" spans="1:14">
      <c r="A261">
        <v>4608528312</v>
      </c>
      <c r="B261">
        <v>10000043</v>
      </c>
      <c r="C261">
        <v>60008674</v>
      </c>
      <c r="D261" s="1" t="s">
        <v>146</v>
      </c>
      <c r="E261">
        <v>0.6</v>
      </c>
      <c r="F261">
        <v>5.69</v>
      </c>
      <c r="G261" s="3">
        <v>12180552</v>
      </c>
      <c r="K261" s="1"/>
      <c r="N261" s="3"/>
    </row>
    <row r="262" spans="1:14">
      <c r="A262">
        <v>4608555156</v>
      </c>
      <c r="B262">
        <v>10000032</v>
      </c>
      <c r="C262">
        <v>60005194</v>
      </c>
      <c r="D262" s="1" t="s">
        <v>92</v>
      </c>
      <c r="E262">
        <v>0.5</v>
      </c>
      <c r="F262">
        <v>5.94</v>
      </c>
      <c r="G262" s="3">
        <v>30000000</v>
      </c>
      <c r="K262" s="1"/>
      <c r="N262" s="3"/>
    </row>
    <row r="263" spans="1:14">
      <c r="A263">
        <v>4608646207</v>
      </c>
      <c r="B263">
        <v>10000030</v>
      </c>
      <c r="C263">
        <v>60004588</v>
      </c>
      <c r="D263" s="1" t="s">
        <v>124</v>
      </c>
      <c r="E263">
        <v>0.9</v>
      </c>
      <c r="F263">
        <v>5.45</v>
      </c>
      <c r="G263" s="3">
        <v>31347730</v>
      </c>
      <c r="K263" s="1"/>
      <c r="N263" s="3"/>
    </row>
    <row r="264" spans="1:14">
      <c r="A264">
        <v>4608678857</v>
      </c>
      <c r="B264">
        <v>10000030</v>
      </c>
      <c r="C264">
        <v>60005728</v>
      </c>
      <c r="D264" s="1" t="s">
        <v>123</v>
      </c>
      <c r="E264">
        <v>0.7</v>
      </c>
      <c r="F264">
        <v>5.43</v>
      </c>
      <c r="G264" s="3">
        <v>16686833</v>
      </c>
      <c r="K264" s="1"/>
      <c r="N264" s="3"/>
    </row>
    <row r="265" spans="1:14">
      <c r="A265">
        <v>4608682653</v>
      </c>
      <c r="B265">
        <v>10000036</v>
      </c>
      <c r="C265">
        <v>60006526</v>
      </c>
      <c r="D265" s="1" t="s">
        <v>185</v>
      </c>
      <c r="E265">
        <v>0.6</v>
      </c>
      <c r="F265">
        <v>5.3</v>
      </c>
      <c r="G265" s="3">
        <v>5969137</v>
      </c>
      <c r="K265" s="1"/>
      <c r="N265" s="3"/>
    </row>
    <row r="266" spans="1:14">
      <c r="A266">
        <v>4608682671</v>
      </c>
      <c r="B266">
        <v>10000001</v>
      </c>
      <c r="C266">
        <v>60012151</v>
      </c>
      <c r="D266" s="1" t="s">
        <v>72</v>
      </c>
      <c r="E266">
        <v>0.5</v>
      </c>
      <c r="F266">
        <v>6</v>
      </c>
      <c r="G266" s="3">
        <v>7129185</v>
      </c>
      <c r="K266" s="1"/>
      <c r="N266" s="3"/>
    </row>
    <row r="267" spans="1:14">
      <c r="A267">
        <v>4608689151</v>
      </c>
      <c r="B267">
        <v>10000002</v>
      </c>
      <c r="C267">
        <v>60000451</v>
      </c>
      <c r="D267" s="1" t="s">
        <v>455</v>
      </c>
      <c r="E267">
        <v>0.9</v>
      </c>
      <c r="F267">
        <v>5.76</v>
      </c>
      <c r="G267" s="3">
        <v>12144081</v>
      </c>
      <c r="K267" s="1"/>
      <c r="N267" s="3"/>
    </row>
    <row r="268" spans="1:14">
      <c r="A268">
        <v>4608702321</v>
      </c>
      <c r="B268">
        <v>10000002</v>
      </c>
      <c r="C268">
        <v>60003760</v>
      </c>
      <c r="D268" s="1" t="s">
        <v>107</v>
      </c>
      <c r="E268">
        <v>0.9</v>
      </c>
      <c r="F268">
        <v>6.09</v>
      </c>
      <c r="G268" s="3">
        <v>7068625</v>
      </c>
      <c r="K268" s="1"/>
      <c r="N268" s="3"/>
    </row>
    <row r="269" spans="1:14">
      <c r="A269">
        <v>4608717351</v>
      </c>
      <c r="B269">
        <v>10000052</v>
      </c>
      <c r="C269">
        <v>60009019</v>
      </c>
      <c r="D269" s="1" t="s">
        <v>228</v>
      </c>
      <c r="E269">
        <v>0.8</v>
      </c>
      <c r="F269">
        <v>5.4</v>
      </c>
      <c r="G269" s="3">
        <v>20163209</v>
      </c>
      <c r="K269" s="1"/>
      <c r="N269" s="3"/>
    </row>
    <row r="270" spans="1:14">
      <c r="A270">
        <v>4608727302</v>
      </c>
      <c r="B270">
        <v>10000002</v>
      </c>
      <c r="C270">
        <v>60003760</v>
      </c>
      <c r="D270" s="1" t="s">
        <v>107</v>
      </c>
      <c r="E270">
        <v>0.9</v>
      </c>
      <c r="F270">
        <v>5.95</v>
      </c>
      <c r="G270" s="3">
        <v>11290000</v>
      </c>
      <c r="K270" s="1"/>
      <c r="N270" s="3"/>
    </row>
    <row r="271" spans="1:14">
      <c r="A271">
        <v>4608733318</v>
      </c>
      <c r="B271">
        <v>10000002</v>
      </c>
      <c r="C271">
        <v>60003760</v>
      </c>
      <c r="D271" s="1" t="s">
        <v>107</v>
      </c>
      <c r="E271">
        <v>0.9</v>
      </c>
      <c r="F271">
        <v>5.93</v>
      </c>
      <c r="G271" s="3">
        <v>48419871</v>
      </c>
      <c r="K271" s="1"/>
      <c r="N271" s="3"/>
    </row>
    <row r="272" spans="1:14">
      <c r="A272">
        <v>4608739447</v>
      </c>
      <c r="B272">
        <v>10000049</v>
      </c>
      <c r="C272">
        <v>60013957</v>
      </c>
      <c r="D272" s="1" t="s">
        <v>432</v>
      </c>
      <c r="E272">
        <v>0.5</v>
      </c>
      <c r="F272">
        <v>6</v>
      </c>
      <c r="G272" s="3">
        <v>114581917</v>
      </c>
      <c r="K272" s="1"/>
      <c r="N272" s="3"/>
    </row>
    <row r="273" spans="1:14">
      <c r="A273">
        <v>4608769552</v>
      </c>
      <c r="B273">
        <v>10000068</v>
      </c>
      <c r="C273">
        <v>60010336</v>
      </c>
      <c r="D273" s="1" t="s">
        <v>35</v>
      </c>
      <c r="E273">
        <v>0.8</v>
      </c>
      <c r="F273">
        <v>6</v>
      </c>
      <c r="G273" s="3">
        <v>20127256</v>
      </c>
      <c r="K273" s="1"/>
      <c r="N273" s="3"/>
    </row>
    <row r="274" spans="1:14">
      <c r="A274">
        <v>4608800531</v>
      </c>
      <c r="B274">
        <v>10000020</v>
      </c>
      <c r="C274">
        <v>60001096</v>
      </c>
      <c r="D274" s="1" t="s">
        <v>200</v>
      </c>
      <c r="E274">
        <v>0.8</v>
      </c>
      <c r="F274">
        <v>5.94</v>
      </c>
      <c r="G274" s="3">
        <v>57993432</v>
      </c>
      <c r="K274" s="1"/>
      <c r="N274" s="3"/>
    </row>
    <row r="275" spans="1:14">
      <c r="A275">
        <v>4608822559</v>
      </c>
      <c r="B275">
        <v>10000033</v>
      </c>
      <c r="C275">
        <v>60003028</v>
      </c>
      <c r="D275" s="1" t="s">
        <v>460</v>
      </c>
      <c r="E275">
        <v>0.7</v>
      </c>
      <c r="F275">
        <v>5.52</v>
      </c>
      <c r="G275" s="3">
        <v>59692533</v>
      </c>
      <c r="K275" s="1"/>
      <c r="N275" s="3"/>
    </row>
    <row r="276" spans="1:14">
      <c r="A276">
        <v>4608859759</v>
      </c>
      <c r="B276">
        <v>10000043</v>
      </c>
      <c r="C276">
        <v>60008494</v>
      </c>
      <c r="D276" s="1" t="s">
        <v>147</v>
      </c>
      <c r="E276">
        <v>1</v>
      </c>
      <c r="F276">
        <v>5.77</v>
      </c>
      <c r="G276" s="3">
        <v>91975624</v>
      </c>
      <c r="K276" s="1"/>
      <c r="N276" s="3"/>
    </row>
    <row r="277" spans="1:14">
      <c r="A277">
        <v>4608916954</v>
      </c>
      <c r="B277">
        <v>10000002</v>
      </c>
      <c r="C277">
        <v>60003760</v>
      </c>
      <c r="D277" s="1" t="s">
        <v>107</v>
      </c>
      <c r="E277">
        <v>0.9</v>
      </c>
      <c r="F277">
        <v>6</v>
      </c>
      <c r="G277" s="3">
        <v>32133146</v>
      </c>
      <c r="K277" s="1"/>
      <c r="N277" s="3"/>
    </row>
    <row r="278" spans="1:14">
      <c r="A278">
        <v>4608940673</v>
      </c>
      <c r="B278">
        <v>10000032</v>
      </c>
      <c r="C278">
        <v>60001219</v>
      </c>
      <c r="D278" s="1" t="s">
        <v>453</v>
      </c>
      <c r="E278">
        <v>0.7</v>
      </c>
      <c r="F278">
        <v>5.56</v>
      </c>
      <c r="G278" s="3">
        <v>158590365</v>
      </c>
      <c r="K278" s="1"/>
      <c r="N278" s="3"/>
    </row>
    <row r="279" spans="1:14">
      <c r="A279">
        <v>4608944170</v>
      </c>
      <c r="B279">
        <v>10000064</v>
      </c>
      <c r="C279">
        <v>60005230</v>
      </c>
      <c r="D279" s="1" t="s">
        <v>454</v>
      </c>
      <c r="E279">
        <v>0.6</v>
      </c>
      <c r="F279">
        <v>5.2</v>
      </c>
      <c r="G279" s="3">
        <v>17140416</v>
      </c>
      <c r="K279" s="1"/>
      <c r="N279" s="3"/>
    </row>
    <row r="280" spans="1:14">
      <c r="A280">
        <v>4608990734</v>
      </c>
      <c r="B280">
        <v>10000002</v>
      </c>
      <c r="C280">
        <v>60003760</v>
      </c>
      <c r="D280" s="1" t="s">
        <v>107</v>
      </c>
      <c r="E280">
        <v>0.9</v>
      </c>
      <c r="F280">
        <v>5.92</v>
      </c>
      <c r="G280" s="3">
        <v>2147483647</v>
      </c>
      <c r="K280" s="1"/>
      <c r="N280" s="3"/>
    </row>
    <row r="281" spans="1:14">
      <c r="A281">
        <v>4609006035</v>
      </c>
      <c r="B281">
        <v>10000002</v>
      </c>
      <c r="C281">
        <v>60003760</v>
      </c>
      <c r="D281" s="1" t="s">
        <v>107</v>
      </c>
      <c r="E281">
        <v>0.9</v>
      </c>
      <c r="F281">
        <v>6.09</v>
      </c>
      <c r="G281" s="3">
        <v>5000000</v>
      </c>
      <c r="K281" s="1"/>
      <c r="N281" s="3"/>
    </row>
    <row r="282" spans="1:14">
      <c r="A282">
        <v>4609014852</v>
      </c>
      <c r="B282">
        <v>10000002</v>
      </c>
      <c r="C282">
        <v>60003760</v>
      </c>
      <c r="D282" s="1" t="s">
        <v>107</v>
      </c>
      <c r="E282">
        <v>0.9</v>
      </c>
      <c r="F282">
        <v>6.08</v>
      </c>
      <c r="G282" s="3">
        <v>5000000</v>
      </c>
      <c r="K282" s="1"/>
      <c r="N282" s="3"/>
    </row>
    <row r="283" spans="1:14">
      <c r="A283">
        <v>4609044982</v>
      </c>
      <c r="B283">
        <v>10000064</v>
      </c>
      <c r="C283">
        <v>60009928</v>
      </c>
      <c r="D283" s="1" t="s">
        <v>214</v>
      </c>
      <c r="E283">
        <v>0.5</v>
      </c>
      <c r="F283">
        <v>5.45</v>
      </c>
      <c r="G283" s="3">
        <v>25744666</v>
      </c>
      <c r="K283" s="1"/>
      <c r="N283" s="3"/>
    </row>
    <row r="284" spans="1:14">
      <c r="A284">
        <v>4609063275</v>
      </c>
      <c r="B284">
        <v>10000020</v>
      </c>
      <c r="C284">
        <v>60015051</v>
      </c>
      <c r="D284" s="1" t="s">
        <v>457</v>
      </c>
      <c r="E284">
        <v>0.9</v>
      </c>
      <c r="F284">
        <v>5.7</v>
      </c>
      <c r="G284" s="3">
        <v>6182319</v>
      </c>
      <c r="K284" s="1"/>
      <c r="N284" s="3"/>
    </row>
    <row r="285" spans="1:14">
      <c r="A285">
        <v>4609067537</v>
      </c>
      <c r="B285">
        <v>10000002</v>
      </c>
      <c r="C285">
        <v>60003760</v>
      </c>
      <c r="D285" s="1" t="s">
        <v>107</v>
      </c>
      <c r="E285">
        <v>0.9</v>
      </c>
      <c r="F285">
        <v>5.77</v>
      </c>
      <c r="G285" s="3">
        <v>416481280</v>
      </c>
      <c r="K285" s="1"/>
      <c r="N285" s="3"/>
    </row>
    <row r="286" spans="1:14">
      <c r="A286">
        <v>4609069536</v>
      </c>
      <c r="B286">
        <v>10000042</v>
      </c>
      <c r="C286">
        <v>60005686</v>
      </c>
      <c r="D286" s="1" t="s">
        <v>134</v>
      </c>
      <c r="E286">
        <v>0.5</v>
      </c>
      <c r="F286">
        <v>5.93</v>
      </c>
      <c r="G286" s="3">
        <v>65000000</v>
      </c>
      <c r="K286" s="1"/>
      <c r="N286" s="3"/>
    </row>
    <row r="287" spans="1:14">
      <c r="A287">
        <v>4609081946</v>
      </c>
      <c r="B287">
        <v>10000032</v>
      </c>
      <c r="C287">
        <v>60001225</v>
      </c>
      <c r="D287" s="1" t="s">
        <v>452</v>
      </c>
      <c r="E287">
        <v>0.8</v>
      </c>
      <c r="F287">
        <v>5.98</v>
      </c>
      <c r="G287" s="3">
        <v>16126406</v>
      </c>
      <c r="K287" s="1"/>
      <c r="N287" s="3"/>
    </row>
    <row r="288" spans="1:14">
      <c r="A288">
        <v>4609099319</v>
      </c>
      <c r="B288">
        <v>10000033</v>
      </c>
      <c r="C288">
        <v>60001756</v>
      </c>
      <c r="D288" s="1" t="s">
        <v>459</v>
      </c>
      <c r="E288">
        <v>0.7</v>
      </c>
      <c r="F288">
        <v>5.49</v>
      </c>
      <c r="G288" s="3">
        <v>5961544</v>
      </c>
      <c r="K288" s="1"/>
      <c r="N288" s="3"/>
    </row>
    <row r="289" spans="1:14">
      <c r="A289">
        <v>4609106420</v>
      </c>
      <c r="B289">
        <v>10000030</v>
      </c>
      <c r="C289">
        <v>60004588</v>
      </c>
      <c r="D289" s="1" t="s">
        <v>124</v>
      </c>
      <c r="E289">
        <v>0.9</v>
      </c>
      <c r="F289">
        <v>5.44</v>
      </c>
      <c r="G289" s="3">
        <v>134526647</v>
      </c>
      <c r="K289" s="1"/>
      <c r="N289" s="3"/>
    </row>
    <row r="290" spans="1:14">
      <c r="A290">
        <v>4609131072</v>
      </c>
      <c r="B290">
        <v>10000043</v>
      </c>
      <c r="C290">
        <v>60008494</v>
      </c>
      <c r="D290" s="1" t="s">
        <v>147</v>
      </c>
      <c r="E290">
        <v>1</v>
      </c>
      <c r="F290">
        <v>5.44</v>
      </c>
      <c r="G290" s="3">
        <v>59952223</v>
      </c>
      <c r="K290" s="1"/>
      <c r="N290" s="3"/>
    </row>
    <row r="291" spans="1:14">
      <c r="A291">
        <v>4609140501</v>
      </c>
      <c r="B291">
        <v>10000002</v>
      </c>
      <c r="C291">
        <v>60003760</v>
      </c>
      <c r="D291" s="1" t="s">
        <v>107</v>
      </c>
      <c r="E291">
        <v>0.9</v>
      </c>
      <c r="F291">
        <v>5.8</v>
      </c>
      <c r="G291" s="3">
        <v>8975030</v>
      </c>
      <c r="K291" s="1"/>
      <c r="N291" s="3"/>
    </row>
    <row r="292" spans="1:14">
      <c r="A292">
        <v>4609148717</v>
      </c>
      <c r="B292">
        <v>10000067</v>
      </c>
      <c r="C292">
        <v>60012268</v>
      </c>
      <c r="D292" s="1" t="s">
        <v>458</v>
      </c>
      <c r="E292">
        <v>0.6</v>
      </c>
      <c r="F292">
        <v>5.7</v>
      </c>
      <c r="G292" s="3">
        <v>8716835</v>
      </c>
      <c r="K292" s="1"/>
      <c r="N292" s="3"/>
    </row>
    <row r="293" spans="1:14">
      <c r="A293">
        <v>4609179213</v>
      </c>
      <c r="B293">
        <v>10000002</v>
      </c>
      <c r="C293">
        <v>60003760</v>
      </c>
      <c r="D293" s="1" t="s">
        <v>107</v>
      </c>
      <c r="E293">
        <v>0.9</v>
      </c>
      <c r="F293">
        <v>5.76</v>
      </c>
      <c r="G293" s="3">
        <v>217913307</v>
      </c>
      <c r="K293" s="1"/>
      <c r="N293" s="3"/>
    </row>
    <row r="294" spans="1:14">
      <c r="A294">
        <v>4609193194</v>
      </c>
      <c r="B294">
        <v>10000043</v>
      </c>
      <c r="C294">
        <v>60008494</v>
      </c>
      <c r="D294" s="1" t="s">
        <v>147</v>
      </c>
      <c r="E294">
        <v>1</v>
      </c>
      <c r="F294">
        <v>5.4</v>
      </c>
      <c r="G294" s="3">
        <v>26334127</v>
      </c>
      <c r="K294" s="1"/>
      <c r="N294" s="3"/>
    </row>
    <row r="295" spans="1:14">
      <c r="A295">
        <v>4609195278</v>
      </c>
      <c r="B295">
        <v>10000067</v>
      </c>
      <c r="C295">
        <v>60010003</v>
      </c>
      <c r="D295" s="1" t="s">
        <v>56</v>
      </c>
      <c r="E295">
        <v>0.6</v>
      </c>
      <c r="F295">
        <v>5.35</v>
      </c>
      <c r="G295" s="3">
        <v>37835784</v>
      </c>
      <c r="K295" s="1"/>
      <c r="N295" s="3"/>
    </row>
    <row r="296" spans="1:14">
      <c r="A296">
        <v>4609197414</v>
      </c>
      <c r="B296">
        <v>10000002</v>
      </c>
      <c r="C296">
        <v>60000451</v>
      </c>
      <c r="D296" s="1" t="s">
        <v>455</v>
      </c>
      <c r="E296">
        <v>0.9</v>
      </c>
      <c r="F296">
        <v>5.76</v>
      </c>
      <c r="G296" s="3">
        <v>6075000</v>
      </c>
      <c r="K296" s="1"/>
      <c r="N296" s="3"/>
    </row>
    <row r="297" spans="1:14">
      <c r="A297">
        <v>4609213205</v>
      </c>
      <c r="B297">
        <v>10000002</v>
      </c>
      <c r="C297">
        <v>60003760</v>
      </c>
      <c r="D297" s="1" t="s">
        <v>107</v>
      </c>
      <c r="E297">
        <v>0.9</v>
      </c>
      <c r="F297">
        <v>5.79</v>
      </c>
      <c r="G297" s="3">
        <v>84405019</v>
      </c>
      <c r="K297" s="1"/>
      <c r="N297" s="3"/>
    </row>
    <row r="298" spans="1:14">
      <c r="A298">
        <v>4609215071</v>
      </c>
      <c r="B298">
        <v>10000043</v>
      </c>
      <c r="C298">
        <v>60008494</v>
      </c>
      <c r="D298" s="1" t="s">
        <v>147</v>
      </c>
      <c r="E298">
        <v>1</v>
      </c>
      <c r="F298">
        <v>5.41</v>
      </c>
      <c r="G298" s="3">
        <v>44996871</v>
      </c>
      <c r="K298" s="1"/>
      <c r="N298" s="3"/>
    </row>
    <row r="299" spans="1:14">
      <c r="A299">
        <v>4609227622</v>
      </c>
      <c r="B299">
        <v>10000016</v>
      </c>
      <c r="C299">
        <v>60003997</v>
      </c>
      <c r="D299" s="1" t="s">
        <v>451</v>
      </c>
      <c r="E299">
        <v>0.6</v>
      </c>
      <c r="F299">
        <v>4.95</v>
      </c>
      <c r="G299" s="3">
        <v>50384513</v>
      </c>
      <c r="K299" s="1"/>
      <c r="N299" s="3"/>
    </row>
    <row r="300" spans="1:14">
      <c r="A300">
        <v>4609236294</v>
      </c>
      <c r="B300">
        <v>10000042</v>
      </c>
      <c r="C300">
        <v>60004936</v>
      </c>
      <c r="D300" s="1" t="s">
        <v>456</v>
      </c>
      <c r="E300">
        <v>0.7</v>
      </c>
      <c r="F300">
        <v>5.2</v>
      </c>
      <c r="G300" s="3">
        <v>34289216</v>
      </c>
      <c r="K300" s="1"/>
      <c r="N300" s="3"/>
    </row>
    <row r="301" spans="1:14">
      <c r="A301">
        <v>4609237295</v>
      </c>
      <c r="B301">
        <v>10000002</v>
      </c>
      <c r="C301">
        <v>60000451</v>
      </c>
      <c r="D301" s="1" t="s">
        <v>455</v>
      </c>
      <c r="E301">
        <v>0.9</v>
      </c>
      <c r="F301">
        <v>5.76</v>
      </c>
      <c r="G301" s="3">
        <v>5143581</v>
      </c>
      <c r="K301" s="1"/>
      <c r="N301" s="3"/>
    </row>
    <row r="302" spans="1:14">
      <c r="A302">
        <v>4609244172</v>
      </c>
      <c r="B302">
        <v>10000043</v>
      </c>
      <c r="C302">
        <v>60008494</v>
      </c>
      <c r="D302" s="1" t="s">
        <v>147</v>
      </c>
      <c r="E302">
        <v>1</v>
      </c>
      <c r="F302">
        <v>5.39</v>
      </c>
      <c r="G302" s="3">
        <v>116995003</v>
      </c>
      <c r="K302" s="1"/>
      <c r="N302" s="3"/>
    </row>
    <row r="303" spans="1:14">
      <c r="D303" s="1"/>
      <c r="G303" s="3"/>
      <c r="H303">
        <v>4607319893</v>
      </c>
      <c r="I303">
        <v>10000002</v>
      </c>
      <c r="J303">
        <v>60004426</v>
      </c>
      <c r="K303" s="1" t="s">
        <v>308</v>
      </c>
      <c r="L303">
        <v>0.5</v>
      </c>
      <c r="M303">
        <v>5.75</v>
      </c>
      <c r="N303" s="3">
        <v>250000000</v>
      </c>
    </row>
    <row r="304" spans="1:14">
      <c r="D304" s="1"/>
      <c r="G304" s="3"/>
      <c r="H304">
        <v>4608560687</v>
      </c>
      <c r="I304">
        <v>10000016</v>
      </c>
      <c r="J304">
        <v>60003922</v>
      </c>
      <c r="K304" s="1" t="s">
        <v>360</v>
      </c>
      <c r="L304">
        <v>0.6</v>
      </c>
      <c r="M304">
        <v>5.75</v>
      </c>
      <c r="N304" s="3">
        <v>94202187</v>
      </c>
    </row>
    <row r="305" spans="4:14">
      <c r="D305" s="1"/>
      <c r="G305" s="3"/>
      <c r="H305">
        <v>4608991257</v>
      </c>
      <c r="I305">
        <v>10000002</v>
      </c>
      <c r="J305">
        <v>60003760</v>
      </c>
      <c r="K305" s="1" t="s">
        <v>107</v>
      </c>
      <c r="L305">
        <v>0.9</v>
      </c>
      <c r="M305">
        <v>5.72</v>
      </c>
      <c r="N305" s="3">
        <v>642223792</v>
      </c>
    </row>
    <row r="306" spans="4:14">
      <c r="D306" s="1"/>
      <c r="G306" s="3"/>
      <c r="H306">
        <v>4607450126</v>
      </c>
      <c r="I306">
        <v>10000002</v>
      </c>
      <c r="J306">
        <v>60003760</v>
      </c>
      <c r="K306" s="1" t="s">
        <v>107</v>
      </c>
      <c r="L306">
        <v>0.9</v>
      </c>
      <c r="M306">
        <v>5.71</v>
      </c>
      <c r="N306" s="3">
        <v>1061255335</v>
      </c>
    </row>
    <row r="307" spans="4:14">
      <c r="D307" s="1"/>
      <c r="G307" s="3"/>
      <c r="H307">
        <v>4609202625</v>
      </c>
      <c r="I307">
        <v>10000002</v>
      </c>
      <c r="J307">
        <v>60004048</v>
      </c>
      <c r="K307" s="1" t="s">
        <v>115</v>
      </c>
      <c r="L307">
        <v>0.7</v>
      </c>
      <c r="M307">
        <v>5.7</v>
      </c>
      <c r="N307" s="3">
        <v>29787939</v>
      </c>
    </row>
    <row r="308" spans="4:14">
      <c r="D308" s="1"/>
      <c r="G308" s="3"/>
      <c r="H308">
        <v>4609171756</v>
      </c>
      <c r="I308">
        <v>10000016</v>
      </c>
      <c r="J308">
        <v>60002305</v>
      </c>
      <c r="K308" s="1" t="s">
        <v>372</v>
      </c>
      <c r="L308">
        <v>0.7</v>
      </c>
      <c r="M308">
        <v>5.65</v>
      </c>
      <c r="N308" s="3">
        <v>50000000</v>
      </c>
    </row>
    <row r="309" spans="4:14">
      <c r="D309" s="1"/>
      <c r="G309" s="3"/>
      <c r="H309">
        <v>4605608815</v>
      </c>
      <c r="I309">
        <v>10000002</v>
      </c>
      <c r="J309">
        <v>60002359</v>
      </c>
      <c r="K309" s="1" t="s">
        <v>307</v>
      </c>
      <c r="L309">
        <v>0.7</v>
      </c>
      <c r="M309">
        <v>5.6</v>
      </c>
      <c r="N309" s="3">
        <v>9956547</v>
      </c>
    </row>
    <row r="310" spans="4:14">
      <c r="D310" s="1"/>
      <c r="G310" s="3"/>
      <c r="H310">
        <v>4606954501</v>
      </c>
      <c r="I310">
        <v>10000002</v>
      </c>
      <c r="J310">
        <v>60002740</v>
      </c>
      <c r="K310" s="1" t="s">
        <v>306</v>
      </c>
      <c r="L310">
        <v>0.7</v>
      </c>
      <c r="M310">
        <v>5.6</v>
      </c>
      <c r="N310" s="3">
        <v>9999648</v>
      </c>
    </row>
    <row r="311" spans="4:14">
      <c r="D311" s="1"/>
      <c r="G311" s="3"/>
      <c r="H311">
        <v>4607848021</v>
      </c>
      <c r="I311">
        <v>10000016</v>
      </c>
      <c r="J311">
        <v>60002305</v>
      </c>
      <c r="K311" s="1" t="s">
        <v>372</v>
      </c>
      <c r="L311">
        <v>0.7</v>
      </c>
      <c r="M311">
        <v>5.6</v>
      </c>
      <c r="N311" s="3">
        <v>199998317</v>
      </c>
    </row>
    <row r="312" spans="4:14">
      <c r="D312" s="1"/>
      <c r="G312" s="3"/>
      <c r="H312">
        <v>4608018976</v>
      </c>
      <c r="I312">
        <v>10000016</v>
      </c>
      <c r="J312">
        <v>60002308</v>
      </c>
      <c r="K312" s="1" t="s">
        <v>362</v>
      </c>
      <c r="L312">
        <v>0.5</v>
      </c>
      <c r="M312">
        <v>5.59</v>
      </c>
      <c r="N312" s="3">
        <v>249942469</v>
      </c>
    </row>
    <row r="313" spans="4:14">
      <c r="D313" s="1"/>
      <c r="G313" s="3"/>
      <c r="H313">
        <v>4602355936</v>
      </c>
      <c r="I313">
        <v>10000001</v>
      </c>
      <c r="J313">
        <v>60012943</v>
      </c>
      <c r="K313" s="1" t="s">
        <v>259</v>
      </c>
      <c r="L313">
        <v>0.8</v>
      </c>
      <c r="M313">
        <v>5.55</v>
      </c>
      <c r="N313" s="3">
        <v>120632542</v>
      </c>
    </row>
    <row r="314" spans="4:14">
      <c r="D314" s="1"/>
      <c r="G314" s="3"/>
      <c r="H314">
        <v>4607845514</v>
      </c>
      <c r="I314">
        <v>10000002</v>
      </c>
      <c r="J314">
        <v>60003079</v>
      </c>
      <c r="K314" s="1" t="s">
        <v>317</v>
      </c>
      <c r="L314">
        <v>0.6</v>
      </c>
      <c r="M314">
        <v>5.53</v>
      </c>
      <c r="N314" s="3">
        <v>5531130</v>
      </c>
    </row>
    <row r="315" spans="4:14">
      <c r="D315" s="1"/>
      <c r="G315" s="3"/>
      <c r="H315">
        <v>4595790901</v>
      </c>
      <c r="I315">
        <v>10000002</v>
      </c>
      <c r="J315">
        <v>60004231</v>
      </c>
      <c r="K315" s="1" t="s">
        <v>316</v>
      </c>
      <c r="L315">
        <v>0.6</v>
      </c>
      <c r="M315">
        <v>5.52</v>
      </c>
      <c r="N315" s="3">
        <v>19281106</v>
      </c>
    </row>
    <row r="316" spans="4:14">
      <c r="D316" s="1"/>
      <c r="G316" s="3"/>
      <c r="H316">
        <v>4602846332</v>
      </c>
      <c r="I316">
        <v>10000002</v>
      </c>
      <c r="J316">
        <v>60003760</v>
      </c>
      <c r="K316" s="1" t="s">
        <v>107</v>
      </c>
      <c r="L316">
        <v>0.9</v>
      </c>
      <c r="M316">
        <v>5.52</v>
      </c>
      <c r="N316" s="3">
        <v>304822736</v>
      </c>
    </row>
    <row r="317" spans="4:14">
      <c r="D317" s="1"/>
      <c r="G317" s="3"/>
      <c r="H317">
        <v>4343118475</v>
      </c>
      <c r="I317">
        <v>10000002</v>
      </c>
      <c r="J317">
        <v>60003040</v>
      </c>
      <c r="K317" s="1" t="s">
        <v>314</v>
      </c>
      <c r="L317">
        <v>0.7</v>
      </c>
      <c r="M317">
        <v>5.51</v>
      </c>
      <c r="N317" s="3">
        <v>61415887</v>
      </c>
    </row>
    <row r="318" spans="4:14">
      <c r="D318" s="1"/>
      <c r="G318" s="3"/>
      <c r="H318">
        <v>4606854080</v>
      </c>
      <c r="I318">
        <v>10000002</v>
      </c>
      <c r="J318">
        <v>60002287</v>
      </c>
      <c r="K318" s="1" t="s">
        <v>312</v>
      </c>
      <c r="L318">
        <v>0.5</v>
      </c>
      <c r="M318">
        <v>5.5</v>
      </c>
      <c r="N318" s="3">
        <v>20000000</v>
      </c>
    </row>
    <row r="319" spans="4:14">
      <c r="D319" s="1"/>
      <c r="G319" s="3"/>
      <c r="H319">
        <v>4604089527</v>
      </c>
      <c r="I319">
        <v>10000002</v>
      </c>
      <c r="J319">
        <v>60001591</v>
      </c>
      <c r="K319" s="1" t="s">
        <v>111</v>
      </c>
      <c r="L319">
        <v>0.6</v>
      </c>
      <c r="M319">
        <v>5.5</v>
      </c>
      <c r="N319" s="3">
        <v>99964164</v>
      </c>
    </row>
    <row r="320" spans="4:14">
      <c r="D320" s="1"/>
      <c r="G320" s="3"/>
      <c r="H320">
        <v>4609059918</v>
      </c>
      <c r="I320">
        <v>10000002</v>
      </c>
      <c r="J320">
        <v>60003760</v>
      </c>
      <c r="K320" s="1" t="s">
        <v>107</v>
      </c>
      <c r="L320">
        <v>0.9</v>
      </c>
      <c r="M320">
        <v>5.5</v>
      </c>
      <c r="N320" s="3">
        <v>8420000</v>
      </c>
    </row>
    <row r="321" spans="4:14">
      <c r="D321" s="1"/>
      <c r="G321" s="3"/>
      <c r="H321">
        <v>4607484988</v>
      </c>
      <c r="I321">
        <v>10000016</v>
      </c>
      <c r="J321">
        <v>60002248</v>
      </c>
      <c r="K321" s="1" t="s">
        <v>368</v>
      </c>
      <c r="L321">
        <v>1</v>
      </c>
      <c r="M321">
        <v>5.5</v>
      </c>
      <c r="N321" s="3">
        <v>74594901</v>
      </c>
    </row>
    <row r="322" spans="4:14">
      <c r="D322" s="1"/>
      <c r="G322" s="3"/>
      <c r="H322">
        <v>4599173727</v>
      </c>
      <c r="I322">
        <v>10000033</v>
      </c>
      <c r="J322">
        <v>60002773</v>
      </c>
      <c r="K322" s="1" t="s">
        <v>82</v>
      </c>
      <c r="L322">
        <v>0.7</v>
      </c>
      <c r="M322">
        <v>5.48</v>
      </c>
      <c r="N322" s="3">
        <v>9000000</v>
      </c>
    </row>
    <row r="323" spans="4:14">
      <c r="D323" s="1"/>
      <c r="G323" s="3"/>
      <c r="H323">
        <v>4603561506</v>
      </c>
      <c r="I323">
        <v>10000033</v>
      </c>
      <c r="J323">
        <v>60002773</v>
      </c>
      <c r="K323" s="1" t="s">
        <v>82</v>
      </c>
      <c r="L323">
        <v>0.7</v>
      </c>
      <c r="M323">
        <v>5.48</v>
      </c>
      <c r="N323" s="3">
        <v>18000000</v>
      </c>
    </row>
    <row r="324" spans="4:14">
      <c r="D324" s="1"/>
      <c r="G324" s="3"/>
      <c r="H324">
        <v>4595941041</v>
      </c>
      <c r="I324">
        <v>10000033</v>
      </c>
      <c r="J324">
        <v>60004129</v>
      </c>
      <c r="K324" s="1" t="s">
        <v>266</v>
      </c>
      <c r="L324">
        <v>0.7</v>
      </c>
      <c r="M324">
        <v>5.47</v>
      </c>
      <c r="N324" s="3">
        <v>45303055</v>
      </c>
    </row>
    <row r="325" spans="4:14">
      <c r="D325" s="1"/>
      <c r="G325" s="3"/>
      <c r="H325">
        <v>4596538437</v>
      </c>
      <c r="I325">
        <v>10000016</v>
      </c>
      <c r="J325">
        <v>60002245</v>
      </c>
      <c r="K325" s="1" t="s">
        <v>361</v>
      </c>
      <c r="L325">
        <v>0.9</v>
      </c>
      <c r="M325">
        <v>5.46</v>
      </c>
      <c r="N325" s="3">
        <v>72235400</v>
      </c>
    </row>
    <row r="326" spans="4:14">
      <c r="D326" s="1"/>
      <c r="G326" s="3"/>
      <c r="H326">
        <v>4608733167</v>
      </c>
      <c r="I326">
        <v>10000016</v>
      </c>
      <c r="J326">
        <v>60014662</v>
      </c>
      <c r="K326" s="1" t="s">
        <v>465</v>
      </c>
      <c r="L326">
        <v>0.5</v>
      </c>
      <c r="M326">
        <v>5.45</v>
      </c>
      <c r="N326" s="3">
        <v>55582255</v>
      </c>
    </row>
    <row r="327" spans="4:14">
      <c r="D327" s="1"/>
      <c r="G327" s="3"/>
      <c r="H327">
        <v>4603386647</v>
      </c>
      <c r="I327">
        <v>10000002</v>
      </c>
      <c r="J327">
        <v>60003760</v>
      </c>
      <c r="K327" s="1" t="s">
        <v>107</v>
      </c>
      <c r="L327">
        <v>0.9</v>
      </c>
      <c r="M327">
        <v>5.43</v>
      </c>
      <c r="N327" s="3">
        <v>5474483</v>
      </c>
    </row>
    <row r="328" spans="4:14">
      <c r="D328" s="1"/>
      <c r="G328" s="3"/>
      <c r="H328">
        <v>4608051113</v>
      </c>
      <c r="I328">
        <v>10000033</v>
      </c>
      <c r="J328">
        <v>60004099</v>
      </c>
      <c r="K328" s="1" t="s">
        <v>83</v>
      </c>
      <c r="L328">
        <v>0.8</v>
      </c>
      <c r="M328">
        <v>5.42</v>
      </c>
      <c r="N328" s="3">
        <v>99895373</v>
      </c>
    </row>
    <row r="329" spans="4:14">
      <c r="D329" s="1"/>
      <c r="G329" s="3"/>
      <c r="H329">
        <v>4602942673</v>
      </c>
      <c r="I329">
        <v>10000002</v>
      </c>
      <c r="J329">
        <v>60003760</v>
      </c>
      <c r="K329" s="1" t="s">
        <v>107</v>
      </c>
      <c r="L329">
        <v>0.9</v>
      </c>
      <c r="M329">
        <v>5.41</v>
      </c>
      <c r="N329" s="3">
        <v>8972955</v>
      </c>
    </row>
    <row r="330" spans="4:14">
      <c r="D330" s="1"/>
      <c r="G330" s="3"/>
      <c r="H330">
        <v>4608020555</v>
      </c>
      <c r="I330">
        <v>10000042</v>
      </c>
      <c r="J330">
        <v>60005686</v>
      </c>
      <c r="K330" s="1" t="s">
        <v>134</v>
      </c>
      <c r="L330">
        <v>0.5</v>
      </c>
      <c r="M330">
        <v>5.4</v>
      </c>
      <c r="N330" s="3">
        <v>8040426</v>
      </c>
    </row>
    <row r="331" spans="4:14">
      <c r="D331" s="1"/>
      <c r="G331" s="3"/>
      <c r="H331">
        <v>4603895612</v>
      </c>
      <c r="I331">
        <v>10000002</v>
      </c>
      <c r="J331">
        <v>60002848</v>
      </c>
      <c r="K331" s="1" t="s">
        <v>310</v>
      </c>
      <c r="L331">
        <v>0.6</v>
      </c>
      <c r="M331">
        <v>5.4</v>
      </c>
      <c r="N331" s="3">
        <v>9996848</v>
      </c>
    </row>
    <row r="332" spans="4:14">
      <c r="D332" s="1"/>
      <c r="G332" s="3"/>
      <c r="H332">
        <v>4598287086</v>
      </c>
      <c r="I332">
        <v>10000033</v>
      </c>
      <c r="J332">
        <v>60001207</v>
      </c>
      <c r="K332" s="1" t="s">
        <v>271</v>
      </c>
      <c r="L332">
        <v>0.7</v>
      </c>
      <c r="M332">
        <v>5.4</v>
      </c>
      <c r="N332" s="3">
        <v>17937155</v>
      </c>
    </row>
    <row r="333" spans="4:14">
      <c r="D333" s="1"/>
      <c r="G333" s="3"/>
      <c r="H333">
        <v>4564969903</v>
      </c>
      <c r="I333">
        <v>10000033</v>
      </c>
      <c r="J333">
        <v>60001762</v>
      </c>
      <c r="K333" s="1" t="s">
        <v>262</v>
      </c>
      <c r="L333">
        <v>0.8</v>
      </c>
      <c r="M333">
        <v>5.4</v>
      </c>
      <c r="N333" s="3">
        <v>51141074</v>
      </c>
    </row>
    <row r="334" spans="4:14">
      <c r="D334" s="1"/>
      <c r="G334" s="3"/>
      <c r="H334">
        <v>4608114890</v>
      </c>
      <c r="I334">
        <v>10000042</v>
      </c>
      <c r="J334">
        <v>60014125</v>
      </c>
      <c r="K334" s="1" t="s">
        <v>343</v>
      </c>
      <c r="L334">
        <v>0.8</v>
      </c>
      <c r="M334">
        <v>5.38</v>
      </c>
      <c r="N334" s="3">
        <v>11290320</v>
      </c>
    </row>
    <row r="335" spans="4:14">
      <c r="D335" s="1"/>
      <c r="G335" s="3"/>
      <c r="H335">
        <v>4605875194</v>
      </c>
      <c r="I335">
        <v>10000002</v>
      </c>
      <c r="J335">
        <v>60003760</v>
      </c>
      <c r="K335" s="1" t="s">
        <v>107</v>
      </c>
      <c r="L335">
        <v>0.9</v>
      </c>
      <c r="M335">
        <v>5.38</v>
      </c>
      <c r="N335" s="3">
        <v>51468213</v>
      </c>
    </row>
    <row r="336" spans="4:14">
      <c r="D336" s="1"/>
      <c r="G336" s="3"/>
      <c r="H336">
        <v>4608249579</v>
      </c>
      <c r="I336">
        <v>10000042</v>
      </c>
      <c r="J336">
        <v>60005686</v>
      </c>
      <c r="K336" s="1" t="s">
        <v>134</v>
      </c>
      <c r="L336">
        <v>0.5</v>
      </c>
      <c r="M336">
        <v>5.35</v>
      </c>
      <c r="N336" s="3">
        <v>9343299</v>
      </c>
    </row>
    <row r="337" spans="4:14">
      <c r="D337" s="1"/>
      <c r="G337" s="3"/>
      <c r="H337">
        <v>4469747008</v>
      </c>
      <c r="I337">
        <v>10000033</v>
      </c>
      <c r="J337">
        <v>60003853</v>
      </c>
      <c r="K337" s="1" t="s">
        <v>269</v>
      </c>
      <c r="L337">
        <v>0.6</v>
      </c>
      <c r="M337">
        <v>5.35</v>
      </c>
      <c r="N337" s="3">
        <v>156988603</v>
      </c>
    </row>
    <row r="338" spans="4:14">
      <c r="D338" s="1"/>
      <c r="G338" s="3"/>
      <c r="H338">
        <v>4606470344</v>
      </c>
      <c r="I338">
        <v>10000033</v>
      </c>
      <c r="J338">
        <v>60003727</v>
      </c>
      <c r="K338" s="1" t="s">
        <v>281</v>
      </c>
      <c r="L338">
        <v>0.7</v>
      </c>
      <c r="M338">
        <v>5.35</v>
      </c>
      <c r="N338" s="3">
        <v>53975627</v>
      </c>
    </row>
    <row r="339" spans="4:14">
      <c r="D339" s="1"/>
      <c r="G339" s="3"/>
      <c r="H339">
        <v>4606469798</v>
      </c>
      <c r="I339">
        <v>10000033</v>
      </c>
      <c r="J339">
        <v>60003373</v>
      </c>
      <c r="K339" s="1" t="s">
        <v>280</v>
      </c>
      <c r="L339">
        <v>0.7</v>
      </c>
      <c r="M339">
        <v>5.35</v>
      </c>
      <c r="N339" s="3">
        <v>98530356</v>
      </c>
    </row>
    <row r="340" spans="4:14">
      <c r="D340" s="1"/>
      <c r="G340" s="3"/>
      <c r="H340">
        <v>4604934715</v>
      </c>
      <c r="I340">
        <v>10000068</v>
      </c>
      <c r="J340">
        <v>60010873</v>
      </c>
      <c r="K340" s="1" t="s">
        <v>46</v>
      </c>
      <c r="L340">
        <v>0.9</v>
      </c>
      <c r="M340">
        <v>5.35</v>
      </c>
      <c r="N340" s="3">
        <v>57929409</v>
      </c>
    </row>
    <row r="341" spans="4:14">
      <c r="D341" s="1"/>
      <c r="G341" s="3"/>
      <c r="H341">
        <v>4551264572</v>
      </c>
      <c r="I341">
        <v>10000033</v>
      </c>
      <c r="J341">
        <v>60003853</v>
      </c>
      <c r="K341" s="1" t="s">
        <v>269</v>
      </c>
      <c r="L341">
        <v>0.6</v>
      </c>
      <c r="M341">
        <v>5.34</v>
      </c>
      <c r="N341" s="3">
        <v>137633199</v>
      </c>
    </row>
    <row r="342" spans="4:14">
      <c r="D342" s="1"/>
      <c r="G342" s="3"/>
      <c r="H342">
        <v>4599029624</v>
      </c>
      <c r="I342">
        <v>10000044</v>
      </c>
      <c r="J342">
        <v>60009736</v>
      </c>
      <c r="K342" s="1" t="s">
        <v>318</v>
      </c>
      <c r="L342">
        <v>0.7</v>
      </c>
      <c r="M342">
        <v>5.34</v>
      </c>
      <c r="N342" s="3">
        <v>94945029</v>
      </c>
    </row>
    <row r="343" spans="4:14">
      <c r="D343" s="1"/>
      <c r="G343" s="3"/>
      <c r="H343">
        <v>4591523406</v>
      </c>
      <c r="I343">
        <v>10000044</v>
      </c>
      <c r="J343">
        <v>60010918</v>
      </c>
      <c r="K343" s="1" t="s">
        <v>319</v>
      </c>
      <c r="L343">
        <v>0.7</v>
      </c>
      <c r="M343">
        <v>5.33</v>
      </c>
      <c r="N343" s="3">
        <v>80345952</v>
      </c>
    </row>
    <row r="344" spans="4:14">
      <c r="D344" s="1"/>
      <c r="G344" s="3"/>
      <c r="H344">
        <v>4601917635</v>
      </c>
      <c r="I344">
        <v>10000002</v>
      </c>
      <c r="J344">
        <v>60003760</v>
      </c>
      <c r="K344" s="1" t="s">
        <v>107</v>
      </c>
      <c r="L344">
        <v>0.9</v>
      </c>
      <c r="M344">
        <v>5.32</v>
      </c>
      <c r="N344" s="3">
        <v>12562652</v>
      </c>
    </row>
    <row r="345" spans="4:14">
      <c r="D345" s="1"/>
      <c r="G345" s="3"/>
      <c r="H345">
        <v>4578198818</v>
      </c>
      <c r="I345">
        <v>10000002</v>
      </c>
      <c r="J345">
        <v>60002290</v>
      </c>
      <c r="K345" s="1" t="s">
        <v>311</v>
      </c>
      <c r="L345">
        <v>0.5</v>
      </c>
      <c r="M345">
        <v>5.3</v>
      </c>
      <c r="N345" s="3">
        <v>24531078</v>
      </c>
    </row>
    <row r="346" spans="4:14">
      <c r="D346" s="1"/>
      <c r="G346" s="3"/>
      <c r="H346">
        <v>4605879936</v>
      </c>
      <c r="I346">
        <v>10000042</v>
      </c>
      <c r="J346">
        <v>60005686</v>
      </c>
      <c r="K346" s="1" t="s">
        <v>134</v>
      </c>
      <c r="L346">
        <v>0.5</v>
      </c>
      <c r="M346">
        <v>5.29</v>
      </c>
      <c r="N346" s="3">
        <v>5549503</v>
      </c>
    </row>
    <row r="347" spans="4:14">
      <c r="D347" s="1"/>
      <c r="G347" s="3"/>
      <c r="H347">
        <v>4602560679</v>
      </c>
      <c r="I347">
        <v>10000048</v>
      </c>
      <c r="J347">
        <v>60014578</v>
      </c>
      <c r="K347" s="1" t="s">
        <v>254</v>
      </c>
      <c r="L347">
        <v>0.7</v>
      </c>
      <c r="M347">
        <v>5.29</v>
      </c>
      <c r="N347" s="3">
        <v>202566856</v>
      </c>
    </row>
    <row r="348" spans="4:14">
      <c r="D348" s="1"/>
      <c r="G348" s="3"/>
      <c r="H348">
        <v>4577587264</v>
      </c>
      <c r="I348">
        <v>10000048</v>
      </c>
      <c r="J348">
        <v>60011833</v>
      </c>
      <c r="K348" s="1" t="s">
        <v>255</v>
      </c>
      <c r="L348">
        <v>0.7</v>
      </c>
      <c r="M348">
        <v>5.28</v>
      </c>
      <c r="N348" s="3">
        <v>9918872</v>
      </c>
    </row>
    <row r="349" spans="4:14">
      <c r="D349" s="1"/>
      <c r="G349" s="3"/>
      <c r="H349">
        <v>4609077856</v>
      </c>
      <c r="I349">
        <v>10000030</v>
      </c>
      <c r="J349">
        <v>60004588</v>
      </c>
      <c r="K349" s="1" t="s">
        <v>124</v>
      </c>
      <c r="L349">
        <v>0.9</v>
      </c>
      <c r="M349">
        <v>5.28</v>
      </c>
      <c r="N349" s="3">
        <v>16829158</v>
      </c>
    </row>
    <row r="350" spans="4:14">
      <c r="D350" s="1"/>
      <c r="G350" s="3"/>
      <c r="H350">
        <v>4593010425</v>
      </c>
      <c r="I350">
        <v>10000016</v>
      </c>
      <c r="J350">
        <v>60014533</v>
      </c>
      <c r="K350" s="1" t="s">
        <v>375</v>
      </c>
      <c r="L350">
        <v>0.5</v>
      </c>
      <c r="M350">
        <v>5.26</v>
      </c>
      <c r="N350" s="3">
        <v>8838245</v>
      </c>
    </row>
    <row r="351" spans="4:14">
      <c r="D351" s="1"/>
      <c r="G351" s="3"/>
      <c r="H351">
        <v>4605094132</v>
      </c>
      <c r="I351">
        <v>10000042</v>
      </c>
      <c r="J351">
        <v>60005686</v>
      </c>
      <c r="K351" s="1" t="s">
        <v>134</v>
      </c>
      <c r="L351">
        <v>0.5</v>
      </c>
      <c r="M351">
        <v>5.26</v>
      </c>
      <c r="N351" s="3">
        <v>10000000</v>
      </c>
    </row>
    <row r="352" spans="4:14">
      <c r="D352" s="1"/>
      <c r="G352" s="3"/>
      <c r="H352">
        <v>4606354189</v>
      </c>
      <c r="I352">
        <v>10000030</v>
      </c>
      <c r="J352">
        <v>60004588</v>
      </c>
      <c r="K352" s="1" t="s">
        <v>124</v>
      </c>
      <c r="L352">
        <v>0.9</v>
      </c>
      <c r="M352">
        <v>5.26</v>
      </c>
      <c r="N352" s="3">
        <v>122588360</v>
      </c>
    </row>
    <row r="353" spans="4:14">
      <c r="D353" s="1"/>
      <c r="G353" s="3"/>
      <c r="H353">
        <v>4607868644</v>
      </c>
      <c r="I353">
        <v>10000030</v>
      </c>
      <c r="J353">
        <v>60004588</v>
      </c>
      <c r="K353" s="1" t="s">
        <v>124</v>
      </c>
      <c r="L353">
        <v>0.9</v>
      </c>
      <c r="M353">
        <v>5.25</v>
      </c>
      <c r="N353" s="3">
        <v>34912219</v>
      </c>
    </row>
    <row r="354" spans="4:14">
      <c r="D354" s="1"/>
      <c r="G354" s="3"/>
      <c r="H354">
        <v>4601734266</v>
      </c>
      <c r="I354">
        <v>10000002</v>
      </c>
      <c r="J354">
        <v>60003760</v>
      </c>
      <c r="K354" s="1" t="s">
        <v>107</v>
      </c>
      <c r="L354">
        <v>0.9</v>
      </c>
      <c r="M354">
        <v>5.22</v>
      </c>
      <c r="N354" s="3">
        <v>760982842</v>
      </c>
    </row>
    <row r="355" spans="4:14">
      <c r="D355" s="1"/>
      <c r="G355" s="3"/>
      <c r="H355">
        <v>4609062855</v>
      </c>
      <c r="I355">
        <v>10000043</v>
      </c>
      <c r="J355">
        <v>60008494</v>
      </c>
      <c r="K355" s="1" t="s">
        <v>147</v>
      </c>
      <c r="L355">
        <v>1</v>
      </c>
      <c r="M355">
        <v>5.22</v>
      </c>
      <c r="N355" s="3">
        <v>278409818</v>
      </c>
    </row>
    <row r="356" spans="4:14">
      <c r="D356" s="1"/>
      <c r="G356" s="3"/>
      <c r="H356">
        <v>4599284918</v>
      </c>
      <c r="I356">
        <v>10000043</v>
      </c>
      <c r="J356">
        <v>60008494</v>
      </c>
      <c r="K356" s="1" t="s">
        <v>147</v>
      </c>
      <c r="L356">
        <v>1</v>
      </c>
      <c r="M356">
        <v>5.21</v>
      </c>
      <c r="N356" s="3">
        <v>198902312</v>
      </c>
    </row>
    <row r="357" spans="4:14">
      <c r="D357" s="1"/>
      <c r="G357" s="3"/>
      <c r="H357">
        <v>4608842854</v>
      </c>
      <c r="I357">
        <v>10000064</v>
      </c>
      <c r="J357">
        <v>60014542</v>
      </c>
      <c r="K357" s="1" t="s">
        <v>218</v>
      </c>
      <c r="L357">
        <v>0.6</v>
      </c>
      <c r="M357">
        <v>5.2</v>
      </c>
      <c r="N357" s="3">
        <v>39882370</v>
      </c>
    </row>
    <row r="358" spans="4:14">
      <c r="D358" s="1"/>
      <c r="G358" s="3"/>
      <c r="H358">
        <v>4609095179</v>
      </c>
      <c r="I358">
        <v>10000002</v>
      </c>
      <c r="J358">
        <v>60001648</v>
      </c>
      <c r="K358" s="1" t="s">
        <v>466</v>
      </c>
      <c r="L358">
        <v>0.7</v>
      </c>
      <c r="M358">
        <v>5.2</v>
      </c>
      <c r="N358" s="3">
        <v>20000000</v>
      </c>
    </row>
    <row r="359" spans="4:14">
      <c r="D359" s="1"/>
      <c r="G359" s="3"/>
      <c r="H359">
        <v>4581996424</v>
      </c>
      <c r="I359">
        <v>10000048</v>
      </c>
      <c r="J359">
        <v>60011830</v>
      </c>
      <c r="K359" s="1" t="s">
        <v>71</v>
      </c>
      <c r="L359">
        <v>0.7</v>
      </c>
      <c r="M359">
        <v>5.2</v>
      </c>
      <c r="N359" s="3">
        <v>192479631</v>
      </c>
    </row>
    <row r="360" spans="4:14">
      <c r="D360" s="1"/>
      <c r="G360" s="3"/>
      <c r="H360">
        <v>4607990548</v>
      </c>
      <c r="I360">
        <v>10000016</v>
      </c>
      <c r="J360">
        <v>60003829</v>
      </c>
      <c r="K360" s="1" t="s">
        <v>379</v>
      </c>
      <c r="L360">
        <v>0.8</v>
      </c>
      <c r="M360">
        <v>5.2</v>
      </c>
      <c r="N360" s="3">
        <v>148392085</v>
      </c>
    </row>
    <row r="361" spans="4:14">
      <c r="D361" s="1"/>
      <c r="G361" s="3"/>
      <c r="H361">
        <v>4604612908</v>
      </c>
      <c r="I361">
        <v>10000032</v>
      </c>
      <c r="J361">
        <v>60011866</v>
      </c>
      <c r="K361" s="1" t="s">
        <v>91</v>
      </c>
      <c r="L361">
        <v>0.9</v>
      </c>
      <c r="M361">
        <v>5.2</v>
      </c>
      <c r="N361" s="3">
        <v>150000000</v>
      </c>
    </row>
    <row r="362" spans="4:14">
      <c r="D362" s="1"/>
      <c r="G362" s="3"/>
      <c r="H362">
        <v>4598570117</v>
      </c>
      <c r="I362">
        <v>10000069</v>
      </c>
      <c r="J362">
        <v>60015147</v>
      </c>
      <c r="K362" s="1" t="s">
        <v>48</v>
      </c>
      <c r="L362">
        <v>0.6</v>
      </c>
      <c r="M362">
        <v>5.19</v>
      </c>
      <c r="N362" s="3">
        <v>7293744</v>
      </c>
    </row>
    <row r="363" spans="4:14">
      <c r="D363" s="1"/>
      <c r="G363" s="3"/>
      <c r="H363">
        <v>4589655557</v>
      </c>
      <c r="I363">
        <v>10000069</v>
      </c>
      <c r="J363">
        <v>60015147</v>
      </c>
      <c r="K363" s="1" t="s">
        <v>48</v>
      </c>
      <c r="L363">
        <v>0.6</v>
      </c>
      <c r="M363">
        <v>5.18</v>
      </c>
      <c r="N363" s="3">
        <v>13852901</v>
      </c>
    </row>
    <row r="364" spans="4:14">
      <c r="D364" s="1"/>
      <c r="G364" s="3"/>
      <c r="H364">
        <v>4583362549</v>
      </c>
      <c r="I364">
        <v>10000002</v>
      </c>
      <c r="J364">
        <v>60003760</v>
      </c>
      <c r="K364" s="1" t="s">
        <v>107</v>
      </c>
      <c r="L364">
        <v>0.9</v>
      </c>
      <c r="M364">
        <v>5.18</v>
      </c>
      <c r="N364" s="3">
        <v>1000000000</v>
      </c>
    </row>
    <row r="365" spans="4:14">
      <c r="D365" s="1"/>
      <c r="G365" s="3"/>
      <c r="H365">
        <v>4605549328</v>
      </c>
      <c r="I365">
        <v>10000030</v>
      </c>
      <c r="J365">
        <v>60012727</v>
      </c>
      <c r="K365" s="1" t="s">
        <v>133</v>
      </c>
      <c r="L365">
        <v>0.9</v>
      </c>
      <c r="M365">
        <v>5.17</v>
      </c>
      <c r="N365" s="3">
        <v>263669867</v>
      </c>
    </row>
    <row r="366" spans="4:14">
      <c r="D366" s="1"/>
      <c r="G366" s="3"/>
      <c r="H366">
        <v>4604806990</v>
      </c>
      <c r="I366">
        <v>10000043</v>
      </c>
      <c r="J366">
        <v>60008494</v>
      </c>
      <c r="K366" s="1" t="s">
        <v>147</v>
      </c>
      <c r="L366">
        <v>1</v>
      </c>
      <c r="M366">
        <v>5.17</v>
      </c>
      <c r="N366" s="3">
        <v>51520263</v>
      </c>
    </row>
    <row r="367" spans="4:14">
      <c r="D367" s="1"/>
      <c r="G367" s="3"/>
      <c r="H367">
        <v>4605218313</v>
      </c>
      <c r="I367">
        <v>10000043</v>
      </c>
      <c r="J367">
        <v>60008494</v>
      </c>
      <c r="K367" s="1" t="s">
        <v>147</v>
      </c>
      <c r="L367">
        <v>1</v>
      </c>
      <c r="M367">
        <v>5.17</v>
      </c>
      <c r="N367" s="3">
        <v>88532295</v>
      </c>
    </row>
    <row r="368" spans="4:14">
      <c r="D368" s="1"/>
      <c r="G368" s="3"/>
      <c r="H368">
        <v>4584227760</v>
      </c>
      <c r="I368">
        <v>10000069</v>
      </c>
      <c r="J368">
        <v>60015147</v>
      </c>
      <c r="K368" s="1" t="s">
        <v>48</v>
      </c>
      <c r="L368">
        <v>0.6</v>
      </c>
      <c r="M368">
        <v>5.15</v>
      </c>
      <c r="N368" s="3">
        <v>21123987</v>
      </c>
    </row>
    <row r="369" spans="4:14">
      <c r="D369" s="1"/>
      <c r="G369" s="3"/>
      <c r="H369">
        <v>4601787179</v>
      </c>
      <c r="I369">
        <v>10000016</v>
      </c>
      <c r="J369">
        <v>60002317</v>
      </c>
      <c r="K369" s="1" t="s">
        <v>166</v>
      </c>
      <c r="L369">
        <v>0.8</v>
      </c>
      <c r="M369">
        <v>5.15</v>
      </c>
      <c r="N369" s="3">
        <v>55329169</v>
      </c>
    </row>
    <row r="370" spans="4:14">
      <c r="D370" s="1"/>
      <c r="G370" s="3"/>
      <c r="H370">
        <v>4602132633</v>
      </c>
      <c r="I370">
        <v>10000042</v>
      </c>
      <c r="J370">
        <v>60005686</v>
      </c>
      <c r="K370" s="1" t="s">
        <v>134</v>
      </c>
      <c r="L370">
        <v>0.5</v>
      </c>
      <c r="M370">
        <v>5.14</v>
      </c>
      <c r="N370" s="3">
        <v>9818846</v>
      </c>
    </row>
    <row r="371" spans="4:14">
      <c r="D371" s="1"/>
      <c r="G371" s="3"/>
      <c r="H371">
        <v>4578997465</v>
      </c>
      <c r="I371">
        <v>10000043</v>
      </c>
      <c r="J371">
        <v>60005473</v>
      </c>
      <c r="K371" s="1" t="s">
        <v>357</v>
      </c>
      <c r="L371">
        <v>0.6</v>
      </c>
      <c r="M371">
        <v>5.13</v>
      </c>
      <c r="N371" s="3">
        <v>134081594</v>
      </c>
    </row>
    <row r="372" spans="4:14">
      <c r="D372" s="1"/>
      <c r="G372" s="3"/>
      <c r="H372">
        <v>4607069407</v>
      </c>
      <c r="I372">
        <v>10000043</v>
      </c>
      <c r="J372">
        <v>60008164</v>
      </c>
      <c r="K372" s="1" t="s">
        <v>155</v>
      </c>
      <c r="L372">
        <v>0.9</v>
      </c>
      <c r="M372">
        <v>5.13</v>
      </c>
      <c r="N372" s="3">
        <v>24999942</v>
      </c>
    </row>
    <row r="373" spans="4:14">
      <c r="D373" s="1"/>
      <c r="G373" s="3"/>
      <c r="H373">
        <v>4608889236</v>
      </c>
      <c r="I373">
        <v>10000043</v>
      </c>
      <c r="J373">
        <v>60008494</v>
      </c>
      <c r="K373" s="1" t="s">
        <v>147</v>
      </c>
      <c r="L373">
        <v>1</v>
      </c>
      <c r="M373">
        <v>5.13</v>
      </c>
      <c r="N373" s="3">
        <v>10000000</v>
      </c>
    </row>
    <row r="374" spans="4:14">
      <c r="D374" s="1"/>
      <c r="G374" s="3"/>
      <c r="H374">
        <v>4607718774</v>
      </c>
      <c r="I374">
        <v>10000043</v>
      </c>
      <c r="J374">
        <v>60008494</v>
      </c>
      <c r="K374" s="1" t="s">
        <v>147</v>
      </c>
      <c r="L374">
        <v>1</v>
      </c>
      <c r="M374">
        <v>5.13</v>
      </c>
      <c r="N374" s="3">
        <v>10000000</v>
      </c>
    </row>
    <row r="375" spans="4:14">
      <c r="D375" s="1"/>
      <c r="G375" s="3"/>
      <c r="H375">
        <v>4601355192</v>
      </c>
      <c r="I375">
        <v>10000043</v>
      </c>
      <c r="J375">
        <v>60008137</v>
      </c>
      <c r="K375" s="1" t="s">
        <v>358</v>
      </c>
      <c r="L375">
        <v>0.5</v>
      </c>
      <c r="M375">
        <v>5.12</v>
      </c>
      <c r="N375" s="3">
        <v>12626994</v>
      </c>
    </row>
    <row r="376" spans="4:14">
      <c r="D376" s="1"/>
      <c r="G376" s="3"/>
      <c r="H376">
        <v>4603893783</v>
      </c>
      <c r="I376">
        <v>10000016</v>
      </c>
      <c r="J376">
        <v>60015003</v>
      </c>
      <c r="K376" s="1" t="s">
        <v>161</v>
      </c>
      <c r="L376">
        <v>0.9</v>
      </c>
      <c r="M376">
        <v>5.12</v>
      </c>
      <c r="N376" s="3">
        <v>19754627</v>
      </c>
    </row>
    <row r="377" spans="4:14">
      <c r="D377" s="1"/>
      <c r="G377" s="3"/>
      <c r="H377">
        <v>4582107241</v>
      </c>
      <c r="I377">
        <v>10000043</v>
      </c>
      <c r="J377">
        <v>60008086</v>
      </c>
      <c r="K377" s="1" t="s">
        <v>356</v>
      </c>
      <c r="L377">
        <v>0.5</v>
      </c>
      <c r="M377">
        <v>5.1100000000000003</v>
      </c>
      <c r="N377" s="3">
        <v>9402717</v>
      </c>
    </row>
    <row r="378" spans="4:14">
      <c r="D378" s="1"/>
      <c r="G378" s="3"/>
      <c r="H378">
        <v>4550561718</v>
      </c>
      <c r="I378">
        <v>10000042</v>
      </c>
      <c r="J378">
        <v>60005686</v>
      </c>
      <c r="K378" s="1" t="s">
        <v>134</v>
      </c>
      <c r="L378">
        <v>0.5</v>
      </c>
      <c r="M378">
        <v>5.1100000000000003</v>
      </c>
      <c r="N378" s="3">
        <v>50051953</v>
      </c>
    </row>
    <row r="379" spans="4:14">
      <c r="D379" s="1"/>
      <c r="G379" s="3"/>
      <c r="H379">
        <v>4553321486</v>
      </c>
      <c r="I379">
        <v>10000042</v>
      </c>
      <c r="J379">
        <v>60005686</v>
      </c>
      <c r="K379" s="1" t="s">
        <v>134</v>
      </c>
      <c r="L379">
        <v>0.5</v>
      </c>
      <c r="M379">
        <v>5.1100000000000003</v>
      </c>
      <c r="N379" s="3">
        <v>72481926</v>
      </c>
    </row>
    <row r="380" spans="4:14">
      <c r="D380" s="1"/>
      <c r="G380" s="3"/>
      <c r="H380">
        <v>4604777607</v>
      </c>
      <c r="I380">
        <v>10000052</v>
      </c>
      <c r="J380">
        <v>60001165</v>
      </c>
      <c r="K380" s="1" t="s">
        <v>233</v>
      </c>
      <c r="L380">
        <v>0.7</v>
      </c>
      <c r="M380">
        <v>5.0999999999999996</v>
      </c>
      <c r="N380" s="3">
        <v>19086506</v>
      </c>
    </row>
    <row r="381" spans="4:14">
      <c r="D381" s="1"/>
      <c r="G381" s="3"/>
      <c r="H381">
        <v>4609005471</v>
      </c>
      <c r="I381">
        <v>10000032</v>
      </c>
      <c r="J381">
        <v>60001225</v>
      </c>
      <c r="K381" s="1" t="s">
        <v>452</v>
      </c>
      <c r="L381">
        <v>0.8</v>
      </c>
      <c r="M381">
        <v>5.09</v>
      </c>
      <c r="N381" s="3">
        <v>49975835</v>
      </c>
    </row>
    <row r="382" spans="4:14">
      <c r="D382" s="1"/>
      <c r="G382" s="3"/>
      <c r="H382">
        <v>4586986141</v>
      </c>
      <c r="I382">
        <v>10000030</v>
      </c>
      <c r="J382">
        <v>60004588</v>
      </c>
      <c r="K382" s="1" t="s">
        <v>124</v>
      </c>
      <c r="L382">
        <v>0.9</v>
      </c>
      <c r="M382">
        <v>5.09</v>
      </c>
      <c r="N382" s="3">
        <v>100000000</v>
      </c>
    </row>
    <row r="383" spans="4:14">
      <c r="D383" s="1"/>
      <c r="G383" s="3"/>
      <c r="H383">
        <v>4578682796</v>
      </c>
      <c r="I383">
        <v>10000043</v>
      </c>
      <c r="J383">
        <v>60001024</v>
      </c>
      <c r="K383" s="1" t="s">
        <v>359</v>
      </c>
      <c r="L383">
        <v>0.6</v>
      </c>
      <c r="M383">
        <v>5.08</v>
      </c>
      <c r="N383" s="3">
        <v>35573869</v>
      </c>
    </row>
    <row r="384" spans="4:14">
      <c r="D384" s="1"/>
      <c r="G384" s="3"/>
      <c r="H384">
        <v>4607463434</v>
      </c>
      <c r="I384">
        <v>10000064</v>
      </c>
      <c r="J384">
        <v>60011965</v>
      </c>
      <c r="K384" s="1" t="s">
        <v>20</v>
      </c>
      <c r="L384">
        <v>0.7</v>
      </c>
      <c r="M384">
        <v>5.07</v>
      </c>
      <c r="N384" s="3">
        <v>42970655</v>
      </c>
    </row>
    <row r="385" spans="4:14">
      <c r="D385" s="1"/>
      <c r="G385" s="3"/>
      <c r="H385">
        <v>4595790108</v>
      </c>
      <c r="I385">
        <v>10000016</v>
      </c>
      <c r="J385">
        <v>60005140</v>
      </c>
      <c r="K385" s="1" t="s">
        <v>173</v>
      </c>
      <c r="L385">
        <v>0.8</v>
      </c>
      <c r="M385">
        <v>5.07</v>
      </c>
      <c r="N385" s="3">
        <v>75530736</v>
      </c>
    </row>
    <row r="386" spans="4:14">
      <c r="D386" s="1"/>
      <c r="G386" s="3"/>
      <c r="H386">
        <v>4594763292</v>
      </c>
      <c r="I386">
        <v>10000016</v>
      </c>
      <c r="J386">
        <v>60003922</v>
      </c>
      <c r="K386" s="1" t="s">
        <v>360</v>
      </c>
      <c r="L386">
        <v>0.6</v>
      </c>
      <c r="M386">
        <v>5.0599999999999996</v>
      </c>
      <c r="N386" s="3">
        <v>25875155</v>
      </c>
    </row>
    <row r="387" spans="4:14">
      <c r="D387" s="1"/>
      <c r="G387" s="3"/>
      <c r="H387">
        <v>4608577466</v>
      </c>
      <c r="I387">
        <v>10000032</v>
      </c>
      <c r="J387">
        <v>60002638</v>
      </c>
      <c r="K387" s="1" t="s">
        <v>98</v>
      </c>
      <c r="L387">
        <v>0.6</v>
      </c>
      <c r="M387">
        <v>5.0599999999999996</v>
      </c>
      <c r="N387" s="3">
        <v>48013012</v>
      </c>
    </row>
    <row r="388" spans="4:14">
      <c r="D388" s="1"/>
      <c r="G388" s="3"/>
      <c r="H388">
        <v>4577315491</v>
      </c>
      <c r="I388">
        <v>10000064</v>
      </c>
      <c r="J388">
        <v>60011965</v>
      </c>
      <c r="K388" s="1" t="s">
        <v>20</v>
      </c>
      <c r="L388">
        <v>0.7</v>
      </c>
      <c r="M388">
        <v>5.0599999999999996</v>
      </c>
      <c r="N388" s="3">
        <v>96744421</v>
      </c>
    </row>
    <row r="389" spans="4:14">
      <c r="D389" s="1"/>
      <c r="G389" s="3"/>
      <c r="H389">
        <v>4606239953</v>
      </c>
      <c r="I389">
        <v>10000036</v>
      </c>
      <c r="J389">
        <v>60008989</v>
      </c>
      <c r="K389" s="1" t="s">
        <v>383</v>
      </c>
      <c r="L389">
        <v>0.6</v>
      </c>
      <c r="M389">
        <v>5.05</v>
      </c>
      <c r="N389" s="3">
        <v>99426444</v>
      </c>
    </row>
    <row r="390" spans="4:14">
      <c r="D390" s="1"/>
      <c r="G390" s="3"/>
      <c r="H390">
        <v>4582218798</v>
      </c>
      <c r="I390">
        <v>10000042</v>
      </c>
      <c r="J390">
        <v>60010432</v>
      </c>
      <c r="K390" s="1" t="s">
        <v>345</v>
      </c>
      <c r="L390">
        <v>0.7</v>
      </c>
      <c r="M390">
        <v>5.05</v>
      </c>
      <c r="N390" s="3">
        <v>19021024</v>
      </c>
    </row>
    <row r="391" spans="4:14">
      <c r="D391" s="1"/>
      <c r="G391" s="3"/>
      <c r="H391">
        <v>4589762902</v>
      </c>
      <c r="I391">
        <v>10000043</v>
      </c>
      <c r="J391">
        <v>60006361</v>
      </c>
      <c r="K391" s="1" t="s">
        <v>352</v>
      </c>
      <c r="L391">
        <v>0.6</v>
      </c>
      <c r="M391">
        <v>5.04</v>
      </c>
      <c r="N391" s="3">
        <v>89340939</v>
      </c>
    </row>
    <row r="392" spans="4:14">
      <c r="D392" s="1"/>
      <c r="G392" s="3"/>
      <c r="H392">
        <v>4602486439</v>
      </c>
      <c r="I392">
        <v>10000036</v>
      </c>
      <c r="J392">
        <v>60007054</v>
      </c>
      <c r="K392" s="1" t="s">
        <v>181</v>
      </c>
      <c r="L392">
        <v>0.6</v>
      </c>
      <c r="M392">
        <v>5.04</v>
      </c>
      <c r="N392" s="3">
        <v>194203320</v>
      </c>
    </row>
    <row r="393" spans="4:14">
      <c r="D393" s="1"/>
      <c r="G393" s="3"/>
      <c r="H393">
        <v>4465247522</v>
      </c>
      <c r="I393">
        <v>10000036</v>
      </c>
      <c r="J393">
        <v>60006616</v>
      </c>
      <c r="K393" s="1" t="s">
        <v>386</v>
      </c>
      <c r="L393">
        <v>0.6</v>
      </c>
      <c r="M393">
        <v>5.04</v>
      </c>
      <c r="N393" s="3">
        <v>292062350</v>
      </c>
    </row>
    <row r="394" spans="4:14">
      <c r="D394" s="1"/>
      <c r="G394" s="3"/>
      <c r="H394">
        <v>4603394097</v>
      </c>
      <c r="I394">
        <v>10000043</v>
      </c>
      <c r="J394">
        <v>60008494</v>
      </c>
      <c r="K394" s="1" t="s">
        <v>147</v>
      </c>
      <c r="L394">
        <v>1</v>
      </c>
      <c r="M394">
        <v>5.04</v>
      </c>
      <c r="N394" s="3">
        <v>96989989</v>
      </c>
    </row>
    <row r="395" spans="4:14">
      <c r="D395" s="1"/>
      <c r="G395" s="3"/>
      <c r="H395">
        <v>4592657616</v>
      </c>
      <c r="I395">
        <v>10000032</v>
      </c>
      <c r="J395">
        <v>60011797</v>
      </c>
      <c r="K395" s="1" t="s">
        <v>299</v>
      </c>
      <c r="L395">
        <v>0.6</v>
      </c>
      <c r="M395">
        <v>5.03</v>
      </c>
      <c r="N395" s="3">
        <v>496085657</v>
      </c>
    </row>
    <row r="396" spans="4:14">
      <c r="D396" s="1"/>
      <c r="G396" s="3"/>
      <c r="H396">
        <v>4522201685</v>
      </c>
      <c r="I396">
        <v>10000033</v>
      </c>
      <c r="J396">
        <v>60004303</v>
      </c>
      <c r="K396" s="1" t="s">
        <v>267</v>
      </c>
      <c r="L396">
        <v>0.7</v>
      </c>
      <c r="M396">
        <v>5.03</v>
      </c>
      <c r="N396" s="3">
        <v>64850815</v>
      </c>
    </row>
    <row r="397" spans="4:14">
      <c r="D397" s="1"/>
      <c r="G397" s="3"/>
      <c r="H397">
        <v>4580427412</v>
      </c>
      <c r="I397">
        <v>10000033</v>
      </c>
      <c r="J397">
        <v>60001696</v>
      </c>
      <c r="K397" s="1" t="s">
        <v>275</v>
      </c>
      <c r="L397">
        <v>0.5</v>
      </c>
      <c r="M397">
        <v>5.0199999999999996</v>
      </c>
      <c r="N397" s="3">
        <v>23603041</v>
      </c>
    </row>
    <row r="398" spans="4:14">
      <c r="D398" s="1"/>
      <c r="G398" s="3"/>
      <c r="H398">
        <v>4602355102</v>
      </c>
      <c r="I398">
        <v>10000036</v>
      </c>
      <c r="J398">
        <v>60003649</v>
      </c>
      <c r="K398" s="1" t="s">
        <v>385</v>
      </c>
      <c r="L398">
        <v>0.6</v>
      </c>
      <c r="M398">
        <v>5.0199999999999996</v>
      </c>
      <c r="N398" s="3">
        <v>66874070</v>
      </c>
    </row>
    <row r="399" spans="4:14">
      <c r="D399" s="1"/>
      <c r="G399" s="3"/>
      <c r="H399">
        <v>4600569712</v>
      </c>
      <c r="I399">
        <v>10000033</v>
      </c>
      <c r="J399">
        <v>60001447</v>
      </c>
      <c r="K399" s="1" t="s">
        <v>265</v>
      </c>
      <c r="L399">
        <v>0.8</v>
      </c>
      <c r="M399">
        <v>5.0199999999999996</v>
      </c>
      <c r="N399" s="3">
        <v>22436080</v>
      </c>
    </row>
    <row r="400" spans="4:14">
      <c r="D400" s="1"/>
      <c r="G400" s="3"/>
      <c r="H400">
        <v>4490940798</v>
      </c>
      <c r="I400">
        <v>10000036</v>
      </c>
      <c r="J400">
        <v>60001183</v>
      </c>
      <c r="K400" s="1" t="s">
        <v>387</v>
      </c>
      <c r="L400">
        <v>0.8</v>
      </c>
      <c r="M400">
        <v>5.0199999999999996</v>
      </c>
      <c r="N400" s="3">
        <v>91502539</v>
      </c>
    </row>
    <row r="401" spans="4:14">
      <c r="D401" s="1"/>
      <c r="G401" s="3"/>
      <c r="H401">
        <v>4606784125</v>
      </c>
      <c r="I401">
        <v>10000068</v>
      </c>
      <c r="J401">
        <v>60010336</v>
      </c>
      <c r="K401" s="1" t="s">
        <v>35</v>
      </c>
      <c r="L401">
        <v>0.8</v>
      </c>
      <c r="M401">
        <v>5.0199999999999996</v>
      </c>
      <c r="N401" s="3">
        <v>151006944</v>
      </c>
    </row>
    <row r="402" spans="4:14">
      <c r="D402" s="1"/>
      <c r="G402" s="3"/>
      <c r="H402">
        <v>4602546757</v>
      </c>
      <c r="I402">
        <v>10000033</v>
      </c>
      <c r="J402">
        <v>60012523</v>
      </c>
      <c r="K402" s="1" t="s">
        <v>279</v>
      </c>
      <c r="L402">
        <v>0.9</v>
      </c>
      <c r="M402">
        <v>5.0199999999999996</v>
      </c>
      <c r="N402" s="3">
        <v>24290075</v>
      </c>
    </row>
    <row r="403" spans="4:14">
      <c r="D403" s="1"/>
      <c r="G403" s="3"/>
      <c r="H403">
        <v>4358237654</v>
      </c>
      <c r="I403">
        <v>10000033</v>
      </c>
      <c r="J403">
        <v>60001492</v>
      </c>
      <c r="K403" s="1" t="s">
        <v>278</v>
      </c>
      <c r="L403">
        <v>0.9</v>
      </c>
      <c r="M403">
        <v>5.0199999999999996</v>
      </c>
      <c r="N403" s="3">
        <v>30505817</v>
      </c>
    </row>
    <row r="404" spans="4:14">
      <c r="D404" s="1"/>
      <c r="G404" s="3"/>
      <c r="H404">
        <v>4593335593</v>
      </c>
      <c r="I404">
        <v>10000016</v>
      </c>
      <c r="J404">
        <v>60002248</v>
      </c>
      <c r="K404" s="1" t="s">
        <v>368</v>
      </c>
      <c r="L404">
        <v>1</v>
      </c>
      <c r="M404">
        <v>5.0199999999999996</v>
      </c>
      <c r="N404" s="3">
        <v>75663228</v>
      </c>
    </row>
    <row r="405" spans="4:14">
      <c r="D405" s="1"/>
      <c r="G405" s="3"/>
      <c r="H405">
        <v>4608148827</v>
      </c>
      <c r="I405">
        <v>10000065</v>
      </c>
      <c r="J405">
        <v>60008452</v>
      </c>
      <c r="K405" s="1" t="s">
        <v>284</v>
      </c>
      <c r="L405">
        <v>0.5</v>
      </c>
      <c r="M405">
        <v>5.01</v>
      </c>
      <c r="N405" s="3">
        <v>11731592</v>
      </c>
    </row>
    <row r="406" spans="4:14">
      <c r="D406" s="1"/>
      <c r="G406" s="3"/>
      <c r="H406">
        <v>4594787780</v>
      </c>
      <c r="I406">
        <v>10000033</v>
      </c>
      <c r="J406">
        <v>60000832</v>
      </c>
      <c r="K406" s="1" t="s">
        <v>264</v>
      </c>
      <c r="L406">
        <v>0.5</v>
      </c>
      <c r="M406">
        <v>5.01</v>
      </c>
      <c r="N406" s="3">
        <v>30051630</v>
      </c>
    </row>
    <row r="407" spans="4:14">
      <c r="D407" s="1"/>
      <c r="G407" s="3"/>
      <c r="H407">
        <v>4607642204</v>
      </c>
      <c r="I407">
        <v>10000036</v>
      </c>
      <c r="J407">
        <v>60001180</v>
      </c>
      <c r="K407" s="1" t="s">
        <v>182</v>
      </c>
      <c r="L407">
        <v>0.6</v>
      </c>
      <c r="M407">
        <v>5.01</v>
      </c>
      <c r="N407" s="3">
        <v>100000000</v>
      </c>
    </row>
    <row r="408" spans="4:14">
      <c r="D408" s="1"/>
      <c r="G408" s="3"/>
      <c r="H408">
        <v>4535953477</v>
      </c>
      <c r="I408">
        <v>10000033</v>
      </c>
      <c r="J408">
        <v>60002860</v>
      </c>
      <c r="K408" s="1" t="s">
        <v>277</v>
      </c>
      <c r="L408">
        <v>0.6</v>
      </c>
      <c r="M408">
        <v>5.01</v>
      </c>
      <c r="N408" s="3">
        <v>246434288</v>
      </c>
    </row>
    <row r="409" spans="4:14">
      <c r="D409" s="1"/>
      <c r="G409" s="3"/>
      <c r="H409">
        <v>4604232608</v>
      </c>
      <c r="I409">
        <v>10000064</v>
      </c>
      <c r="J409">
        <v>60005512</v>
      </c>
      <c r="K409" s="1" t="s">
        <v>212</v>
      </c>
      <c r="L409">
        <v>0.7</v>
      </c>
      <c r="M409">
        <v>5.01</v>
      </c>
      <c r="N409" s="3">
        <v>165491244</v>
      </c>
    </row>
    <row r="410" spans="4:14">
      <c r="D410" s="1"/>
      <c r="G410" s="3"/>
      <c r="H410">
        <v>4551729596</v>
      </c>
      <c r="I410">
        <v>10000002</v>
      </c>
      <c r="J410">
        <v>60003760</v>
      </c>
      <c r="K410" s="1" t="s">
        <v>107</v>
      </c>
      <c r="L410">
        <v>0.9</v>
      </c>
      <c r="M410">
        <v>5.01</v>
      </c>
      <c r="N410" s="3">
        <v>5000000</v>
      </c>
    </row>
    <row r="411" spans="4:14">
      <c r="D411" s="1"/>
      <c r="G411" s="3"/>
      <c r="H411">
        <v>4576813748</v>
      </c>
      <c r="I411">
        <v>10000032</v>
      </c>
      <c r="J411">
        <v>60011866</v>
      </c>
      <c r="K411" s="1" t="s">
        <v>91</v>
      </c>
      <c r="L411">
        <v>0.9</v>
      </c>
      <c r="M411">
        <v>5.01</v>
      </c>
      <c r="N411" s="3">
        <v>251920381</v>
      </c>
    </row>
    <row r="412" spans="4:14">
      <c r="D412" s="1"/>
      <c r="G412" s="3"/>
      <c r="H412">
        <v>4589981862</v>
      </c>
      <c r="I412">
        <v>10000068</v>
      </c>
      <c r="J412">
        <v>60010396</v>
      </c>
      <c r="K412" s="1" t="s">
        <v>47</v>
      </c>
      <c r="L412">
        <v>0.9</v>
      </c>
      <c r="M412">
        <v>5.01</v>
      </c>
      <c r="N412" s="3">
        <v>341401178</v>
      </c>
    </row>
    <row r="413" spans="4:14">
      <c r="D413" s="1"/>
      <c r="G413" s="3"/>
      <c r="H413">
        <v>4606049460</v>
      </c>
      <c r="I413">
        <v>10000037</v>
      </c>
      <c r="J413">
        <v>60012649</v>
      </c>
      <c r="K413" s="1" t="s">
        <v>294</v>
      </c>
      <c r="L413">
        <v>1</v>
      </c>
      <c r="M413">
        <v>5.01</v>
      </c>
      <c r="N413" s="3">
        <v>323697805</v>
      </c>
    </row>
    <row r="414" spans="4:14">
      <c r="D414" s="1"/>
      <c r="G414" s="3"/>
      <c r="H414">
        <v>4604352143</v>
      </c>
      <c r="I414">
        <v>10000032</v>
      </c>
      <c r="J414">
        <v>60010384</v>
      </c>
      <c r="K414" s="1" t="s">
        <v>303</v>
      </c>
      <c r="L414">
        <v>0.5</v>
      </c>
      <c r="M414">
        <v>5</v>
      </c>
      <c r="N414" s="3">
        <v>8735065</v>
      </c>
    </row>
    <row r="415" spans="4:14">
      <c r="D415" s="1"/>
      <c r="G415" s="3"/>
      <c r="H415">
        <v>4603078304</v>
      </c>
      <c r="I415">
        <v>10000043</v>
      </c>
      <c r="J415">
        <v>60006955</v>
      </c>
      <c r="K415" s="1" t="s">
        <v>348</v>
      </c>
      <c r="L415">
        <v>0.5</v>
      </c>
      <c r="M415">
        <v>5</v>
      </c>
      <c r="N415" s="3">
        <v>9742500</v>
      </c>
    </row>
    <row r="416" spans="4:14">
      <c r="D416" s="1"/>
      <c r="G416" s="3"/>
      <c r="H416">
        <v>4608826862</v>
      </c>
      <c r="I416">
        <v>10000043</v>
      </c>
      <c r="J416">
        <v>60002116</v>
      </c>
      <c r="K416" s="1" t="s">
        <v>464</v>
      </c>
      <c r="L416">
        <v>0.5</v>
      </c>
      <c r="M416">
        <v>5</v>
      </c>
      <c r="N416" s="3">
        <v>9746684</v>
      </c>
    </row>
    <row r="417" spans="4:14">
      <c r="D417" s="1"/>
      <c r="G417" s="3"/>
      <c r="H417">
        <v>4589736934</v>
      </c>
      <c r="I417">
        <v>10000065</v>
      </c>
      <c r="J417">
        <v>60008452</v>
      </c>
      <c r="K417" s="1" t="s">
        <v>284</v>
      </c>
      <c r="L417">
        <v>0.5</v>
      </c>
      <c r="M417">
        <v>5</v>
      </c>
      <c r="N417" s="3">
        <v>38626183</v>
      </c>
    </row>
    <row r="418" spans="4:14">
      <c r="D418" s="1"/>
      <c r="G418" s="3"/>
      <c r="H418">
        <v>4579452352</v>
      </c>
      <c r="I418">
        <v>10000038</v>
      </c>
      <c r="J418">
        <v>60010774</v>
      </c>
      <c r="K418" s="1" t="s">
        <v>396</v>
      </c>
      <c r="L418">
        <v>0.5</v>
      </c>
      <c r="M418">
        <v>5</v>
      </c>
      <c r="N418" s="3">
        <v>48953770</v>
      </c>
    </row>
    <row r="419" spans="4:14">
      <c r="D419" s="1"/>
      <c r="G419" s="3"/>
      <c r="H419">
        <v>4598158545</v>
      </c>
      <c r="I419">
        <v>10000064</v>
      </c>
      <c r="J419">
        <v>60010156</v>
      </c>
      <c r="K419" s="1" t="s">
        <v>19</v>
      </c>
      <c r="L419">
        <v>0.5</v>
      </c>
      <c r="M419">
        <v>5</v>
      </c>
      <c r="N419" s="3">
        <v>197170687</v>
      </c>
    </row>
    <row r="420" spans="4:14">
      <c r="D420" s="1"/>
      <c r="G420" s="3"/>
      <c r="H420">
        <v>4591168645</v>
      </c>
      <c r="I420">
        <v>10000036</v>
      </c>
      <c r="J420">
        <v>60009178</v>
      </c>
      <c r="K420" s="1" t="s">
        <v>179</v>
      </c>
      <c r="L420">
        <v>0.6</v>
      </c>
      <c r="M420">
        <v>5</v>
      </c>
      <c r="N420" s="3">
        <v>11547961</v>
      </c>
    </row>
    <row r="421" spans="4:14">
      <c r="D421" s="1"/>
      <c r="G421" s="3"/>
      <c r="H421">
        <v>4602087130</v>
      </c>
      <c r="I421">
        <v>10000043</v>
      </c>
      <c r="J421">
        <v>60002122</v>
      </c>
      <c r="K421" s="1" t="s">
        <v>355</v>
      </c>
      <c r="L421">
        <v>0.6</v>
      </c>
      <c r="M421">
        <v>5</v>
      </c>
      <c r="N421" s="3">
        <v>15579235</v>
      </c>
    </row>
    <row r="422" spans="4:14">
      <c r="D422" s="1"/>
      <c r="G422" s="3"/>
      <c r="H422">
        <v>4609174206</v>
      </c>
      <c r="I422">
        <v>10000002</v>
      </c>
      <c r="J422">
        <v>60004048</v>
      </c>
      <c r="K422" s="1" t="s">
        <v>115</v>
      </c>
      <c r="L422">
        <v>0.7</v>
      </c>
      <c r="M422">
        <v>5</v>
      </c>
      <c r="N422" s="3">
        <v>5000000</v>
      </c>
    </row>
    <row r="423" spans="4:14">
      <c r="D423" s="1"/>
      <c r="G423" s="3"/>
      <c r="H423">
        <v>4561609479</v>
      </c>
      <c r="I423">
        <v>10000016</v>
      </c>
      <c r="J423">
        <v>60004024</v>
      </c>
      <c r="K423" s="1" t="s">
        <v>174</v>
      </c>
      <c r="L423">
        <v>0.7</v>
      </c>
      <c r="M423">
        <v>5</v>
      </c>
      <c r="N423" s="3">
        <v>11479943</v>
      </c>
    </row>
    <row r="424" spans="4:14">
      <c r="D424" s="1"/>
      <c r="G424" s="3"/>
      <c r="H424">
        <v>4608097683</v>
      </c>
      <c r="I424">
        <v>10000037</v>
      </c>
      <c r="J424">
        <v>60014485</v>
      </c>
      <c r="K424" s="1" t="s">
        <v>295</v>
      </c>
      <c r="L424">
        <v>0.7</v>
      </c>
      <c r="M424">
        <v>5</v>
      </c>
      <c r="N424" s="3">
        <v>188755688</v>
      </c>
    </row>
    <row r="425" spans="4:14">
      <c r="D425" s="1"/>
      <c r="G425" s="3"/>
      <c r="H425">
        <v>4607388852</v>
      </c>
      <c r="I425">
        <v>10000016</v>
      </c>
      <c r="J425">
        <v>60002320</v>
      </c>
      <c r="K425" s="1" t="s">
        <v>367</v>
      </c>
      <c r="L425">
        <v>0.8</v>
      </c>
      <c r="M425">
        <v>5</v>
      </c>
      <c r="N425" s="3">
        <v>66314150</v>
      </c>
    </row>
    <row r="426" spans="4:14">
      <c r="D426" s="1"/>
      <c r="G426" s="3"/>
      <c r="H426">
        <v>4582966601</v>
      </c>
      <c r="I426">
        <v>10000030</v>
      </c>
      <c r="J426">
        <v>60004588</v>
      </c>
      <c r="K426" s="1" t="s">
        <v>124</v>
      </c>
      <c r="L426">
        <v>0.9</v>
      </c>
      <c r="M426">
        <v>5</v>
      </c>
      <c r="N426" s="3">
        <v>10000000</v>
      </c>
    </row>
    <row r="427" spans="4:14">
      <c r="D427" s="1"/>
      <c r="G427" s="3"/>
      <c r="H427">
        <v>4548277944</v>
      </c>
      <c r="I427">
        <v>10000032</v>
      </c>
      <c r="J427">
        <v>60011866</v>
      </c>
      <c r="K427" s="1" t="s">
        <v>91</v>
      </c>
      <c r="L427">
        <v>0.9</v>
      </c>
      <c r="M427">
        <v>5</v>
      </c>
      <c r="N427" s="3">
        <v>348518492</v>
      </c>
    </row>
    <row r="428" spans="4:14">
      <c r="D428" s="1"/>
      <c r="G428" s="3"/>
      <c r="H428">
        <v>4603981896</v>
      </c>
      <c r="I428">
        <v>10000002</v>
      </c>
      <c r="J428">
        <v>60003760</v>
      </c>
      <c r="K428" s="1" t="s">
        <v>107</v>
      </c>
      <c r="L428">
        <v>0.9</v>
      </c>
      <c r="M428">
        <v>5</v>
      </c>
      <c r="N428" s="3">
        <v>392000000</v>
      </c>
    </row>
    <row r="429" spans="4:14">
      <c r="D429" s="1"/>
      <c r="G429" s="3"/>
      <c r="H429">
        <v>4604247075</v>
      </c>
      <c r="I429">
        <v>10000043</v>
      </c>
      <c r="J429">
        <v>60008494</v>
      </c>
      <c r="K429" s="1" t="s">
        <v>147</v>
      </c>
      <c r="L429">
        <v>1</v>
      </c>
      <c r="M429">
        <v>5</v>
      </c>
      <c r="N429" s="3">
        <v>60000000</v>
      </c>
    </row>
    <row r="430" spans="4:14">
      <c r="D430" s="1"/>
      <c r="G430" s="3"/>
      <c r="H430">
        <v>4589316135</v>
      </c>
      <c r="I430">
        <v>10000043</v>
      </c>
      <c r="J430">
        <v>60008494</v>
      </c>
      <c r="K430" s="1" t="s">
        <v>147</v>
      </c>
      <c r="L430">
        <v>1</v>
      </c>
      <c r="M430">
        <v>4.99</v>
      </c>
      <c r="N430" s="3">
        <v>499998750</v>
      </c>
    </row>
    <row r="431" spans="4:14">
      <c r="D431" s="1"/>
      <c r="G431" s="3"/>
      <c r="H431">
        <v>4592068501</v>
      </c>
      <c r="I431">
        <v>10000033</v>
      </c>
      <c r="J431">
        <v>60002299</v>
      </c>
      <c r="K431" s="1" t="s">
        <v>86</v>
      </c>
      <c r="L431">
        <v>0.7</v>
      </c>
      <c r="M431">
        <v>4.96</v>
      </c>
      <c r="N431" s="3">
        <v>10709525</v>
      </c>
    </row>
    <row r="432" spans="4:14">
      <c r="D432" s="1"/>
      <c r="G432" s="3"/>
      <c r="H432">
        <v>4608583826</v>
      </c>
      <c r="I432">
        <v>10000042</v>
      </c>
      <c r="J432">
        <v>60005686</v>
      </c>
      <c r="K432" s="1" t="s">
        <v>134</v>
      </c>
      <c r="L432">
        <v>0.5</v>
      </c>
      <c r="M432">
        <v>4.95</v>
      </c>
      <c r="N432" s="3">
        <v>6060606</v>
      </c>
    </row>
    <row r="433" spans="4:14">
      <c r="D433" s="1"/>
      <c r="G433" s="3"/>
      <c r="H433">
        <v>4606244518</v>
      </c>
      <c r="I433">
        <v>10000030</v>
      </c>
      <c r="J433">
        <v>60004753</v>
      </c>
      <c r="K433" s="1" t="s">
        <v>329</v>
      </c>
      <c r="L433">
        <v>0.5</v>
      </c>
      <c r="M433">
        <v>4.95</v>
      </c>
      <c r="N433" s="3">
        <v>48094960</v>
      </c>
    </row>
    <row r="434" spans="4:14">
      <c r="D434" s="1"/>
      <c r="G434" s="3"/>
      <c r="H434">
        <v>4602337504</v>
      </c>
      <c r="I434">
        <v>10000036</v>
      </c>
      <c r="J434">
        <v>60006526</v>
      </c>
      <c r="K434" s="1" t="s">
        <v>185</v>
      </c>
      <c r="L434">
        <v>0.6</v>
      </c>
      <c r="M434">
        <v>4.95</v>
      </c>
      <c r="N434" s="3">
        <v>200000000</v>
      </c>
    </row>
    <row r="435" spans="4:14">
      <c r="D435" s="1"/>
      <c r="G435" s="3"/>
      <c r="H435">
        <v>4607027828</v>
      </c>
      <c r="I435">
        <v>10000030</v>
      </c>
      <c r="J435">
        <v>60005734</v>
      </c>
      <c r="K435" s="1" t="s">
        <v>331</v>
      </c>
      <c r="L435">
        <v>0.9</v>
      </c>
      <c r="M435">
        <v>4.95</v>
      </c>
      <c r="N435" s="3">
        <v>51957269</v>
      </c>
    </row>
    <row r="436" spans="4:14">
      <c r="D436" s="1"/>
      <c r="G436" s="3"/>
      <c r="H436">
        <v>4581009273</v>
      </c>
      <c r="I436">
        <v>10000030</v>
      </c>
      <c r="J436">
        <v>60004588</v>
      </c>
      <c r="K436" s="1" t="s">
        <v>124</v>
      </c>
      <c r="L436">
        <v>0.9</v>
      </c>
      <c r="M436">
        <v>4.93</v>
      </c>
      <c r="N436" s="3">
        <v>33240847</v>
      </c>
    </row>
    <row r="437" spans="4:14">
      <c r="D437" s="1"/>
      <c r="G437" s="3"/>
      <c r="H437">
        <v>4606725500</v>
      </c>
      <c r="I437">
        <v>10000030</v>
      </c>
      <c r="J437">
        <v>60015041</v>
      </c>
      <c r="K437" s="1" t="s">
        <v>126</v>
      </c>
      <c r="L437">
        <v>1</v>
      </c>
      <c r="M437">
        <v>4.93</v>
      </c>
      <c r="N437" s="3">
        <v>8603676</v>
      </c>
    </row>
    <row r="438" spans="4:14">
      <c r="D438" s="1"/>
      <c r="G438" s="3"/>
      <c r="H438">
        <v>4604682780</v>
      </c>
      <c r="I438">
        <v>10000044</v>
      </c>
      <c r="J438">
        <v>60011752</v>
      </c>
      <c r="K438" s="1" t="s">
        <v>323</v>
      </c>
      <c r="L438">
        <v>0.6</v>
      </c>
      <c r="M438">
        <v>4.92</v>
      </c>
      <c r="N438" s="3">
        <v>49636465</v>
      </c>
    </row>
    <row r="439" spans="4:14">
      <c r="D439" s="1"/>
      <c r="G439" s="3"/>
      <c r="H439">
        <v>4600501651</v>
      </c>
      <c r="I439">
        <v>10000042</v>
      </c>
      <c r="J439">
        <v>60014818</v>
      </c>
      <c r="K439" s="1" t="s">
        <v>339</v>
      </c>
      <c r="L439">
        <v>0.6</v>
      </c>
      <c r="M439">
        <v>4.92</v>
      </c>
      <c r="N439" s="3">
        <v>50000000</v>
      </c>
    </row>
    <row r="440" spans="4:14">
      <c r="D440" s="1"/>
      <c r="G440" s="3"/>
      <c r="H440">
        <v>4602906266</v>
      </c>
      <c r="I440">
        <v>10000042</v>
      </c>
      <c r="J440">
        <v>60012355</v>
      </c>
      <c r="K440" s="1" t="s">
        <v>346</v>
      </c>
      <c r="L440">
        <v>1</v>
      </c>
      <c r="M440">
        <v>4.92</v>
      </c>
      <c r="N440" s="3">
        <v>182643429</v>
      </c>
    </row>
    <row r="441" spans="4:14">
      <c r="D441" s="1"/>
      <c r="G441" s="3"/>
      <c r="H441">
        <v>4449161441</v>
      </c>
      <c r="I441">
        <v>10000042</v>
      </c>
      <c r="J441">
        <v>60007282</v>
      </c>
      <c r="K441" s="1" t="s">
        <v>347</v>
      </c>
      <c r="L441">
        <v>0.5</v>
      </c>
      <c r="M441">
        <v>4.91</v>
      </c>
      <c r="N441" s="3">
        <v>161460768</v>
      </c>
    </row>
    <row r="442" spans="4:14">
      <c r="D442" s="1"/>
      <c r="G442" s="3"/>
      <c r="H442">
        <v>4602689519</v>
      </c>
      <c r="I442">
        <v>10000044</v>
      </c>
      <c r="J442">
        <v>60006901</v>
      </c>
      <c r="K442" s="1" t="s">
        <v>322</v>
      </c>
      <c r="L442">
        <v>0.7</v>
      </c>
      <c r="M442">
        <v>4.91</v>
      </c>
      <c r="N442" s="3">
        <v>99771413</v>
      </c>
    </row>
    <row r="443" spans="4:14">
      <c r="D443" s="1"/>
      <c r="G443" s="3"/>
      <c r="H443">
        <v>4566622746</v>
      </c>
      <c r="I443">
        <v>10000044</v>
      </c>
      <c r="J443">
        <v>60010480</v>
      </c>
      <c r="K443" s="1" t="s">
        <v>321</v>
      </c>
      <c r="L443">
        <v>0.8</v>
      </c>
      <c r="M443">
        <v>4.91</v>
      </c>
      <c r="N443" s="3">
        <v>74782248</v>
      </c>
    </row>
    <row r="444" spans="4:14">
      <c r="D444" s="1"/>
      <c r="G444" s="3"/>
      <c r="H444">
        <v>4602547755</v>
      </c>
      <c r="I444">
        <v>10000044</v>
      </c>
      <c r="J444">
        <v>60010480</v>
      </c>
      <c r="K444" s="1" t="s">
        <v>321</v>
      </c>
      <c r="L444">
        <v>0.8</v>
      </c>
      <c r="M444">
        <v>4.91</v>
      </c>
      <c r="N444" s="3">
        <v>99931976</v>
      </c>
    </row>
    <row r="445" spans="4:14">
      <c r="D445" s="1"/>
      <c r="G445" s="3"/>
      <c r="H445">
        <v>4583194947</v>
      </c>
      <c r="I445">
        <v>10000042</v>
      </c>
      <c r="J445">
        <v>60005020</v>
      </c>
      <c r="K445" s="1" t="s">
        <v>341</v>
      </c>
      <c r="L445">
        <v>0.8</v>
      </c>
      <c r="M445">
        <v>4.91</v>
      </c>
      <c r="N445" s="3">
        <v>125787535</v>
      </c>
    </row>
    <row r="446" spans="4:14">
      <c r="D446" s="1"/>
      <c r="G446" s="3"/>
      <c r="H446">
        <v>4590982714</v>
      </c>
      <c r="I446">
        <v>10000002</v>
      </c>
      <c r="J446">
        <v>60004369</v>
      </c>
      <c r="K446" s="1" t="s">
        <v>315</v>
      </c>
      <c r="L446">
        <v>0.7</v>
      </c>
      <c r="M446">
        <v>4.9000000000000004</v>
      </c>
      <c r="N446" s="3">
        <v>5000000</v>
      </c>
    </row>
    <row r="447" spans="4:14">
      <c r="D447" s="1"/>
      <c r="G447" s="3"/>
      <c r="H447">
        <v>4594353573</v>
      </c>
      <c r="I447">
        <v>10000044</v>
      </c>
      <c r="J447">
        <v>60012085</v>
      </c>
      <c r="K447" s="1" t="s">
        <v>121</v>
      </c>
      <c r="L447">
        <v>0.7</v>
      </c>
      <c r="M447">
        <v>4.9000000000000004</v>
      </c>
      <c r="N447" s="3">
        <v>19681692</v>
      </c>
    </row>
    <row r="448" spans="4:14">
      <c r="D448" s="1"/>
      <c r="G448" s="3"/>
      <c r="H448">
        <v>4535034582</v>
      </c>
      <c r="I448">
        <v>10000016</v>
      </c>
      <c r="J448">
        <v>60015001</v>
      </c>
      <c r="K448" s="1" t="s">
        <v>162</v>
      </c>
      <c r="L448">
        <v>0.7</v>
      </c>
      <c r="M448">
        <v>4.9000000000000004</v>
      </c>
      <c r="N448" s="3">
        <v>53864906</v>
      </c>
    </row>
    <row r="449" spans="4:14">
      <c r="D449" s="1"/>
      <c r="G449" s="3"/>
      <c r="H449">
        <v>4547595998</v>
      </c>
      <c r="I449">
        <v>10000037</v>
      </c>
      <c r="J449">
        <v>60012652</v>
      </c>
      <c r="K449" s="1" t="s">
        <v>292</v>
      </c>
      <c r="L449">
        <v>0.9</v>
      </c>
      <c r="M449">
        <v>4.9000000000000004</v>
      </c>
      <c r="N449" s="3">
        <v>92730576</v>
      </c>
    </row>
    <row r="450" spans="4:14">
      <c r="D450" s="1"/>
      <c r="G450" s="3"/>
      <c r="H450">
        <v>4607857399</v>
      </c>
      <c r="I450">
        <v>10000042</v>
      </c>
      <c r="J450">
        <v>60005419</v>
      </c>
      <c r="K450" s="1" t="s">
        <v>142</v>
      </c>
      <c r="L450">
        <v>1</v>
      </c>
      <c r="M450">
        <v>4.9000000000000004</v>
      </c>
      <c r="N450" s="3">
        <v>9277085</v>
      </c>
    </row>
    <row r="451" spans="4:14">
      <c r="D451" s="1"/>
      <c r="G451" s="3"/>
      <c r="H451">
        <v>4583986386</v>
      </c>
      <c r="I451">
        <v>10000033</v>
      </c>
      <c r="J451">
        <v>60003853</v>
      </c>
      <c r="K451" s="1" t="s">
        <v>269</v>
      </c>
      <c r="L451">
        <v>0.6</v>
      </c>
      <c r="M451">
        <v>4.8899999999999997</v>
      </c>
      <c r="N451" s="3">
        <v>30000000</v>
      </c>
    </row>
    <row r="452" spans="4:14">
      <c r="D452" s="1"/>
      <c r="G452" s="3"/>
      <c r="H452">
        <v>4555692020</v>
      </c>
      <c r="I452">
        <v>10000030</v>
      </c>
      <c r="J452">
        <v>60004588</v>
      </c>
      <c r="K452" s="1" t="s">
        <v>124</v>
      </c>
      <c r="L452">
        <v>0.9</v>
      </c>
      <c r="M452">
        <v>4.8899999999999997</v>
      </c>
      <c r="N452" s="3">
        <v>154021946</v>
      </c>
    </row>
    <row r="453" spans="4:14">
      <c r="D453" s="1"/>
      <c r="G453" s="3"/>
      <c r="H453">
        <v>4562059531</v>
      </c>
      <c r="I453">
        <v>10000033</v>
      </c>
      <c r="J453">
        <v>60001567</v>
      </c>
      <c r="K453" s="1" t="s">
        <v>282</v>
      </c>
      <c r="L453">
        <v>0.7</v>
      </c>
      <c r="M453">
        <v>4.87</v>
      </c>
      <c r="N453" s="3">
        <v>43353041</v>
      </c>
    </row>
    <row r="454" spans="4:14">
      <c r="D454" s="1"/>
      <c r="G454" s="3"/>
      <c r="H454">
        <v>4575947738</v>
      </c>
      <c r="I454">
        <v>10000032</v>
      </c>
      <c r="J454">
        <v>60011866</v>
      </c>
      <c r="K454" s="1" t="s">
        <v>91</v>
      </c>
      <c r="L454">
        <v>0.9</v>
      </c>
      <c r="M454">
        <v>4.87</v>
      </c>
      <c r="N454" s="3">
        <v>50000000</v>
      </c>
    </row>
    <row r="455" spans="4:14">
      <c r="D455" s="1"/>
      <c r="G455" s="3"/>
      <c r="H455">
        <v>4608004052</v>
      </c>
      <c r="I455">
        <v>10000037</v>
      </c>
      <c r="J455">
        <v>60011569</v>
      </c>
      <c r="K455" s="1" t="s">
        <v>88</v>
      </c>
      <c r="L455">
        <v>0.5</v>
      </c>
      <c r="M455">
        <v>4.8499999999999996</v>
      </c>
      <c r="N455" s="3">
        <v>5011847</v>
      </c>
    </row>
    <row r="456" spans="4:14">
      <c r="D456" s="1"/>
      <c r="G456" s="3"/>
      <c r="H456">
        <v>4553827752</v>
      </c>
      <c r="I456">
        <v>10000048</v>
      </c>
      <c r="J456">
        <v>60011830</v>
      </c>
      <c r="K456" s="1" t="s">
        <v>71</v>
      </c>
      <c r="L456">
        <v>0.7</v>
      </c>
      <c r="M456">
        <v>4.8499999999999996</v>
      </c>
      <c r="N456" s="3">
        <v>8772833</v>
      </c>
    </row>
    <row r="457" spans="4:14">
      <c r="D457" s="1"/>
      <c r="G457" s="3"/>
      <c r="H457">
        <v>4587434555</v>
      </c>
      <c r="I457">
        <v>10000016</v>
      </c>
      <c r="J457">
        <v>60003925</v>
      </c>
      <c r="K457" s="1" t="s">
        <v>176</v>
      </c>
      <c r="L457">
        <v>0.8</v>
      </c>
      <c r="M457">
        <v>4.8499999999999996</v>
      </c>
      <c r="N457" s="3">
        <v>44417258</v>
      </c>
    </row>
    <row r="458" spans="4:14">
      <c r="D458" s="1"/>
      <c r="G458" s="3"/>
      <c r="H458">
        <v>4583233281</v>
      </c>
      <c r="I458">
        <v>10000030</v>
      </c>
      <c r="J458">
        <v>60015037</v>
      </c>
      <c r="K458" s="1" t="s">
        <v>127</v>
      </c>
      <c r="L458">
        <v>0.9</v>
      </c>
      <c r="M458">
        <v>4.8499999999999996</v>
      </c>
      <c r="N458" s="3">
        <v>86146388</v>
      </c>
    </row>
    <row r="459" spans="4:14">
      <c r="D459" s="1"/>
      <c r="G459" s="3"/>
      <c r="H459">
        <v>4607666908</v>
      </c>
      <c r="I459">
        <v>10000002</v>
      </c>
      <c r="J459">
        <v>60003760</v>
      </c>
      <c r="K459" s="1" t="s">
        <v>107</v>
      </c>
      <c r="L459">
        <v>0.9</v>
      </c>
      <c r="M459">
        <v>4.84</v>
      </c>
      <c r="N459" s="3">
        <v>50000000</v>
      </c>
    </row>
    <row r="460" spans="4:14">
      <c r="D460" s="1"/>
      <c r="G460" s="3"/>
      <c r="H460">
        <v>4523328260</v>
      </c>
      <c r="I460">
        <v>10000042</v>
      </c>
      <c r="J460">
        <v>60005686</v>
      </c>
      <c r="K460" s="1" t="s">
        <v>134</v>
      </c>
      <c r="L460">
        <v>0.5</v>
      </c>
      <c r="M460">
        <v>4.83</v>
      </c>
      <c r="N460" s="3">
        <v>499534759</v>
      </c>
    </row>
    <row r="461" spans="4:14">
      <c r="D461" s="1"/>
      <c r="G461" s="3"/>
      <c r="H461">
        <v>4563275717</v>
      </c>
      <c r="I461">
        <v>10000042</v>
      </c>
      <c r="J461">
        <v>60005311</v>
      </c>
      <c r="K461" s="1" t="s">
        <v>344</v>
      </c>
      <c r="L461">
        <v>0.7</v>
      </c>
      <c r="M461">
        <v>4.83</v>
      </c>
      <c r="N461" s="3">
        <v>20883300</v>
      </c>
    </row>
    <row r="462" spans="4:14">
      <c r="D462" s="1"/>
      <c r="G462" s="3"/>
      <c r="H462">
        <v>4599192458</v>
      </c>
      <c r="I462">
        <v>10000016</v>
      </c>
      <c r="J462">
        <v>60003892</v>
      </c>
      <c r="K462" s="1" t="s">
        <v>369</v>
      </c>
      <c r="L462">
        <v>1</v>
      </c>
      <c r="M462">
        <v>4.82</v>
      </c>
      <c r="N462" s="3">
        <v>8126491</v>
      </c>
    </row>
    <row r="463" spans="4:14">
      <c r="D463" s="1"/>
      <c r="G463" s="3"/>
      <c r="H463">
        <v>4605812457</v>
      </c>
      <c r="I463">
        <v>10000048</v>
      </c>
      <c r="J463">
        <v>60011893</v>
      </c>
      <c r="K463" s="1" t="s">
        <v>70</v>
      </c>
      <c r="L463">
        <v>0.6</v>
      </c>
      <c r="M463">
        <v>4.8099999999999996</v>
      </c>
      <c r="N463" s="3">
        <v>29966281</v>
      </c>
    </row>
    <row r="464" spans="4:14">
      <c r="D464" s="1"/>
      <c r="G464" s="3"/>
      <c r="H464">
        <v>4602450936</v>
      </c>
      <c r="I464">
        <v>10000030</v>
      </c>
      <c r="J464">
        <v>60014401</v>
      </c>
      <c r="K464" s="1" t="s">
        <v>334</v>
      </c>
      <c r="L464">
        <v>0.8</v>
      </c>
      <c r="M464">
        <v>4.8099999999999996</v>
      </c>
      <c r="N464" s="3">
        <v>146816389</v>
      </c>
    </row>
    <row r="465" spans="4:14">
      <c r="D465" s="1"/>
      <c r="G465" s="3"/>
      <c r="H465">
        <v>4602451018</v>
      </c>
      <c r="I465">
        <v>10000030</v>
      </c>
      <c r="J465">
        <v>60004984</v>
      </c>
      <c r="K465" s="1" t="s">
        <v>335</v>
      </c>
      <c r="L465">
        <v>0.9</v>
      </c>
      <c r="M465">
        <v>4.8099999999999996</v>
      </c>
      <c r="N465" s="3">
        <v>151923784</v>
      </c>
    </row>
    <row r="466" spans="4:14">
      <c r="D466" s="1"/>
      <c r="G466" s="3"/>
      <c r="H466">
        <v>4607102855</v>
      </c>
      <c r="I466">
        <v>10000067</v>
      </c>
      <c r="J466">
        <v>60010003</v>
      </c>
      <c r="K466" s="1" t="s">
        <v>56</v>
      </c>
      <c r="L466">
        <v>0.6</v>
      </c>
      <c r="M466">
        <v>4.8</v>
      </c>
      <c r="N466" s="3">
        <v>60000000</v>
      </c>
    </row>
    <row r="467" spans="4:14">
      <c r="D467" s="1"/>
      <c r="G467" s="3"/>
      <c r="H467">
        <v>4608063763</v>
      </c>
      <c r="I467">
        <v>10000016</v>
      </c>
      <c r="J467">
        <v>60015001</v>
      </c>
      <c r="K467" s="1" t="s">
        <v>162</v>
      </c>
      <c r="L467">
        <v>0.7</v>
      </c>
      <c r="M467">
        <v>4.8</v>
      </c>
      <c r="N467" s="3">
        <v>500000000</v>
      </c>
    </row>
    <row r="468" spans="4:14">
      <c r="D468" s="1"/>
      <c r="G468" s="3"/>
      <c r="H468">
        <v>4585645772</v>
      </c>
      <c r="I468">
        <v>10000033</v>
      </c>
      <c r="J468">
        <v>60002824</v>
      </c>
      <c r="K468" s="1" t="s">
        <v>268</v>
      </c>
      <c r="L468">
        <v>0.8</v>
      </c>
      <c r="M468">
        <v>4.8</v>
      </c>
      <c r="N468" s="3">
        <v>9989913</v>
      </c>
    </row>
    <row r="469" spans="4:14">
      <c r="D469" s="1"/>
      <c r="G469" s="3"/>
      <c r="H469">
        <v>4597894019</v>
      </c>
      <c r="I469">
        <v>10000030</v>
      </c>
      <c r="J469">
        <v>60005746</v>
      </c>
      <c r="K469" s="1" t="s">
        <v>324</v>
      </c>
      <c r="L469">
        <v>1</v>
      </c>
      <c r="M469">
        <v>4.8</v>
      </c>
      <c r="N469" s="3">
        <v>48462284</v>
      </c>
    </row>
    <row r="470" spans="4:14">
      <c r="D470" s="1"/>
      <c r="G470" s="3"/>
      <c r="H470">
        <v>4550094076</v>
      </c>
      <c r="I470">
        <v>10000016</v>
      </c>
      <c r="J470">
        <v>60004420</v>
      </c>
      <c r="K470" s="1" t="s">
        <v>171</v>
      </c>
      <c r="L470">
        <v>1</v>
      </c>
      <c r="M470">
        <v>4.78</v>
      </c>
      <c r="N470" s="3">
        <v>146748116</v>
      </c>
    </row>
    <row r="471" spans="4:14">
      <c r="D471" s="1"/>
      <c r="G471" s="3"/>
      <c r="H471">
        <v>4606438251</v>
      </c>
      <c r="I471">
        <v>10000068</v>
      </c>
      <c r="J471">
        <v>60009553</v>
      </c>
      <c r="K471" s="1" t="s">
        <v>223</v>
      </c>
      <c r="L471">
        <v>0.9</v>
      </c>
      <c r="M471">
        <v>4.7699999999999996</v>
      </c>
      <c r="N471" s="3">
        <v>39961951</v>
      </c>
    </row>
    <row r="472" spans="4:14">
      <c r="D472" s="1"/>
      <c r="G472" s="3"/>
      <c r="H472">
        <v>4605548419</v>
      </c>
      <c r="I472">
        <v>10000067</v>
      </c>
      <c r="J472">
        <v>60011260</v>
      </c>
      <c r="K472" s="1" t="s">
        <v>241</v>
      </c>
      <c r="L472">
        <v>0.5</v>
      </c>
      <c r="M472">
        <v>4.76</v>
      </c>
      <c r="N472" s="3">
        <v>8343605</v>
      </c>
    </row>
    <row r="473" spans="4:14">
      <c r="D473" s="1"/>
      <c r="G473" s="3"/>
      <c r="H473">
        <v>4607883477</v>
      </c>
      <c r="I473">
        <v>10000064</v>
      </c>
      <c r="J473">
        <v>60012607</v>
      </c>
      <c r="K473" s="1" t="s">
        <v>17</v>
      </c>
      <c r="L473">
        <v>0.6</v>
      </c>
      <c r="M473">
        <v>4.76</v>
      </c>
      <c r="N473" s="3">
        <v>6081024</v>
      </c>
    </row>
    <row r="474" spans="4:14">
      <c r="D474" s="1"/>
      <c r="G474" s="3"/>
      <c r="H474">
        <v>4606447415</v>
      </c>
      <c r="I474">
        <v>10000064</v>
      </c>
      <c r="J474">
        <v>60011740</v>
      </c>
      <c r="K474" s="1" t="s">
        <v>33</v>
      </c>
      <c r="L474">
        <v>0.9</v>
      </c>
      <c r="M474">
        <v>4.76</v>
      </c>
      <c r="N474" s="3">
        <v>33186673</v>
      </c>
    </row>
    <row r="475" spans="4:14">
      <c r="D475" s="1"/>
      <c r="G475" s="3"/>
      <c r="H475">
        <v>4606410116</v>
      </c>
      <c r="I475">
        <v>10000065</v>
      </c>
      <c r="J475">
        <v>60008452</v>
      </c>
      <c r="K475" s="1" t="s">
        <v>284</v>
      </c>
      <c r="L475">
        <v>0.5</v>
      </c>
      <c r="M475">
        <v>4.75</v>
      </c>
      <c r="N475" s="3">
        <v>30000000</v>
      </c>
    </row>
    <row r="476" spans="4:14">
      <c r="D476" s="1"/>
      <c r="G476" s="3"/>
      <c r="H476">
        <v>4604836453</v>
      </c>
      <c r="I476">
        <v>10000067</v>
      </c>
      <c r="J476">
        <v>60012646</v>
      </c>
      <c r="K476" s="1" t="s">
        <v>57</v>
      </c>
      <c r="L476">
        <v>0.5</v>
      </c>
      <c r="M476">
        <v>4.75</v>
      </c>
      <c r="N476" s="3">
        <v>37084003</v>
      </c>
    </row>
    <row r="477" spans="4:14">
      <c r="D477" s="1"/>
      <c r="G477" s="3"/>
      <c r="H477">
        <v>4500747924</v>
      </c>
      <c r="I477">
        <v>10000036</v>
      </c>
      <c r="J477">
        <v>60006775</v>
      </c>
      <c r="K477" s="1" t="s">
        <v>384</v>
      </c>
      <c r="L477">
        <v>0.8</v>
      </c>
      <c r="M477">
        <v>4.75</v>
      </c>
      <c r="N477" s="3">
        <v>96519496</v>
      </c>
    </row>
    <row r="478" spans="4:14">
      <c r="D478" s="1"/>
      <c r="G478" s="3"/>
      <c r="H478">
        <v>4587982086</v>
      </c>
      <c r="I478">
        <v>10000036</v>
      </c>
      <c r="J478">
        <v>60001174</v>
      </c>
      <c r="K478" s="1" t="s">
        <v>388</v>
      </c>
      <c r="L478">
        <v>0.8</v>
      </c>
      <c r="M478">
        <v>4.74</v>
      </c>
      <c r="N478" s="3">
        <v>100000000</v>
      </c>
    </row>
    <row r="479" spans="4:14">
      <c r="D479" s="1"/>
      <c r="G479" s="3"/>
      <c r="H479">
        <v>4606558909</v>
      </c>
      <c r="I479">
        <v>10000065</v>
      </c>
      <c r="J479">
        <v>60008461</v>
      </c>
      <c r="K479" s="1" t="s">
        <v>285</v>
      </c>
      <c r="L479">
        <v>0.5</v>
      </c>
      <c r="M479">
        <v>4.7300000000000004</v>
      </c>
      <c r="N479" s="3">
        <v>9943111</v>
      </c>
    </row>
    <row r="480" spans="4:14">
      <c r="D480" s="1"/>
      <c r="G480" s="3"/>
      <c r="H480">
        <v>4590137428</v>
      </c>
      <c r="I480">
        <v>10000030</v>
      </c>
      <c r="J480">
        <v>60005011</v>
      </c>
      <c r="K480" s="1" t="s">
        <v>330</v>
      </c>
      <c r="L480">
        <v>0.5</v>
      </c>
      <c r="M480">
        <v>4.7300000000000004</v>
      </c>
      <c r="N480" s="3">
        <v>99838932</v>
      </c>
    </row>
    <row r="481" spans="4:14">
      <c r="D481" s="1"/>
      <c r="G481" s="3"/>
      <c r="H481">
        <v>4596786490</v>
      </c>
      <c r="I481">
        <v>10000065</v>
      </c>
      <c r="J481">
        <v>60003487</v>
      </c>
      <c r="K481" s="1" t="s">
        <v>287</v>
      </c>
      <c r="L481">
        <v>0.6</v>
      </c>
      <c r="M481">
        <v>4.7300000000000004</v>
      </c>
      <c r="N481" s="3">
        <v>6194064</v>
      </c>
    </row>
    <row r="482" spans="4:14">
      <c r="D482" s="1"/>
      <c r="G482" s="3"/>
      <c r="H482">
        <v>4597059619</v>
      </c>
      <c r="I482">
        <v>10000052</v>
      </c>
      <c r="J482">
        <v>60008515</v>
      </c>
      <c r="K482" s="1" t="s">
        <v>237</v>
      </c>
      <c r="L482">
        <v>0.6</v>
      </c>
      <c r="M482">
        <v>4.72</v>
      </c>
      <c r="N482" s="3">
        <v>49954092</v>
      </c>
    </row>
    <row r="483" spans="4:14">
      <c r="D483" s="1"/>
      <c r="G483" s="3"/>
      <c r="H483">
        <v>4591775622</v>
      </c>
      <c r="I483">
        <v>10000016</v>
      </c>
      <c r="J483">
        <v>60001666</v>
      </c>
      <c r="K483" s="1" t="s">
        <v>378</v>
      </c>
      <c r="L483">
        <v>0.9</v>
      </c>
      <c r="M483">
        <v>4.72</v>
      </c>
      <c r="N483" s="3">
        <v>86074972</v>
      </c>
    </row>
    <row r="484" spans="4:14">
      <c r="D484" s="1"/>
      <c r="G484" s="3"/>
      <c r="H484">
        <v>4592294045</v>
      </c>
      <c r="I484">
        <v>10000052</v>
      </c>
      <c r="J484">
        <v>60014641</v>
      </c>
      <c r="K484" s="1" t="s">
        <v>227</v>
      </c>
      <c r="L484">
        <v>0.8</v>
      </c>
      <c r="M484">
        <v>4.7</v>
      </c>
      <c r="N484" s="3">
        <v>6727846</v>
      </c>
    </row>
    <row r="485" spans="4:14">
      <c r="D485" s="1"/>
      <c r="G485" s="3"/>
      <c r="H485">
        <v>4607495722</v>
      </c>
      <c r="I485">
        <v>10000033</v>
      </c>
      <c r="J485">
        <v>60002755</v>
      </c>
      <c r="K485" s="1" t="s">
        <v>274</v>
      </c>
      <c r="L485">
        <v>0.8</v>
      </c>
      <c r="M485">
        <v>4.7</v>
      </c>
      <c r="N485" s="3">
        <v>79368631</v>
      </c>
    </row>
    <row r="486" spans="4:14">
      <c r="D486" s="1"/>
      <c r="G486" s="3"/>
      <c r="H486">
        <v>4581497936</v>
      </c>
      <c r="I486">
        <v>10000020</v>
      </c>
      <c r="J486">
        <v>60014605</v>
      </c>
      <c r="K486" s="1" t="s">
        <v>391</v>
      </c>
      <c r="L486">
        <v>0.9</v>
      </c>
      <c r="M486">
        <v>4.7</v>
      </c>
      <c r="N486" s="3">
        <v>36904747</v>
      </c>
    </row>
    <row r="487" spans="4:14">
      <c r="D487" s="1"/>
      <c r="G487" s="3"/>
      <c r="H487">
        <v>4493289762</v>
      </c>
      <c r="I487">
        <v>10000016</v>
      </c>
      <c r="J487">
        <v>60003895</v>
      </c>
      <c r="K487" s="1" t="s">
        <v>370</v>
      </c>
      <c r="L487">
        <v>1</v>
      </c>
      <c r="M487">
        <v>4.7</v>
      </c>
      <c r="N487" s="3">
        <v>80464243</v>
      </c>
    </row>
    <row r="488" spans="4:14">
      <c r="D488" s="1"/>
      <c r="G488" s="3"/>
      <c r="H488">
        <v>4608453664</v>
      </c>
      <c r="I488">
        <v>10000020</v>
      </c>
      <c r="J488">
        <v>60006733</v>
      </c>
      <c r="K488" s="1" t="s">
        <v>389</v>
      </c>
      <c r="L488">
        <v>0.6</v>
      </c>
      <c r="M488">
        <v>4.6900000000000004</v>
      </c>
      <c r="N488" s="3">
        <v>72638276</v>
      </c>
    </row>
    <row r="489" spans="4:14">
      <c r="D489" s="1"/>
      <c r="G489" s="3"/>
      <c r="H489">
        <v>4521421300</v>
      </c>
      <c r="I489">
        <v>10000033</v>
      </c>
      <c r="J489">
        <v>60001567</v>
      </c>
      <c r="K489" s="1" t="s">
        <v>282</v>
      </c>
      <c r="L489">
        <v>0.7</v>
      </c>
      <c r="M489">
        <v>4.6900000000000004</v>
      </c>
      <c r="N489" s="3">
        <v>28324232</v>
      </c>
    </row>
    <row r="490" spans="4:14">
      <c r="D490" s="1"/>
      <c r="G490" s="3"/>
      <c r="H490">
        <v>4598668228</v>
      </c>
      <c r="I490">
        <v>10000052</v>
      </c>
      <c r="J490">
        <v>60009019</v>
      </c>
      <c r="K490" s="1" t="s">
        <v>228</v>
      </c>
      <c r="L490">
        <v>0.8</v>
      </c>
      <c r="M490">
        <v>4.6900000000000004</v>
      </c>
      <c r="N490" s="3">
        <v>16020127</v>
      </c>
    </row>
    <row r="491" spans="4:14">
      <c r="D491" s="1"/>
      <c r="G491" s="3"/>
      <c r="H491">
        <v>4605928402</v>
      </c>
      <c r="I491">
        <v>10000052</v>
      </c>
      <c r="J491">
        <v>60009019</v>
      </c>
      <c r="K491" s="1" t="s">
        <v>228</v>
      </c>
      <c r="L491">
        <v>0.8</v>
      </c>
      <c r="M491">
        <v>4.6900000000000004</v>
      </c>
      <c r="N491" s="3">
        <v>200000000</v>
      </c>
    </row>
    <row r="492" spans="4:14">
      <c r="D492" s="1"/>
      <c r="G492" s="3"/>
      <c r="H492">
        <v>4594792945</v>
      </c>
      <c r="I492">
        <v>10000030</v>
      </c>
      <c r="J492">
        <v>60010057</v>
      </c>
      <c r="K492" s="1" t="s">
        <v>332</v>
      </c>
      <c r="L492">
        <v>0.9</v>
      </c>
      <c r="M492">
        <v>4.6900000000000004</v>
      </c>
      <c r="N492" s="3">
        <v>48815367</v>
      </c>
    </row>
    <row r="493" spans="4:14">
      <c r="D493" s="1"/>
      <c r="G493" s="3"/>
      <c r="H493">
        <v>4603472729</v>
      </c>
      <c r="I493">
        <v>10000052</v>
      </c>
      <c r="J493">
        <v>60008473</v>
      </c>
      <c r="K493" s="1" t="s">
        <v>232</v>
      </c>
      <c r="L493">
        <v>0.5</v>
      </c>
      <c r="M493">
        <v>4.68</v>
      </c>
      <c r="N493" s="3">
        <v>99387098</v>
      </c>
    </row>
    <row r="494" spans="4:14">
      <c r="D494" s="1"/>
      <c r="G494" s="3"/>
      <c r="H494">
        <v>4577331993</v>
      </c>
      <c r="I494">
        <v>10000052</v>
      </c>
      <c r="J494">
        <v>60007807</v>
      </c>
      <c r="K494" s="1" t="s">
        <v>236</v>
      </c>
      <c r="L494">
        <v>0.7</v>
      </c>
      <c r="M494">
        <v>4.68</v>
      </c>
      <c r="N494" s="3">
        <v>60641901</v>
      </c>
    </row>
    <row r="495" spans="4:14">
      <c r="D495" s="1"/>
      <c r="G495" s="3"/>
      <c r="H495">
        <v>4595781997</v>
      </c>
      <c r="I495">
        <v>10000020</v>
      </c>
      <c r="J495">
        <v>60006235</v>
      </c>
      <c r="K495" s="1" t="s">
        <v>394</v>
      </c>
      <c r="L495">
        <v>0.9</v>
      </c>
      <c r="M495">
        <v>4.68</v>
      </c>
      <c r="N495" s="3">
        <v>147551780</v>
      </c>
    </row>
    <row r="496" spans="4:14">
      <c r="D496" s="1"/>
      <c r="G496" s="3"/>
      <c r="H496">
        <v>4586373947</v>
      </c>
      <c r="I496">
        <v>10000016</v>
      </c>
      <c r="J496">
        <v>60001468</v>
      </c>
      <c r="K496" s="1" t="s">
        <v>374</v>
      </c>
      <c r="L496">
        <v>0.6</v>
      </c>
      <c r="M496">
        <v>4.67</v>
      </c>
      <c r="N496" s="3">
        <v>7823445</v>
      </c>
    </row>
    <row r="497" spans="4:14">
      <c r="D497" s="1"/>
      <c r="G497" s="3"/>
      <c r="H497">
        <v>4599655949</v>
      </c>
      <c r="I497">
        <v>10000028</v>
      </c>
      <c r="J497">
        <v>60004813</v>
      </c>
      <c r="K497" s="1" t="s">
        <v>54</v>
      </c>
      <c r="L497">
        <v>0.6</v>
      </c>
      <c r="M497">
        <v>4.67</v>
      </c>
      <c r="N497" s="3">
        <v>36119559</v>
      </c>
    </row>
    <row r="498" spans="4:14">
      <c r="D498" s="1"/>
      <c r="G498" s="3"/>
      <c r="H498">
        <v>4608633268</v>
      </c>
      <c r="I498">
        <v>10000028</v>
      </c>
      <c r="J498">
        <v>60004813</v>
      </c>
      <c r="K498" s="1" t="s">
        <v>54</v>
      </c>
      <c r="L498">
        <v>0.6</v>
      </c>
      <c r="M498">
        <v>4.66</v>
      </c>
      <c r="N498" s="3">
        <v>18513057</v>
      </c>
    </row>
    <row r="499" spans="4:14">
      <c r="D499" s="1"/>
      <c r="G499" s="3"/>
      <c r="H499">
        <v>4587636496</v>
      </c>
      <c r="I499">
        <v>10000052</v>
      </c>
      <c r="J499">
        <v>60008512</v>
      </c>
      <c r="K499" s="1" t="s">
        <v>235</v>
      </c>
      <c r="L499">
        <v>0.7</v>
      </c>
      <c r="M499">
        <v>4.66</v>
      </c>
      <c r="N499" s="3">
        <v>200000000</v>
      </c>
    </row>
    <row r="500" spans="4:14">
      <c r="D500" s="1"/>
      <c r="G500" s="3"/>
      <c r="H500">
        <v>4587636856</v>
      </c>
      <c r="I500">
        <v>10000052</v>
      </c>
      <c r="J500">
        <v>60001009</v>
      </c>
      <c r="K500" s="1" t="s">
        <v>226</v>
      </c>
      <c r="L500">
        <v>0.8</v>
      </c>
      <c r="M500">
        <v>4.66</v>
      </c>
      <c r="N500" s="3">
        <v>106755869</v>
      </c>
    </row>
    <row r="501" spans="4:14">
      <c r="D501" s="1"/>
      <c r="G501" s="3"/>
      <c r="H501">
        <v>4575894587</v>
      </c>
      <c r="I501">
        <v>10000020</v>
      </c>
      <c r="J501">
        <v>60006151</v>
      </c>
      <c r="K501" s="1" t="s">
        <v>393</v>
      </c>
      <c r="L501">
        <v>0.9</v>
      </c>
      <c r="M501">
        <v>4.66</v>
      </c>
      <c r="N501" s="3">
        <v>265391158</v>
      </c>
    </row>
    <row r="502" spans="4:14">
      <c r="D502" s="1"/>
      <c r="G502" s="3"/>
      <c r="H502">
        <v>4594536013</v>
      </c>
      <c r="I502">
        <v>10000030</v>
      </c>
      <c r="J502">
        <v>60006538</v>
      </c>
      <c r="K502" s="1" t="s">
        <v>125</v>
      </c>
      <c r="L502">
        <v>0.9</v>
      </c>
      <c r="M502">
        <v>4.6500000000000004</v>
      </c>
      <c r="N502" s="3">
        <v>9351410</v>
      </c>
    </row>
    <row r="503" spans="4:14">
      <c r="D503" s="1"/>
      <c r="G503" s="3"/>
      <c r="H503">
        <v>4588642704</v>
      </c>
      <c r="I503">
        <v>10000030</v>
      </c>
      <c r="J503">
        <v>60005746</v>
      </c>
      <c r="K503" s="1" t="s">
        <v>324</v>
      </c>
      <c r="L503">
        <v>1</v>
      </c>
      <c r="M503">
        <v>4.6500000000000004</v>
      </c>
      <c r="N503" s="3">
        <v>9493294</v>
      </c>
    </row>
    <row r="504" spans="4:14">
      <c r="D504" s="1"/>
      <c r="G504" s="3"/>
      <c r="H504">
        <v>4602236960</v>
      </c>
      <c r="I504">
        <v>10000068</v>
      </c>
      <c r="J504">
        <v>60014719</v>
      </c>
      <c r="K504" s="1" t="s">
        <v>45</v>
      </c>
      <c r="L504">
        <v>1</v>
      </c>
      <c r="M504">
        <v>4.6500000000000004</v>
      </c>
      <c r="N504" s="3">
        <v>21497674</v>
      </c>
    </row>
    <row r="505" spans="4:14">
      <c r="D505" s="1"/>
      <c r="G505" s="3"/>
      <c r="H505">
        <v>4601099019</v>
      </c>
      <c r="I505">
        <v>10000068</v>
      </c>
      <c r="J505">
        <v>60015036</v>
      </c>
      <c r="K505" s="1" t="s">
        <v>36</v>
      </c>
      <c r="L505">
        <v>0.8</v>
      </c>
      <c r="M505">
        <v>4.6399999999999997</v>
      </c>
      <c r="N505" s="3">
        <v>68304186</v>
      </c>
    </row>
    <row r="506" spans="4:14">
      <c r="D506" s="1"/>
      <c r="G506" s="3"/>
      <c r="H506">
        <v>4607666128</v>
      </c>
      <c r="I506">
        <v>10000002</v>
      </c>
      <c r="J506">
        <v>60003760</v>
      </c>
      <c r="K506" s="1" t="s">
        <v>107</v>
      </c>
      <c r="L506">
        <v>0.9</v>
      </c>
      <c r="M506">
        <v>4.6399999999999997</v>
      </c>
      <c r="N506" s="3">
        <v>50000000</v>
      </c>
    </row>
    <row r="507" spans="4:14">
      <c r="D507" s="1"/>
      <c r="G507" s="3"/>
      <c r="H507">
        <v>4163401989</v>
      </c>
      <c r="I507">
        <v>10000030</v>
      </c>
      <c r="J507">
        <v>60004588</v>
      </c>
      <c r="K507" s="1" t="s">
        <v>124</v>
      </c>
      <c r="L507">
        <v>0.9</v>
      </c>
      <c r="M507">
        <v>4.6399999999999997</v>
      </c>
      <c r="N507" s="3">
        <v>920082544</v>
      </c>
    </row>
    <row r="508" spans="4:14">
      <c r="D508" s="1"/>
      <c r="G508" s="3"/>
      <c r="H508">
        <v>4607714354</v>
      </c>
      <c r="I508">
        <v>10000067</v>
      </c>
      <c r="J508">
        <v>60012613</v>
      </c>
      <c r="K508" s="1" t="s">
        <v>62</v>
      </c>
      <c r="L508">
        <v>0.5</v>
      </c>
      <c r="M508">
        <v>4.63</v>
      </c>
      <c r="N508" s="3">
        <v>11066650</v>
      </c>
    </row>
    <row r="509" spans="4:14">
      <c r="D509" s="1"/>
      <c r="G509" s="3"/>
      <c r="H509">
        <v>4608692744</v>
      </c>
      <c r="I509">
        <v>10000032</v>
      </c>
      <c r="J509">
        <v>60015016</v>
      </c>
      <c r="K509" s="1" t="s">
        <v>93</v>
      </c>
      <c r="L509">
        <v>0.9</v>
      </c>
      <c r="M509">
        <v>4.63</v>
      </c>
      <c r="N509" s="3">
        <v>51747189</v>
      </c>
    </row>
    <row r="510" spans="4:14">
      <c r="D510" s="1"/>
      <c r="G510" s="3"/>
      <c r="H510">
        <v>4608134546</v>
      </c>
      <c r="I510">
        <v>10000032</v>
      </c>
      <c r="J510">
        <v>60015016</v>
      </c>
      <c r="K510" s="1" t="s">
        <v>93</v>
      </c>
      <c r="L510">
        <v>0.9</v>
      </c>
      <c r="M510">
        <v>4.62</v>
      </c>
      <c r="N510" s="3">
        <v>17269808</v>
      </c>
    </row>
    <row r="511" spans="4:14">
      <c r="D511" s="1"/>
      <c r="G511" s="3"/>
      <c r="H511">
        <v>4372447251</v>
      </c>
      <c r="I511">
        <v>10000067</v>
      </c>
      <c r="J511">
        <v>60012613</v>
      </c>
      <c r="K511" s="1" t="s">
        <v>62</v>
      </c>
      <c r="L511">
        <v>0.5</v>
      </c>
      <c r="M511">
        <v>4.6100000000000003</v>
      </c>
      <c r="N511" s="3">
        <v>25130913</v>
      </c>
    </row>
    <row r="512" spans="4:14">
      <c r="D512" s="1"/>
      <c r="G512" s="3"/>
      <c r="H512">
        <v>4591361128</v>
      </c>
      <c r="I512">
        <v>10000028</v>
      </c>
      <c r="J512">
        <v>60004813</v>
      </c>
      <c r="K512" s="1" t="s">
        <v>54</v>
      </c>
      <c r="L512">
        <v>0.6</v>
      </c>
      <c r="M512">
        <v>4.6100000000000003</v>
      </c>
      <c r="N512" s="3">
        <v>18333079</v>
      </c>
    </row>
    <row r="513" spans="4:14">
      <c r="D513" s="1"/>
      <c r="G513" s="3"/>
      <c r="H513">
        <v>4602875349</v>
      </c>
      <c r="I513">
        <v>10000064</v>
      </c>
      <c r="J513">
        <v>60015030</v>
      </c>
      <c r="K513" s="1" t="s">
        <v>21</v>
      </c>
      <c r="L513">
        <v>0.8</v>
      </c>
      <c r="M513">
        <v>4.6100000000000003</v>
      </c>
      <c r="N513" s="3">
        <v>99999999</v>
      </c>
    </row>
    <row r="514" spans="4:14">
      <c r="D514" s="1"/>
      <c r="G514" s="3"/>
      <c r="H514">
        <v>4537511137</v>
      </c>
      <c r="I514">
        <v>10000030</v>
      </c>
      <c r="J514">
        <v>60015041</v>
      </c>
      <c r="K514" s="1" t="s">
        <v>126</v>
      </c>
      <c r="L514">
        <v>1</v>
      </c>
      <c r="M514">
        <v>4.6100000000000003</v>
      </c>
      <c r="N514" s="3">
        <v>14337908</v>
      </c>
    </row>
    <row r="515" spans="4:14">
      <c r="D515" s="1"/>
      <c r="G515" s="3"/>
      <c r="H515">
        <v>4582482525</v>
      </c>
      <c r="I515">
        <v>10000028</v>
      </c>
      <c r="J515">
        <v>60004810</v>
      </c>
      <c r="K515" s="1" t="s">
        <v>55</v>
      </c>
      <c r="L515">
        <v>0.5</v>
      </c>
      <c r="M515">
        <v>4.5999999999999996</v>
      </c>
      <c r="N515" s="3">
        <v>34466415</v>
      </c>
    </row>
    <row r="516" spans="4:14">
      <c r="D516" s="1"/>
      <c r="G516" s="3"/>
      <c r="H516">
        <v>4586000892</v>
      </c>
      <c r="I516">
        <v>10000028</v>
      </c>
      <c r="J516">
        <v>60004813</v>
      </c>
      <c r="K516" s="1" t="s">
        <v>54</v>
      </c>
      <c r="L516">
        <v>0.6</v>
      </c>
      <c r="M516">
        <v>4.5999999999999996</v>
      </c>
      <c r="N516" s="3">
        <v>51528544</v>
      </c>
    </row>
    <row r="517" spans="4:14">
      <c r="D517" s="1"/>
      <c r="G517" s="3"/>
      <c r="H517">
        <v>4601776132</v>
      </c>
      <c r="I517">
        <v>10000032</v>
      </c>
      <c r="J517">
        <v>60011719</v>
      </c>
      <c r="K517" s="1" t="s">
        <v>102</v>
      </c>
      <c r="L517">
        <v>0.7</v>
      </c>
      <c r="M517">
        <v>4.5999999999999996</v>
      </c>
      <c r="N517" s="3">
        <v>17994053</v>
      </c>
    </row>
    <row r="518" spans="4:14">
      <c r="D518" s="1"/>
      <c r="G518" s="3"/>
      <c r="H518">
        <v>4587340743</v>
      </c>
      <c r="I518">
        <v>10000032</v>
      </c>
      <c r="J518">
        <v>60011683</v>
      </c>
      <c r="K518" s="1" t="s">
        <v>298</v>
      </c>
      <c r="L518">
        <v>0.7</v>
      </c>
      <c r="M518">
        <v>4.5999999999999996</v>
      </c>
      <c r="N518" s="3">
        <v>49294434</v>
      </c>
    </row>
    <row r="519" spans="4:14">
      <c r="D519" s="1"/>
      <c r="G519" s="3"/>
      <c r="H519">
        <v>4609242848</v>
      </c>
      <c r="I519">
        <v>10000043</v>
      </c>
      <c r="J519">
        <v>60009874</v>
      </c>
      <c r="K519" s="1" t="s">
        <v>461</v>
      </c>
      <c r="L519">
        <v>0.7</v>
      </c>
      <c r="M519">
        <v>4.5999999999999996</v>
      </c>
      <c r="N519" s="3">
        <v>79881879</v>
      </c>
    </row>
    <row r="520" spans="4:14">
      <c r="D520" s="1"/>
      <c r="G520" s="3"/>
      <c r="H520">
        <v>4587634307</v>
      </c>
      <c r="I520">
        <v>10000032</v>
      </c>
      <c r="J520">
        <v>60011848</v>
      </c>
      <c r="K520" s="1" t="s">
        <v>96</v>
      </c>
      <c r="L520">
        <v>0.9</v>
      </c>
      <c r="M520">
        <v>4.5999999999999996</v>
      </c>
      <c r="N520" s="3">
        <v>190079304</v>
      </c>
    </row>
    <row r="521" spans="4:14">
      <c r="D521" s="1"/>
      <c r="G521" s="3"/>
      <c r="H521">
        <v>4592940947</v>
      </c>
      <c r="I521">
        <v>10000064</v>
      </c>
      <c r="J521">
        <v>60011614</v>
      </c>
      <c r="K521" s="1" t="s">
        <v>219</v>
      </c>
      <c r="L521">
        <v>0.9</v>
      </c>
      <c r="M521">
        <v>4.59</v>
      </c>
      <c r="N521" s="3">
        <v>8114061</v>
      </c>
    </row>
    <row r="522" spans="4:14">
      <c r="D522" s="1"/>
      <c r="G522" s="3"/>
      <c r="H522">
        <v>4592944294</v>
      </c>
      <c r="I522">
        <v>10000064</v>
      </c>
      <c r="J522">
        <v>60015029</v>
      </c>
      <c r="K522" s="1" t="s">
        <v>18</v>
      </c>
      <c r="L522">
        <v>0.9</v>
      </c>
      <c r="M522">
        <v>4.59</v>
      </c>
      <c r="N522" s="3">
        <v>21697603</v>
      </c>
    </row>
    <row r="523" spans="4:14">
      <c r="D523" s="1"/>
      <c r="G523" s="3"/>
      <c r="H523">
        <v>4554560703</v>
      </c>
      <c r="I523">
        <v>10000030</v>
      </c>
      <c r="J523">
        <v>60004735</v>
      </c>
      <c r="K523" s="1" t="s">
        <v>326</v>
      </c>
      <c r="L523">
        <v>0.9</v>
      </c>
      <c r="M523">
        <v>4.59</v>
      </c>
      <c r="N523" s="3">
        <v>91727233</v>
      </c>
    </row>
    <row r="524" spans="4:14">
      <c r="D524" s="1"/>
      <c r="G524" s="3"/>
      <c r="H524">
        <v>4607665748</v>
      </c>
      <c r="I524">
        <v>10000002</v>
      </c>
      <c r="J524">
        <v>60003760</v>
      </c>
      <c r="K524" s="1" t="s">
        <v>107</v>
      </c>
      <c r="L524">
        <v>0.9</v>
      </c>
      <c r="M524">
        <v>4.5599999999999996</v>
      </c>
      <c r="N524" s="3">
        <v>50000000</v>
      </c>
    </row>
    <row r="525" spans="4:14">
      <c r="D525" s="1"/>
      <c r="G525" s="3"/>
      <c r="H525">
        <v>4600586765</v>
      </c>
      <c r="I525">
        <v>10000064</v>
      </c>
      <c r="J525">
        <v>60005227</v>
      </c>
      <c r="K525" s="1" t="s">
        <v>15</v>
      </c>
      <c r="L525">
        <v>0.8</v>
      </c>
      <c r="M525">
        <v>4.54</v>
      </c>
      <c r="N525" s="3">
        <v>5223573</v>
      </c>
    </row>
    <row r="526" spans="4:14">
      <c r="D526" s="1"/>
      <c r="G526" s="3"/>
      <c r="H526">
        <v>4600590079</v>
      </c>
      <c r="I526">
        <v>10000064</v>
      </c>
      <c r="J526">
        <v>60015029</v>
      </c>
      <c r="K526" s="1" t="s">
        <v>18</v>
      </c>
      <c r="L526">
        <v>0.9</v>
      </c>
      <c r="M526">
        <v>4.54</v>
      </c>
      <c r="N526" s="3">
        <v>17615958</v>
      </c>
    </row>
    <row r="527" spans="4:14">
      <c r="D527" s="1"/>
      <c r="G527" s="3"/>
      <c r="H527">
        <v>4582261387</v>
      </c>
      <c r="I527">
        <v>10000064</v>
      </c>
      <c r="J527">
        <v>60015049</v>
      </c>
      <c r="K527" s="1" t="s">
        <v>211</v>
      </c>
      <c r="L527">
        <v>0.9</v>
      </c>
      <c r="M527">
        <v>4.54</v>
      </c>
      <c r="N527" s="3">
        <v>18695258</v>
      </c>
    </row>
    <row r="528" spans="4:14">
      <c r="D528" s="1"/>
      <c r="G528" s="3"/>
      <c r="H528">
        <v>4608458047</v>
      </c>
      <c r="I528">
        <v>10000064</v>
      </c>
      <c r="J528">
        <v>60011914</v>
      </c>
      <c r="K528" s="1" t="s">
        <v>32</v>
      </c>
      <c r="L528">
        <v>0.9</v>
      </c>
      <c r="M528">
        <v>4.54</v>
      </c>
      <c r="N528" s="3">
        <v>23922924</v>
      </c>
    </row>
    <row r="529" spans="4:14">
      <c r="D529" s="1"/>
      <c r="G529" s="3"/>
      <c r="H529">
        <v>4600593181</v>
      </c>
      <c r="I529">
        <v>10000064</v>
      </c>
      <c r="J529">
        <v>60014689</v>
      </c>
      <c r="K529" s="1" t="s">
        <v>31</v>
      </c>
      <c r="L529">
        <v>1</v>
      </c>
      <c r="M529">
        <v>4.54</v>
      </c>
      <c r="N529" s="3">
        <v>22587748</v>
      </c>
    </row>
    <row r="530" spans="4:14">
      <c r="D530" s="1"/>
      <c r="G530" s="3"/>
      <c r="H530">
        <v>4593018281</v>
      </c>
      <c r="I530">
        <v>10000064</v>
      </c>
      <c r="J530">
        <v>60011749</v>
      </c>
      <c r="K530" s="1" t="s">
        <v>16</v>
      </c>
      <c r="L530">
        <v>1</v>
      </c>
      <c r="M530">
        <v>4.54</v>
      </c>
      <c r="N530" s="3">
        <v>40373779</v>
      </c>
    </row>
    <row r="531" spans="4:14">
      <c r="D531" s="1"/>
      <c r="G531" s="3"/>
      <c r="H531">
        <v>4597538471</v>
      </c>
      <c r="I531">
        <v>10000068</v>
      </c>
      <c r="J531">
        <v>60009799</v>
      </c>
      <c r="K531" s="1" t="s">
        <v>221</v>
      </c>
      <c r="L531">
        <v>0.5</v>
      </c>
      <c r="M531">
        <v>4.53</v>
      </c>
      <c r="N531" s="3">
        <v>14820026</v>
      </c>
    </row>
    <row r="532" spans="4:14">
      <c r="D532" s="1"/>
      <c r="G532" s="3"/>
      <c r="H532">
        <v>4606679962</v>
      </c>
      <c r="I532">
        <v>10000049</v>
      </c>
      <c r="J532">
        <v>60013954</v>
      </c>
      <c r="K532" s="1" t="s">
        <v>247</v>
      </c>
      <c r="L532">
        <v>0.6</v>
      </c>
      <c r="M532">
        <v>4.53</v>
      </c>
      <c r="N532" s="3">
        <v>49021836</v>
      </c>
    </row>
    <row r="533" spans="4:14">
      <c r="D533" s="1"/>
      <c r="G533" s="3"/>
      <c r="H533">
        <v>4597094029</v>
      </c>
      <c r="I533">
        <v>10000064</v>
      </c>
      <c r="J533">
        <v>60011734</v>
      </c>
      <c r="K533" s="1" t="s">
        <v>14</v>
      </c>
      <c r="L533">
        <v>0.9</v>
      </c>
      <c r="M533">
        <v>4.53</v>
      </c>
      <c r="N533" s="3">
        <v>14297650</v>
      </c>
    </row>
    <row r="534" spans="4:14">
      <c r="D534" s="1"/>
      <c r="G534" s="3"/>
      <c r="H534">
        <v>4510625868</v>
      </c>
      <c r="I534">
        <v>10000064</v>
      </c>
      <c r="J534">
        <v>60011740</v>
      </c>
      <c r="K534" s="1" t="s">
        <v>33</v>
      </c>
      <c r="L534">
        <v>0.9</v>
      </c>
      <c r="M534">
        <v>4.53</v>
      </c>
      <c r="N534" s="3">
        <v>27534426</v>
      </c>
    </row>
    <row r="535" spans="4:14">
      <c r="D535" s="1"/>
      <c r="G535" s="3"/>
      <c r="H535">
        <v>4599468064</v>
      </c>
      <c r="I535">
        <v>10000064</v>
      </c>
      <c r="J535">
        <v>60015029</v>
      </c>
      <c r="K535" s="1" t="s">
        <v>18</v>
      </c>
      <c r="L535">
        <v>0.9</v>
      </c>
      <c r="M535">
        <v>4.53</v>
      </c>
      <c r="N535" s="3">
        <v>93027078</v>
      </c>
    </row>
    <row r="536" spans="4:14">
      <c r="D536" s="1"/>
      <c r="G536" s="3"/>
      <c r="H536">
        <v>4592887240</v>
      </c>
      <c r="I536">
        <v>10000064</v>
      </c>
      <c r="J536">
        <v>60012010</v>
      </c>
      <c r="K536" s="1" t="s">
        <v>220</v>
      </c>
      <c r="L536">
        <v>0.9</v>
      </c>
      <c r="M536">
        <v>4.53</v>
      </c>
      <c r="N536" s="3">
        <v>93038873</v>
      </c>
    </row>
    <row r="537" spans="4:14">
      <c r="D537" s="1"/>
      <c r="G537" s="3"/>
      <c r="H537">
        <v>4567562604</v>
      </c>
      <c r="I537">
        <v>10000002</v>
      </c>
      <c r="J537">
        <v>60003760</v>
      </c>
      <c r="K537" s="1" t="s">
        <v>107</v>
      </c>
      <c r="L537">
        <v>0.9</v>
      </c>
      <c r="M537">
        <v>4.53</v>
      </c>
      <c r="N537" s="3">
        <v>353844822</v>
      </c>
    </row>
    <row r="538" spans="4:14">
      <c r="D538" s="1"/>
      <c r="G538" s="3"/>
      <c r="H538">
        <v>4596843054</v>
      </c>
      <c r="I538">
        <v>10000064</v>
      </c>
      <c r="J538">
        <v>60014689</v>
      </c>
      <c r="K538" s="1" t="s">
        <v>31</v>
      </c>
      <c r="L538">
        <v>1</v>
      </c>
      <c r="M538">
        <v>4.53</v>
      </c>
      <c r="N538" s="3">
        <v>31845690</v>
      </c>
    </row>
    <row r="539" spans="4:14">
      <c r="D539" s="1"/>
      <c r="G539" s="3"/>
      <c r="H539">
        <v>4594698893</v>
      </c>
      <c r="I539">
        <v>10000049</v>
      </c>
      <c r="J539">
        <v>60013849</v>
      </c>
      <c r="K539" s="1" t="s">
        <v>246</v>
      </c>
      <c r="L539">
        <v>0.6</v>
      </c>
      <c r="M539">
        <v>4.5199999999999996</v>
      </c>
      <c r="N539" s="3">
        <v>13189516</v>
      </c>
    </row>
    <row r="540" spans="4:14">
      <c r="D540" s="1"/>
      <c r="G540" s="3"/>
      <c r="H540">
        <v>4607125861</v>
      </c>
      <c r="I540">
        <v>10000067</v>
      </c>
      <c r="J540">
        <v>60012265</v>
      </c>
      <c r="K540" s="1" t="s">
        <v>66</v>
      </c>
      <c r="L540">
        <v>0.8</v>
      </c>
      <c r="M540">
        <v>4.5199999999999996</v>
      </c>
      <c r="N540" s="3">
        <v>26356040</v>
      </c>
    </row>
    <row r="541" spans="4:14">
      <c r="D541" s="1"/>
      <c r="G541" s="3"/>
      <c r="H541">
        <v>4590989172</v>
      </c>
      <c r="I541">
        <v>10000068</v>
      </c>
      <c r="J541">
        <v>60014491</v>
      </c>
      <c r="K541" s="1" t="s">
        <v>41</v>
      </c>
      <c r="L541">
        <v>0.8</v>
      </c>
      <c r="M541">
        <v>4.5199999999999996</v>
      </c>
      <c r="N541" s="3">
        <v>296417374</v>
      </c>
    </row>
    <row r="542" spans="4:14">
      <c r="D542" s="1"/>
      <c r="G542" s="3"/>
      <c r="H542">
        <v>4572239828</v>
      </c>
      <c r="I542">
        <v>10000068</v>
      </c>
      <c r="J542">
        <v>60010399</v>
      </c>
      <c r="K542" s="1" t="s">
        <v>224</v>
      </c>
      <c r="L542">
        <v>0.9</v>
      </c>
      <c r="M542">
        <v>4.5199999999999996</v>
      </c>
      <c r="N542" s="3">
        <v>33826175</v>
      </c>
    </row>
    <row r="543" spans="4:14">
      <c r="D543" s="1"/>
      <c r="G543" s="3"/>
      <c r="H543">
        <v>4590126513</v>
      </c>
      <c r="I543">
        <v>10000043</v>
      </c>
      <c r="J543">
        <v>60008494</v>
      </c>
      <c r="K543" s="1" t="s">
        <v>147</v>
      </c>
      <c r="L543">
        <v>1</v>
      </c>
      <c r="M543">
        <v>4.5199999999999996</v>
      </c>
      <c r="N543" s="3">
        <v>200000000</v>
      </c>
    </row>
    <row r="544" spans="4:14">
      <c r="D544" s="1"/>
      <c r="G544" s="3"/>
      <c r="H544">
        <v>4393442659</v>
      </c>
      <c r="I544">
        <v>10000044</v>
      </c>
      <c r="J544">
        <v>60011809</v>
      </c>
      <c r="K544" s="1" t="s">
        <v>320</v>
      </c>
      <c r="L544">
        <v>0.6</v>
      </c>
      <c r="M544">
        <v>4.51</v>
      </c>
      <c r="N544" s="3">
        <v>15448610</v>
      </c>
    </row>
    <row r="545" spans="4:14">
      <c r="D545" s="1"/>
      <c r="G545" s="3"/>
      <c r="H545">
        <v>4602448690</v>
      </c>
      <c r="I545">
        <v>10000020</v>
      </c>
      <c r="J545">
        <v>60003628</v>
      </c>
      <c r="K545" s="1" t="s">
        <v>186</v>
      </c>
      <c r="L545">
        <v>0.6</v>
      </c>
      <c r="M545">
        <v>4.51</v>
      </c>
      <c r="N545" s="3">
        <v>20419194</v>
      </c>
    </row>
    <row r="546" spans="4:14">
      <c r="D546" s="1"/>
      <c r="G546" s="3"/>
      <c r="H546">
        <v>4606900057</v>
      </c>
      <c r="I546">
        <v>10000048</v>
      </c>
      <c r="J546">
        <v>60011893</v>
      </c>
      <c r="K546" s="1" t="s">
        <v>70</v>
      </c>
      <c r="L546">
        <v>0.6</v>
      </c>
      <c r="M546">
        <v>4.51</v>
      </c>
      <c r="N546" s="3">
        <v>49017464</v>
      </c>
    </row>
    <row r="547" spans="4:14">
      <c r="D547" s="1"/>
      <c r="G547" s="3"/>
      <c r="H547">
        <v>4577614802</v>
      </c>
      <c r="I547">
        <v>10000067</v>
      </c>
      <c r="J547">
        <v>60012265</v>
      </c>
      <c r="K547" s="1" t="s">
        <v>66</v>
      </c>
      <c r="L547">
        <v>0.8</v>
      </c>
      <c r="M547">
        <v>4.51</v>
      </c>
      <c r="N547" s="3">
        <v>8245454</v>
      </c>
    </row>
    <row r="548" spans="4:14">
      <c r="D548" s="1"/>
      <c r="G548" s="3"/>
      <c r="H548">
        <v>4605304968</v>
      </c>
      <c r="I548">
        <v>10000020</v>
      </c>
      <c r="J548">
        <v>60008422</v>
      </c>
      <c r="K548" s="1" t="s">
        <v>204</v>
      </c>
      <c r="L548">
        <v>0.8</v>
      </c>
      <c r="M548">
        <v>4.51</v>
      </c>
      <c r="N548" s="3">
        <v>29770396</v>
      </c>
    </row>
    <row r="549" spans="4:14">
      <c r="D549" s="1"/>
      <c r="G549" s="3"/>
      <c r="H549">
        <v>4562132048</v>
      </c>
      <c r="I549">
        <v>10000038</v>
      </c>
      <c r="J549">
        <v>60015136</v>
      </c>
      <c r="K549" s="1" t="s">
        <v>208</v>
      </c>
      <c r="L549">
        <v>0.5</v>
      </c>
      <c r="M549">
        <v>4.5</v>
      </c>
      <c r="N549" s="3">
        <v>8704601</v>
      </c>
    </row>
    <row r="550" spans="4:14">
      <c r="D550" s="1"/>
      <c r="G550" s="3"/>
      <c r="H550">
        <v>4297569034</v>
      </c>
      <c r="I550">
        <v>10000048</v>
      </c>
      <c r="J550">
        <v>60014731</v>
      </c>
      <c r="K550" s="1" t="s">
        <v>253</v>
      </c>
      <c r="L550">
        <v>0.5</v>
      </c>
      <c r="M550">
        <v>4.5</v>
      </c>
      <c r="N550" s="3">
        <v>15574906</v>
      </c>
    </row>
    <row r="551" spans="4:14">
      <c r="D551" s="1"/>
      <c r="G551" s="3"/>
      <c r="H551">
        <v>4567412318</v>
      </c>
      <c r="I551">
        <v>10000064</v>
      </c>
      <c r="J551">
        <v>60001411</v>
      </c>
      <c r="K551" s="1" t="s">
        <v>217</v>
      </c>
      <c r="L551">
        <v>0.5</v>
      </c>
      <c r="M551">
        <v>4.5</v>
      </c>
      <c r="N551" s="3">
        <v>18633179</v>
      </c>
    </row>
    <row r="552" spans="4:14">
      <c r="D552" s="1"/>
      <c r="G552" s="3"/>
      <c r="H552">
        <v>4607625605</v>
      </c>
      <c r="I552">
        <v>10000052</v>
      </c>
      <c r="J552">
        <v>60007234</v>
      </c>
      <c r="K552" s="1" t="s">
        <v>230</v>
      </c>
      <c r="L552">
        <v>0.5</v>
      </c>
      <c r="M552">
        <v>4.5</v>
      </c>
      <c r="N552" s="3">
        <v>97464992</v>
      </c>
    </row>
    <row r="553" spans="4:14">
      <c r="D553" s="1"/>
      <c r="G553" s="3"/>
      <c r="H553">
        <v>4570534513</v>
      </c>
      <c r="I553">
        <v>10000065</v>
      </c>
      <c r="J553">
        <v>60006172</v>
      </c>
      <c r="K553" s="1" t="s">
        <v>283</v>
      </c>
      <c r="L553">
        <v>0.6</v>
      </c>
      <c r="M553">
        <v>4.5</v>
      </c>
      <c r="N553" s="3">
        <v>52974000</v>
      </c>
    </row>
    <row r="554" spans="4:14">
      <c r="D554" s="1"/>
      <c r="G554" s="3"/>
      <c r="H554">
        <v>4565759654</v>
      </c>
      <c r="I554">
        <v>10000048</v>
      </c>
      <c r="J554">
        <v>60011833</v>
      </c>
      <c r="K554" s="1" t="s">
        <v>255</v>
      </c>
      <c r="L554">
        <v>0.7</v>
      </c>
      <c r="M554">
        <v>4.5</v>
      </c>
      <c r="N554" s="3">
        <v>15454185</v>
      </c>
    </row>
    <row r="555" spans="4:14">
      <c r="D555" s="1"/>
      <c r="G555" s="3"/>
      <c r="H555">
        <v>4602380089</v>
      </c>
      <c r="I555">
        <v>10000037</v>
      </c>
      <c r="J555">
        <v>60011998</v>
      </c>
      <c r="K555" s="1" t="s">
        <v>296</v>
      </c>
      <c r="L555">
        <v>0.7</v>
      </c>
      <c r="M555">
        <v>4.5</v>
      </c>
      <c r="N555" s="3">
        <v>50000000</v>
      </c>
    </row>
    <row r="556" spans="4:14">
      <c r="D556" s="1"/>
      <c r="G556" s="3"/>
      <c r="H556">
        <v>4607444025</v>
      </c>
      <c r="I556">
        <v>10000032</v>
      </c>
      <c r="J556">
        <v>60009676</v>
      </c>
      <c r="K556" s="1" t="s">
        <v>105</v>
      </c>
      <c r="L556">
        <v>0.9</v>
      </c>
      <c r="M556">
        <v>4.5</v>
      </c>
      <c r="N556" s="3">
        <v>8373503</v>
      </c>
    </row>
    <row r="557" spans="4:14">
      <c r="D557" s="1"/>
      <c r="G557" s="3"/>
      <c r="H557">
        <v>4587398503</v>
      </c>
      <c r="I557">
        <v>10000002</v>
      </c>
      <c r="J557">
        <v>60003337</v>
      </c>
      <c r="K557" s="1" t="s">
        <v>116</v>
      </c>
      <c r="L557">
        <v>1</v>
      </c>
      <c r="M557">
        <v>4.5</v>
      </c>
      <c r="N557" s="3">
        <v>137396054</v>
      </c>
    </row>
    <row r="558" spans="4:14">
      <c r="D558" s="1"/>
      <c r="G558" s="3"/>
      <c r="H558">
        <v>4603743544</v>
      </c>
      <c r="I558">
        <v>10000049</v>
      </c>
      <c r="J558">
        <v>60013954</v>
      </c>
      <c r="K558" s="1" t="s">
        <v>247</v>
      </c>
      <c r="L558">
        <v>0.6</v>
      </c>
      <c r="M558">
        <v>4.46</v>
      </c>
      <c r="N558" s="3">
        <v>214473119</v>
      </c>
    </row>
    <row r="559" spans="4:14">
      <c r="D559" s="1"/>
      <c r="G559" s="3"/>
      <c r="H559">
        <v>4601656621</v>
      </c>
      <c r="I559">
        <v>10000016</v>
      </c>
      <c r="J559">
        <v>60003865</v>
      </c>
      <c r="K559" s="1" t="s">
        <v>371</v>
      </c>
      <c r="L559">
        <v>0.7</v>
      </c>
      <c r="M559">
        <v>4.4000000000000004</v>
      </c>
      <c r="N559" s="3">
        <v>9977889</v>
      </c>
    </row>
    <row r="560" spans="4:14">
      <c r="D560" s="1"/>
      <c r="G560" s="3"/>
      <c r="H560">
        <v>3664144403</v>
      </c>
      <c r="I560">
        <v>10000002</v>
      </c>
      <c r="J560">
        <v>60001873</v>
      </c>
      <c r="K560" s="1" t="s">
        <v>309</v>
      </c>
      <c r="L560">
        <v>0.7</v>
      </c>
      <c r="M560">
        <v>4.4000000000000004</v>
      </c>
      <c r="N560" s="3">
        <v>109472799</v>
      </c>
    </row>
    <row r="561" spans="4:14">
      <c r="D561" s="1"/>
      <c r="G561" s="3"/>
      <c r="H561">
        <v>4596609753</v>
      </c>
      <c r="I561">
        <v>10000001</v>
      </c>
      <c r="J561">
        <v>60013027</v>
      </c>
      <c r="K561" s="1" t="s">
        <v>260</v>
      </c>
      <c r="L561">
        <v>0.8</v>
      </c>
      <c r="M561">
        <v>4.4000000000000004</v>
      </c>
      <c r="N561" s="3">
        <v>35206147</v>
      </c>
    </row>
    <row r="562" spans="4:14">
      <c r="D562" s="1"/>
      <c r="G562" s="3"/>
      <c r="H562">
        <v>4602405252</v>
      </c>
      <c r="I562">
        <v>10000030</v>
      </c>
      <c r="J562">
        <v>60004675</v>
      </c>
      <c r="K562" s="1" t="s">
        <v>328</v>
      </c>
      <c r="L562">
        <v>0.9</v>
      </c>
      <c r="M562">
        <v>4.4000000000000004</v>
      </c>
      <c r="N562" s="3">
        <v>8716384</v>
      </c>
    </row>
    <row r="563" spans="4:14">
      <c r="D563" s="1"/>
      <c r="G563" s="3"/>
      <c r="H563">
        <v>4567928394</v>
      </c>
      <c r="I563">
        <v>10000016</v>
      </c>
      <c r="J563">
        <v>60003820</v>
      </c>
      <c r="K563" s="1" t="s">
        <v>163</v>
      </c>
      <c r="L563">
        <v>0.5</v>
      </c>
      <c r="M563">
        <v>4.3600000000000003</v>
      </c>
      <c r="N563" s="3">
        <v>31785784</v>
      </c>
    </row>
    <row r="564" spans="4:14">
      <c r="D564" s="1"/>
      <c r="G564" s="3"/>
      <c r="H564">
        <v>4565699156</v>
      </c>
      <c r="I564">
        <v>10000016</v>
      </c>
      <c r="J564">
        <v>60003427</v>
      </c>
      <c r="K564" s="1" t="s">
        <v>373</v>
      </c>
      <c r="L564">
        <v>0.8</v>
      </c>
      <c r="M564">
        <v>4.3600000000000003</v>
      </c>
      <c r="N564" s="3">
        <v>216168168</v>
      </c>
    </row>
    <row r="565" spans="4:14">
      <c r="D565" s="1"/>
      <c r="G565" s="3"/>
      <c r="H565">
        <v>4594759361</v>
      </c>
      <c r="I565">
        <v>10000016</v>
      </c>
      <c r="J565">
        <v>60003820</v>
      </c>
      <c r="K565" s="1" t="s">
        <v>163</v>
      </c>
      <c r="L565">
        <v>0.5</v>
      </c>
      <c r="M565">
        <v>4.3499999999999996</v>
      </c>
      <c r="N565" s="3">
        <v>29990000</v>
      </c>
    </row>
    <row r="566" spans="4:14">
      <c r="D566" s="1"/>
      <c r="G566" s="3"/>
      <c r="H566">
        <v>4578224613</v>
      </c>
      <c r="I566">
        <v>10000016</v>
      </c>
      <c r="J566">
        <v>60003916</v>
      </c>
      <c r="K566" s="1" t="s">
        <v>381</v>
      </c>
      <c r="L566">
        <v>0.8</v>
      </c>
      <c r="M566">
        <v>4.3499999999999996</v>
      </c>
      <c r="N566" s="3">
        <v>276272440</v>
      </c>
    </row>
    <row r="567" spans="4:14">
      <c r="D567" s="1"/>
      <c r="G567" s="3"/>
      <c r="H567">
        <v>4605875946</v>
      </c>
      <c r="I567">
        <v>10000020</v>
      </c>
      <c r="J567">
        <v>60003628</v>
      </c>
      <c r="K567" s="1" t="s">
        <v>186</v>
      </c>
      <c r="L567">
        <v>0.6</v>
      </c>
      <c r="M567">
        <v>4.33</v>
      </c>
      <c r="N567" s="3">
        <v>10212022</v>
      </c>
    </row>
    <row r="568" spans="4:14">
      <c r="D568" s="1"/>
      <c r="G568" s="3"/>
      <c r="H568">
        <v>4575622613</v>
      </c>
      <c r="I568">
        <v>10000020</v>
      </c>
      <c r="J568">
        <v>60006595</v>
      </c>
      <c r="K568" s="1" t="s">
        <v>390</v>
      </c>
      <c r="L568">
        <v>0.9</v>
      </c>
      <c r="M568">
        <v>4.32</v>
      </c>
      <c r="N568" s="3">
        <v>89923862</v>
      </c>
    </row>
    <row r="569" spans="4:14">
      <c r="D569" s="1"/>
      <c r="G569" s="3"/>
      <c r="H569">
        <v>4536259194</v>
      </c>
      <c r="I569">
        <v>10000016</v>
      </c>
      <c r="J569">
        <v>60002407</v>
      </c>
      <c r="K569" s="1" t="s">
        <v>376</v>
      </c>
      <c r="L569">
        <v>0.6</v>
      </c>
      <c r="M569">
        <v>4.3099999999999996</v>
      </c>
      <c r="N569" s="3">
        <v>12730922</v>
      </c>
    </row>
    <row r="570" spans="4:14">
      <c r="D570" s="1"/>
      <c r="G570" s="3"/>
      <c r="H570">
        <v>4592485434</v>
      </c>
      <c r="I570">
        <v>10000030</v>
      </c>
      <c r="J570">
        <v>60009970</v>
      </c>
      <c r="K570" s="1" t="s">
        <v>327</v>
      </c>
      <c r="L570">
        <v>0.8</v>
      </c>
      <c r="M570">
        <v>4.3099999999999996</v>
      </c>
      <c r="N570" s="3">
        <v>20000000</v>
      </c>
    </row>
    <row r="571" spans="4:14">
      <c r="D571" s="1"/>
      <c r="G571" s="3"/>
      <c r="H571">
        <v>4498367321</v>
      </c>
      <c r="I571">
        <v>10000068</v>
      </c>
      <c r="J571">
        <v>60009553</v>
      </c>
      <c r="K571" s="1" t="s">
        <v>223</v>
      </c>
      <c r="L571">
        <v>0.9</v>
      </c>
      <c r="M571">
        <v>4.3099999999999996</v>
      </c>
      <c r="N571" s="3">
        <v>127661900</v>
      </c>
    </row>
    <row r="572" spans="4:14">
      <c r="D572" s="1"/>
      <c r="G572" s="3"/>
      <c r="H572">
        <v>4583979453</v>
      </c>
      <c r="I572">
        <v>10000020</v>
      </c>
      <c r="J572">
        <v>60006595</v>
      </c>
      <c r="K572" s="1" t="s">
        <v>390</v>
      </c>
      <c r="L572">
        <v>0.9</v>
      </c>
      <c r="M572">
        <v>4.3099999999999996</v>
      </c>
      <c r="N572" s="3">
        <v>250000000</v>
      </c>
    </row>
    <row r="573" spans="4:14">
      <c r="D573" s="1"/>
      <c r="G573" s="3"/>
      <c r="H573">
        <v>4547504610</v>
      </c>
      <c r="I573">
        <v>10000067</v>
      </c>
      <c r="J573">
        <v>60012262</v>
      </c>
      <c r="K573" s="1" t="s">
        <v>243</v>
      </c>
      <c r="L573">
        <v>0.8</v>
      </c>
      <c r="M573">
        <v>4.3</v>
      </c>
      <c r="N573" s="3">
        <v>81097776</v>
      </c>
    </row>
    <row r="574" spans="4:14">
      <c r="D574" s="1"/>
      <c r="G574" s="3"/>
      <c r="H574">
        <v>4608971279</v>
      </c>
      <c r="I574">
        <v>10000043</v>
      </c>
      <c r="J574">
        <v>60008431</v>
      </c>
      <c r="K574" s="1" t="s">
        <v>463</v>
      </c>
      <c r="L574">
        <v>0.8</v>
      </c>
      <c r="M574">
        <v>4.3</v>
      </c>
      <c r="N574" s="3">
        <v>195558619</v>
      </c>
    </row>
    <row r="575" spans="4:14">
      <c r="D575" s="1"/>
      <c r="G575" s="3"/>
      <c r="H575">
        <v>4607878855</v>
      </c>
      <c r="I575">
        <v>10000049</v>
      </c>
      <c r="J575">
        <v>60013933</v>
      </c>
      <c r="K575" s="1" t="s">
        <v>245</v>
      </c>
      <c r="L575">
        <v>0.9</v>
      </c>
      <c r="M575">
        <v>4.3</v>
      </c>
      <c r="N575" s="3">
        <v>39228517</v>
      </c>
    </row>
    <row r="576" spans="4:14">
      <c r="D576" s="1"/>
      <c r="G576" s="3"/>
      <c r="H576">
        <v>4608971389</v>
      </c>
      <c r="I576">
        <v>10000043</v>
      </c>
      <c r="J576">
        <v>60006415</v>
      </c>
      <c r="K576" s="1" t="s">
        <v>462</v>
      </c>
      <c r="L576">
        <v>0.9</v>
      </c>
      <c r="M576">
        <v>4.3</v>
      </c>
      <c r="N576" s="3">
        <v>200000000</v>
      </c>
    </row>
    <row r="577" spans="4:14">
      <c r="D577" s="1"/>
      <c r="G577" s="3"/>
      <c r="H577">
        <v>4595760381</v>
      </c>
      <c r="I577">
        <v>10000032</v>
      </c>
      <c r="J577">
        <v>60002098</v>
      </c>
      <c r="K577" s="1" t="s">
        <v>301</v>
      </c>
      <c r="L577">
        <v>0.7</v>
      </c>
      <c r="M577">
        <v>4.29</v>
      </c>
      <c r="N577" s="3">
        <v>6779268</v>
      </c>
    </row>
    <row r="578" spans="4:14">
      <c r="D578" s="1"/>
      <c r="G578" s="3"/>
      <c r="H578">
        <v>4500795843</v>
      </c>
      <c r="I578">
        <v>10000016</v>
      </c>
      <c r="J578">
        <v>60004195</v>
      </c>
      <c r="K578" s="1" t="s">
        <v>365</v>
      </c>
      <c r="L578">
        <v>0.7</v>
      </c>
      <c r="M578">
        <v>4.29</v>
      </c>
      <c r="N578" s="3">
        <v>102857037</v>
      </c>
    </row>
    <row r="579" spans="4:14">
      <c r="D579" s="1"/>
      <c r="G579" s="3"/>
      <c r="H579">
        <v>4608063258</v>
      </c>
      <c r="I579">
        <v>10000049</v>
      </c>
      <c r="J579">
        <v>60012415</v>
      </c>
      <c r="K579" s="1" t="s">
        <v>251</v>
      </c>
      <c r="L579">
        <v>0.9</v>
      </c>
      <c r="M579">
        <v>4.29</v>
      </c>
      <c r="N579" s="3">
        <v>9405735</v>
      </c>
    </row>
    <row r="580" spans="4:14">
      <c r="D580" s="1"/>
      <c r="G580" s="3"/>
      <c r="H580">
        <v>4534305932</v>
      </c>
      <c r="I580">
        <v>10000043</v>
      </c>
      <c r="J580">
        <v>60010084</v>
      </c>
      <c r="K580" s="1" t="s">
        <v>354</v>
      </c>
      <c r="L580">
        <v>0.9</v>
      </c>
      <c r="M580">
        <v>4.29</v>
      </c>
      <c r="N580" s="3">
        <v>95573361</v>
      </c>
    </row>
    <row r="581" spans="4:14">
      <c r="D581" s="1"/>
      <c r="G581" s="3"/>
      <c r="H581">
        <v>4585822124</v>
      </c>
      <c r="I581">
        <v>10000016</v>
      </c>
      <c r="J581">
        <v>60004198</v>
      </c>
      <c r="K581" s="1" t="s">
        <v>366</v>
      </c>
      <c r="L581">
        <v>0.8</v>
      </c>
      <c r="M581">
        <v>4.28</v>
      </c>
      <c r="N581" s="3">
        <v>10000000</v>
      </c>
    </row>
    <row r="582" spans="4:14">
      <c r="D582" s="1"/>
      <c r="G582" s="3"/>
      <c r="H582">
        <v>4575691313</v>
      </c>
      <c r="I582">
        <v>10000067</v>
      </c>
      <c r="J582">
        <v>60001336</v>
      </c>
      <c r="K582" s="1" t="s">
        <v>59</v>
      </c>
      <c r="L582">
        <v>0.6</v>
      </c>
      <c r="M582">
        <v>4.2699999999999996</v>
      </c>
      <c r="N582" s="3">
        <v>9592999</v>
      </c>
    </row>
    <row r="583" spans="4:14">
      <c r="D583" s="1"/>
      <c r="G583" s="3"/>
      <c r="H583">
        <v>4608452836</v>
      </c>
      <c r="I583">
        <v>10000064</v>
      </c>
      <c r="J583">
        <v>60009646</v>
      </c>
      <c r="K583" s="1" t="s">
        <v>210</v>
      </c>
      <c r="L583">
        <v>0.9</v>
      </c>
      <c r="M583">
        <v>4.26</v>
      </c>
      <c r="N583" s="3">
        <v>23169511</v>
      </c>
    </row>
    <row r="584" spans="4:14">
      <c r="D584" s="1"/>
      <c r="G584" s="3"/>
      <c r="H584">
        <v>4600583776</v>
      </c>
      <c r="I584">
        <v>10000064</v>
      </c>
      <c r="J584">
        <v>60009163</v>
      </c>
      <c r="K584" s="1" t="s">
        <v>209</v>
      </c>
      <c r="L584">
        <v>0.9</v>
      </c>
      <c r="M584">
        <v>4.26</v>
      </c>
      <c r="N584" s="3">
        <v>24989185</v>
      </c>
    </row>
    <row r="585" spans="4:14">
      <c r="D585" s="1"/>
      <c r="G585" s="3"/>
      <c r="H585">
        <v>4588508780</v>
      </c>
      <c r="I585">
        <v>10000030</v>
      </c>
      <c r="J585">
        <v>60010066</v>
      </c>
      <c r="K585" s="1" t="s">
        <v>336</v>
      </c>
      <c r="L585">
        <v>0.5</v>
      </c>
      <c r="M585">
        <v>4.25</v>
      </c>
      <c r="N585" s="3">
        <v>19984230</v>
      </c>
    </row>
    <row r="586" spans="4:14">
      <c r="D586" s="1"/>
      <c r="G586" s="3"/>
      <c r="H586">
        <v>4607446764</v>
      </c>
      <c r="I586">
        <v>10000064</v>
      </c>
      <c r="J586">
        <v>60011311</v>
      </c>
      <c r="K586" s="1" t="s">
        <v>30</v>
      </c>
      <c r="L586">
        <v>0.9</v>
      </c>
      <c r="M586">
        <v>4.25</v>
      </c>
      <c r="N586" s="3">
        <v>11360783</v>
      </c>
    </row>
    <row r="587" spans="4:14">
      <c r="D587" s="1"/>
      <c r="G587" s="3"/>
      <c r="H587">
        <v>4603784202</v>
      </c>
      <c r="I587">
        <v>10000001</v>
      </c>
      <c r="J587">
        <v>60012124</v>
      </c>
      <c r="K587" s="1" t="s">
        <v>257</v>
      </c>
      <c r="L587">
        <v>0.8</v>
      </c>
      <c r="M587">
        <v>4.24</v>
      </c>
      <c r="N587" s="3">
        <v>196481272</v>
      </c>
    </row>
    <row r="588" spans="4:14">
      <c r="D588" s="1"/>
      <c r="G588" s="3"/>
      <c r="H588">
        <v>4571238071</v>
      </c>
      <c r="I588">
        <v>10000068</v>
      </c>
      <c r="J588">
        <v>60010873</v>
      </c>
      <c r="K588" s="1" t="s">
        <v>46</v>
      </c>
      <c r="L588">
        <v>0.9</v>
      </c>
      <c r="M588">
        <v>4.2300000000000004</v>
      </c>
      <c r="N588" s="3">
        <v>18434260</v>
      </c>
    </row>
    <row r="589" spans="4:14">
      <c r="D589" s="1"/>
      <c r="G589" s="3"/>
      <c r="H589">
        <v>4605471104</v>
      </c>
      <c r="I589">
        <v>10000001</v>
      </c>
      <c r="J589">
        <v>60012127</v>
      </c>
      <c r="K589" s="1" t="s">
        <v>75</v>
      </c>
      <c r="L589">
        <v>0.9</v>
      </c>
      <c r="M589">
        <v>4.2300000000000004</v>
      </c>
      <c r="N589" s="3">
        <v>113727698</v>
      </c>
    </row>
    <row r="590" spans="4:14">
      <c r="D590" s="1"/>
      <c r="G590" s="3"/>
      <c r="H590">
        <v>4553300952</v>
      </c>
      <c r="I590">
        <v>10000043</v>
      </c>
      <c r="J590">
        <v>60008164</v>
      </c>
      <c r="K590" s="1" t="s">
        <v>155</v>
      </c>
      <c r="L590">
        <v>0.9</v>
      </c>
      <c r="M590">
        <v>4.22</v>
      </c>
      <c r="N590" s="3">
        <v>21929316</v>
      </c>
    </row>
    <row r="591" spans="4:14">
      <c r="D591" s="1"/>
      <c r="G591" s="3"/>
      <c r="H591">
        <v>4537335268</v>
      </c>
      <c r="I591">
        <v>10000030</v>
      </c>
      <c r="J591">
        <v>60010294</v>
      </c>
      <c r="K591" s="1" t="s">
        <v>325</v>
      </c>
      <c r="L591">
        <v>0.9</v>
      </c>
      <c r="M591">
        <v>4.22</v>
      </c>
      <c r="N591" s="3">
        <v>1749810877</v>
      </c>
    </row>
    <row r="592" spans="4:14">
      <c r="D592" s="1"/>
      <c r="G592" s="3"/>
      <c r="H592">
        <v>4571211483</v>
      </c>
      <c r="I592">
        <v>10000030</v>
      </c>
      <c r="J592">
        <v>60000148</v>
      </c>
      <c r="K592" s="1" t="s">
        <v>337</v>
      </c>
      <c r="L592">
        <v>0.5</v>
      </c>
      <c r="M592">
        <v>4.21</v>
      </c>
      <c r="N592" s="3">
        <v>10869584</v>
      </c>
    </row>
    <row r="593" spans="4:14">
      <c r="D593" s="1"/>
      <c r="G593" s="3"/>
      <c r="H593">
        <v>4581728068</v>
      </c>
      <c r="I593">
        <v>10000001</v>
      </c>
      <c r="J593">
        <v>60012547</v>
      </c>
      <c r="K593" s="1" t="s">
        <v>261</v>
      </c>
      <c r="L593">
        <v>0.5</v>
      </c>
      <c r="M593">
        <v>4.2</v>
      </c>
      <c r="N593" s="3">
        <v>6697900</v>
      </c>
    </row>
    <row r="594" spans="4:14">
      <c r="D594" s="1"/>
      <c r="G594" s="3"/>
      <c r="H594">
        <v>4601776713</v>
      </c>
      <c r="I594">
        <v>10000069</v>
      </c>
      <c r="J594">
        <v>60015118</v>
      </c>
      <c r="K594" s="1" t="s">
        <v>225</v>
      </c>
      <c r="L594">
        <v>0.5</v>
      </c>
      <c r="M594">
        <v>4.2</v>
      </c>
      <c r="N594" s="3">
        <v>198966100</v>
      </c>
    </row>
    <row r="595" spans="4:14">
      <c r="D595" s="1"/>
      <c r="G595" s="3"/>
      <c r="H595">
        <v>4539415840</v>
      </c>
      <c r="I595">
        <v>10000032</v>
      </c>
      <c r="J595">
        <v>60009598</v>
      </c>
      <c r="K595" s="1" t="s">
        <v>304</v>
      </c>
      <c r="L595">
        <v>0.7</v>
      </c>
      <c r="M595">
        <v>4.2</v>
      </c>
      <c r="N595" s="3">
        <v>64641984</v>
      </c>
    </row>
    <row r="596" spans="4:14">
      <c r="D596" s="1"/>
      <c r="G596" s="3"/>
      <c r="H596">
        <v>4351618440</v>
      </c>
      <c r="I596">
        <v>10000064</v>
      </c>
      <c r="J596">
        <v>60010678</v>
      </c>
      <c r="K596" s="1" t="s">
        <v>216</v>
      </c>
      <c r="L596">
        <v>0.7</v>
      </c>
      <c r="M596">
        <v>4.2</v>
      </c>
      <c r="N596" s="3">
        <v>271846875</v>
      </c>
    </row>
    <row r="597" spans="4:14">
      <c r="D597" s="1"/>
      <c r="G597" s="3"/>
      <c r="H597">
        <v>4585307021</v>
      </c>
      <c r="I597">
        <v>10000032</v>
      </c>
      <c r="J597">
        <v>60009364</v>
      </c>
      <c r="K597" s="1" t="s">
        <v>300</v>
      </c>
      <c r="L597">
        <v>0.8</v>
      </c>
      <c r="M597">
        <v>4.2</v>
      </c>
      <c r="N597" s="3">
        <v>47671053</v>
      </c>
    </row>
    <row r="598" spans="4:14">
      <c r="D598" s="1"/>
      <c r="G598" s="3"/>
      <c r="H598">
        <v>4352489369</v>
      </c>
      <c r="I598">
        <v>10000032</v>
      </c>
      <c r="J598">
        <v>60010894</v>
      </c>
      <c r="K598" s="1" t="s">
        <v>101</v>
      </c>
      <c r="L598">
        <v>0.9</v>
      </c>
      <c r="M598">
        <v>4.2</v>
      </c>
      <c r="N598" s="3">
        <v>64931670</v>
      </c>
    </row>
    <row r="599" spans="4:14">
      <c r="D599" s="1"/>
      <c r="G599" s="3"/>
      <c r="H599">
        <v>4567906483</v>
      </c>
      <c r="I599">
        <v>10000001</v>
      </c>
      <c r="J599">
        <v>60012124</v>
      </c>
      <c r="K599" s="1" t="s">
        <v>257</v>
      </c>
      <c r="L599">
        <v>0.8</v>
      </c>
      <c r="M599">
        <v>4.18</v>
      </c>
      <c r="N599" s="3">
        <v>141851238</v>
      </c>
    </row>
    <row r="600" spans="4:14">
      <c r="D600" s="1"/>
      <c r="G600" s="3"/>
      <c r="H600">
        <v>4534844531</v>
      </c>
      <c r="I600">
        <v>10000001</v>
      </c>
      <c r="J600">
        <v>60012124</v>
      </c>
      <c r="K600" s="1" t="s">
        <v>257</v>
      </c>
      <c r="L600">
        <v>0.8</v>
      </c>
      <c r="M600">
        <v>4.17</v>
      </c>
      <c r="N600" s="3">
        <v>42759318</v>
      </c>
    </row>
    <row r="601" spans="4:14">
      <c r="D601" s="1"/>
      <c r="G601" s="3"/>
      <c r="H601">
        <v>4544445407</v>
      </c>
      <c r="I601">
        <v>10000043</v>
      </c>
      <c r="J601">
        <v>60008434</v>
      </c>
      <c r="K601" s="1" t="s">
        <v>353</v>
      </c>
      <c r="L601">
        <v>0.6</v>
      </c>
      <c r="M601">
        <v>4.1399999999999997</v>
      </c>
      <c r="N601" s="3">
        <v>67208519</v>
      </c>
    </row>
    <row r="602" spans="4:14">
      <c r="D602" s="1"/>
      <c r="G602" s="3"/>
      <c r="H602">
        <v>4544455090</v>
      </c>
      <c r="I602">
        <v>10000043</v>
      </c>
      <c r="J602">
        <v>60008671</v>
      </c>
      <c r="K602" s="1" t="s">
        <v>153</v>
      </c>
      <c r="L602">
        <v>0.8</v>
      </c>
      <c r="M602">
        <v>4.1399999999999997</v>
      </c>
      <c r="N602" s="3">
        <v>49908142</v>
      </c>
    </row>
    <row r="603" spans="4:14">
      <c r="D603" s="1"/>
      <c r="G603" s="3"/>
      <c r="H603">
        <v>4540688303</v>
      </c>
      <c r="I603">
        <v>10000001</v>
      </c>
      <c r="J603">
        <v>60012124</v>
      </c>
      <c r="K603" s="1" t="s">
        <v>257</v>
      </c>
      <c r="L603">
        <v>0.8</v>
      </c>
      <c r="M603">
        <v>4.13</v>
      </c>
      <c r="N603" s="3">
        <v>7892091</v>
      </c>
    </row>
    <row r="604" spans="4:14">
      <c r="D604" s="1"/>
      <c r="G604" s="3"/>
      <c r="H604">
        <v>4571871761</v>
      </c>
      <c r="I604">
        <v>10000067</v>
      </c>
      <c r="J604">
        <v>60012739</v>
      </c>
      <c r="K604" s="1" t="s">
        <v>65</v>
      </c>
      <c r="L604">
        <v>0.8</v>
      </c>
      <c r="M604">
        <v>4.13</v>
      </c>
      <c r="N604" s="3">
        <v>11593695</v>
      </c>
    </row>
    <row r="605" spans="4:14">
      <c r="D605" s="1"/>
      <c r="G605" s="3"/>
      <c r="H605">
        <v>4558057846</v>
      </c>
      <c r="I605">
        <v>10000001</v>
      </c>
      <c r="J605">
        <v>60012529</v>
      </c>
      <c r="K605" s="1" t="s">
        <v>258</v>
      </c>
      <c r="L605">
        <v>0.6</v>
      </c>
      <c r="M605">
        <v>4.0999999999999996</v>
      </c>
      <c r="N605" s="3">
        <v>100000000</v>
      </c>
    </row>
    <row r="606" spans="4:14">
      <c r="D606" s="1"/>
      <c r="G606" s="3"/>
      <c r="H606">
        <v>4537969850</v>
      </c>
      <c r="I606">
        <v>10000049</v>
      </c>
      <c r="J606">
        <v>60013840</v>
      </c>
      <c r="K606" s="1" t="s">
        <v>67</v>
      </c>
      <c r="L606">
        <v>0.7</v>
      </c>
      <c r="M606">
        <v>4.09</v>
      </c>
      <c r="N606" s="3">
        <v>137228340</v>
      </c>
    </row>
    <row r="607" spans="4:14">
      <c r="D607" s="1"/>
      <c r="G607" s="3"/>
      <c r="H607">
        <v>4537969627</v>
      </c>
      <c r="I607">
        <v>10000049</v>
      </c>
      <c r="J607">
        <v>60013984</v>
      </c>
      <c r="K607" s="1" t="s">
        <v>248</v>
      </c>
      <c r="L607">
        <v>0.7</v>
      </c>
      <c r="M607">
        <v>4.09</v>
      </c>
      <c r="N607" s="3">
        <v>295663763</v>
      </c>
    </row>
    <row r="608" spans="4:14">
      <c r="D608" s="1"/>
      <c r="G608" s="3"/>
      <c r="H608">
        <v>4607751627</v>
      </c>
      <c r="I608">
        <v>10000016</v>
      </c>
      <c r="J608">
        <v>60003820</v>
      </c>
      <c r="K608" s="1" t="s">
        <v>163</v>
      </c>
      <c r="L608">
        <v>0.5</v>
      </c>
      <c r="M608">
        <v>4.08</v>
      </c>
      <c r="N608" s="3">
        <v>1939190913</v>
      </c>
    </row>
    <row r="609" spans="4:14">
      <c r="D609" s="1"/>
      <c r="G609" s="3"/>
      <c r="H609">
        <v>4598611258</v>
      </c>
      <c r="I609">
        <v>10000049</v>
      </c>
      <c r="J609">
        <v>60012403</v>
      </c>
      <c r="K609" s="1" t="s">
        <v>252</v>
      </c>
      <c r="L609">
        <v>0.8</v>
      </c>
      <c r="M609">
        <v>4.08</v>
      </c>
      <c r="N609" s="3">
        <v>199739985</v>
      </c>
    </row>
    <row r="610" spans="4:14">
      <c r="D610" s="1"/>
      <c r="G610" s="3"/>
      <c r="H610">
        <v>4586851188</v>
      </c>
      <c r="I610">
        <v>10000052</v>
      </c>
      <c r="J610">
        <v>60001168</v>
      </c>
      <c r="K610" s="1" t="s">
        <v>234</v>
      </c>
      <c r="L610">
        <v>0.6</v>
      </c>
      <c r="M610">
        <v>4.07</v>
      </c>
      <c r="N610" s="3">
        <v>13884277</v>
      </c>
    </row>
    <row r="611" spans="4:14">
      <c r="D611" s="1"/>
      <c r="G611" s="3"/>
      <c r="H611">
        <v>4601447380</v>
      </c>
      <c r="I611">
        <v>10000016</v>
      </c>
      <c r="J611">
        <v>60001666</v>
      </c>
      <c r="K611" s="1" t="s">
        <v>378</v>
      </c>
      <c r="L611">
        <v>0.9</v>
      </c>
      <c r="M611">
        <v>4.07</v>
      </c>
      <c r="N611" s="3">
        <v>121424862</v>
      </c>
    </row>
    <row r="612" spans="4:14">
      <c r="D612" s="1"/>
      <c r="G612" s="3"/>
      <c r="H612">
        <v>4567737176</v>
      </c>
      <c r="I612">
        <v>10000016</v>
      </c>
      <c r="J612">
        <v>60004033</v>
      </c>
      <c r="K612" s="1" t="s">
        <v>380</v>
      </c>
      <c r="L612">
        <v>0.6</v>
      </c>
      <c r="M612">
        <v>4.0599999999999996</v>
      </c>
      <c r="N612" s="3">
        <v>96222361</v>
      </c>
    </row>
    <row r="613" spans="4:14">
      <c r="D613" s="1"/>
      <c r="G613" s="3"/>
      <c r="H613">
        <v>4600585413</v>
      </c>
      <c r="I613">
        <v>10000064</v>
      </c>
      <c r="J613">
        <v>60015142</v>
      </c>
      <c r="K613" s="1" t="s">
        <v>29</v>
      </c>
      <c r="L613">
        <v>0.6</v>
      </c>
      <c r="M613">
        <v>4.04</v>
      </c>
      <c r="N613" s="3">
        <v>5831791</v>
      </c>
    </row>
    <row r="614" spans="4:14">
      <c r="D614" s="1"/>
      <c r="G614" s="3"/>
      <c r="H614">
        <v>4441245671</v>
      </c>
      <c r="I614">
        <v>10000028</v>
      </c>
      <c r="J614">
        <v>60004807</v>
      </c>
      <c r="K614" s="1" t="s">
        <v>240</v>
      </c>
      <c r="L614">
        <v>0.5</v>
      </c>
      <c r="M614">
        <v>4.03</v>
      </c>
      <c r="N614" s="3">
        <v>47357804</v>
      </c>
    </row>
    <row r="615" spans="4:14">
      <c r="D615" s="1"/>
      <c r="G615" s="3"/>
      <c r="H615">
        <v>4441245334</v>
      </c>
      <c r="I615">
        <v>10000028</v>
      </c>
      <c r="J615">
        <v>60004804</v>
      </c>
      <c r="K615" s="1" t="s">
        <v>239</v>
      </c>
      <c r="L615">
        <v>0.6</v>
      </c>
      <c r="M615">
        <v>4.03</v>
      </c>
      <c r="N615" s="3">
        <v>41091150</v>
      </c>
    </row>
    <row r="616" spans="4:14">
      <c r="D616" s="1"/>
      <c r="G616" s="3"/>
      <c r="H616">
        <v>4605934568</v>
      </c>
      <c r="I616">
        <v>10000002</v>
      </c>
      <c r="J616">
        <v>60004075</v>
      </c>
      <c r="K616" s="1" t="s">
        <v>313</v>
      </c>
      <c r="L616">
        <v>0.5</v>
      </c>
      <c r="M616">
        <v>4.0199999999999996</v>
      </c>
      <c r="N616" s="3">
        <v>9901010</v>
      </c>
    </row>
    <row r="617" spans="4:14">
      <c r="D617" s="1"/>
      <c r="G617" s="3"/>
      <c r="H617">
        <v>4586671991</v>
      </c>
      <c r="I617">
        <v>10000020</v>
      </c>
      <c r="J617">
        <v>60010504</v>
      </c>
      <c r="K617" s="1" t="s">
        <v>392</v>
      </c>
      <c r="L617">
        <v>0.8</v>
      </c>
      <c r="M617">
        <v>4.0199999999999996</v>
      </c>
      <c r="N617" s="3">
        <v>24956302</v>
      </c>
    </row>
    <row r="618" spans="4:14">
      <c r="D618" s="1"/>
      <c r="G618" s="3"/>
      <c r="H618">
        <v>4574534721</v>
      </c>
      <c r="I618">
        <v>10000002</v>
      </c>
      <c r="J618">
        <v>60004048</v>
      </c>
      <c r="K618" s="1" t="s">
        <v>115</v>
      </c>
      <c r="L618">
        <v>0.7</v>
      </c>
      <c r="M618">
        <v>4.01</v>
      </c>
      <c r="N618" s="3">
        <v>10000000</v>
      </c>
    </row>
    <row r="619" spans="4:14">
      <c r="D619" s="1"/>
      <c r="G619" s="3"/>
      <c r="H619">
        <v>4604805887</v>
      </c>
      <c r="I619">
        <v>10000032</v>
      </c>
      <c r="J619">
        <v>60011866</v>
      </c>
      <c r="K619" s="1" t="s">
        <v>91</v>
      </c>
      <c r="L619">
        <v>0.9</v>
      </c>
      <c r="M619">
        <v>4.01</v>
      </c>
      <c r="N619" s="3">
        <v>17478973</v>
      </c>
    </row>
    <row r="620" spans="4:14">
      <c r="D620" s="1"/>
      <c r="G620" s="3"/>
      <c r="H620">
        <v>4532908674</v>
      </c>
      <c r="I620">
        <v>10000064</v>
      </c>
      <c r="J620">
        <v>60009925</v>
      </c>
      <c r="K620" s="1" t="s">
        <v>25</v>
      </c>
      <c r="L620">
        <v>0.6</v>
      </c>
      <c r="M620">
        <v>4</v>
      </c>
      <c r="N620" s="3">
        <v>40173965</v>
      </c>
    </row>
    <row r="621" spans="4:14">
      <c r="D621" s="1"/>
      <c r="G621" s="3"/>
      <c r="H621">
        <v>4566070594</v>
      </c>
      <c r="I621">
        <v>10000064</v>
      </c>
      <c r="J621">
        <v>60011932</v>
      </c>
      <c r="K621" s="1" t="s">
        <v>26</v>
      </c>
      <c r="L621">
        <v>0.6</v>
      </c>
      <c r="M621">
        <v>4</v>
      </c>
      <c r="N621" s="3">
        <v>87484551</v>
      </c>
    </row>
    <row r="622" spans="4:14">
      <c r="D622" s="1"/>
      <c r="G622" s="3"/>
      <c r="H622">
        <v>4601470028</v>
      </c>
      <c r="I622">
        <v>10000064</v>
      </c>
      <c r="J622">
        <v>60011965</v>
      </c>
      <c r="K622" s="1" t="s">
        <v>20</v>
      </c>
      <c r="L622">
        <v>0.7</v>
      </c>
      <c r="M622">
        <v>4</v>
      </c>
      <c r="N622" s="3">
        <v>7674905</v>
      </c>
    </row>
    <row r="623" spans="4:14">
      <c r="D623" s="1"/>
      <c r="G623" s="3"/>
      <c r="H623">
        <v>4592079184</v>
      </c>
      <c r="I623">
        <v>10000065</v>
      </c>
      <c r="J623">
        <v>60002218</v>
      </c>
      <c r="K623" s="1" t="s">
        <v>289</v>
      </c>
      <c r="L623">
        <v>0.7</v>
      </c>
      <c r="M623">
        <v>4</v>
      </c>
      <c r="N623" s="3">
        <v>99852961</v>
      </c>
    </row>
    <row r="624" spans="4:14">
      <c r="D624" s="1"/>
      <c r="G624" s="3"/>
      <c r="H624">
        <v>4576422727</v>
      </c>
      <c r="I624">
        <v>10000016</v>
      </c>
      <c r="J624">
        <v>60002416</v>
      </c>
      <c r="K624" s="1" t="s">
        <v>382</v>
      </c>
      <c r="L624">
        <v>0.8</v>
      </c>
      <c r="M624">
        <v>4</v>
      </c>
      <c r="N624" s="3">
        <v>6000000</v>
      </c>
    </row>
    <row r="625" spans="4:14">
      <c r="D625" s="1"/>
      <c r="G625" s="3"/>
      <c r="H625">
        <v>4597439749</v>
      </c>
      <c r="I625">
        <v>10000067</v>
      </c>
      <c r="J625">
        <v>60012265</v>
      </c>
      <c r="K625" s="1" t="s">
        <v>66</v>
      </c>
      <c r="L625">
        <v>0.8</v>
      </c>
      <c r="M625">
        <v>4</v>
      </c>
      <c r="N625" s="3">
        <v>100000000</v>
      </c>
    </row>
    <row r="626" spans="4:14">
      <c r="D626" s="1"/>
      <c r="G626" s="3"/>
      <c r="H626">
        <v>4584105127</v>
      </c>
      <c r="I626">
        <v>10000033</v>
      </c>
      <c r="J626">
        <v>60000889</v>
      </c>
      <c r="K626" s="1" t="s">
        <v>272</v>
      </c>
      <c r="L626">
        <v>0.5</v>
      </c>
      <c r="M626">
        <v>3.99</v>
      </c>
      <c r="N626" s="3">
        <v>399480093</v>
      </c>
    </row>
    <row r="627" spans="4:14">
      <c r="D627" s="1"/>
      <c r="G627" s="3"/>
      <c r="H627">
        <v>4606430158</v>
      </c>
      <c r="I627">
        <v>10000064</v>
      </c>
      <c r="J627">
        <v>60014542</v>
      </c>
      <c r="K627" s="1" t="s">
        <v>218</v>
      </c>
      <c r="L627">
        <v>0.6</v>
      </c>
      <c r="M627">
        <v>3.99</v>
      </c>
      <c r="N627" s="3">
        <v>25000000</v>
      </c>
    </row>
    <row r="628" spans="4:14">
      <c r="D628" s="1"/>
      <c r="G628" s="3"/>
      <c r="H628">
        <v>4584104942</v>
      </c>
      <c r="I628">
        <v>10000033</v>
      </c>
      <c r="J628">
        <v>60004093</v>
      </c>
      <c r="K628" s="1" t="s">
        <v>273</v>
      </c>
      <c r="L628">
        <v>0.7</v>
      </c>
      <c r="M628">
        <v>3.99</v>
      </c>
      <c r="N628" s="3">
        <v>291676370</v>
      </c>
    </row>
    <row r="629" spans="4:14">
      <c r="D629" s="1"/>
      <c r="G629" s="3"/>
      <c r="H629">
        <v>4601404607</v>
      </c>
      <c r="I629">
        <v>10000032</v>
      </c>
      <c r="J629">
        <v>60011866</v>
      </c>
      <c r="K629" s="1" t="s">
        <v>91</v>
      </c>
      <c r="L629">
        <v>0.9</v>
      </c>
      <c r="M629">
        <v>3.98</v>
      </c>
      <c r="N629" s="3">
        <v>244351118</v>
      </c>
    </row>
    <row r="630" spans="4:14">
      <c r="D630" s="1"/>
      <c r="G630" s="3"/>
      <c r="H630">
        <v>4593594742</v>
      </c>
      <c r="I630">
        <v>10000065</v>
      </c>
      <c r="J630">
        <v>60014599</v>
      </c>
      <c r="K630" s="1" t="s">
        <v>288</v>
      </c>
      <c r="L630">
        <v>1</v>
      </c>
      <c r="M630">
        <v>3.85</v>
      </c>
      <c r="N630" s="3">
        <v>8348468</v>
      </c>
    </row>
    <row r="631" spans="4:14">
      <c r="D631" s="1"/>
      <c r="G631" s="3"/>
      <c r="H631">
        <v>4505265484</v>
      </c>
      <c r="I631">
        <v>10000065</v>
      </c>
      <c r="J631">
        <v>60014599</v>
      </c>
      <c r="K631" s="1" t="s">
        <v>288</v>
      </c>
      <c r="L631">
        <v>1</v>
      </c>
      <c r="M631">
        <v>3.84</v>
      </c>
      <c r="N631" s="3">
        <v>33465799</v>
      </c>
    </row>
    <row r="632" spans="4:14">
      <c r="D632" s="1"/>
      <c r="G632" s="3"/>
      <c r="H632">
        <v>4597348421</v>
      </c>
      <c r="I632">
        <v>10000049</v>
      </c>
      <c r="J632">
        <v>60013975</v>
      </c>
      <c r="K632" s="1" t="s">
        <v>249</v>
      </c>
      <c r="L632">
        <v>0.5</v>
      </c>
      <c r="M632">
        <v>3.81</v>
      </c>
      <c r="N632" s="3">
        <v>9800024</v>
      </c>
    </row>
    <row r="633" spans="4:14">
      <c r="D633" s="1"/>
      <c r="G633" s="3"/>
      <c r="H633">
        <v>4515329166</v>
      </c>
      <c r="I633">
        <v>10000065</v>
      </c>
      <c r="J633">
        <v>60005182</v>
      </c>
      <c r="K633" s="1" t="s">
        <v>286</v>
      </c>
      <c r="L633">
        <v>0.7</v>
      </c>
      <c r="M633">
        <v>3.81</v>
      </c>
      <c r="N633" s="3">
        <v>105108538</v>
      </c>
    </row>
    <row r="634" spans="4:14">
      <c r="D634" s="1"/>
      <c r="G634" s="3"/>
      <c r="H634">
        <v>4606793650</v>
      </c>
      <c r="I634">
        <v>10000052</v>
      </c>
      <c r="J634">
        <v>60010645</v>
      </c>
      <c r="K634" s="1" t="s">
        <v>51</v>
      </c>
      <c r="L634">
        <v>0.5</v>
      </c>
      <c r="M634">
        <v>3.8</v>
      </c>
      <c r="N634" s="3">
        <v>19921795</v>
      </c>
    </row>
    <row r="635" spans="4:14">
      <c r="D635" s="1"/>
      <c r="G635" s="3"/>
      <c r="H635">
        <v>4548024527</v>
      </c>
      <c r="I635">
        <v>10000049</v>
      </c>
      <c r="J635">
        <v>60013975</v>
      </c>
      <c r="K635" s="1" t="s">
        <v>249</v>
      </c>
      <c r="L635">
        <v>0.5</v>
      </c>
      <c r="M635">
        <v>3.79</v>
      </c>
      <c r="N635" s="3">
        <v>15864929</v>
      </c>
    </row>
    <row r="636" spans="4:14">
      <c r="D636" s="1"/>
      <c r="G636" s="3"/>
      <c r="H636">
        <v>4603961983</v>
      </c>
      <c r="I636">
        <v>10000065</v>
      </c>
      <c r="J636">
        <v>60007819</v>
      </c>
      <c r="K636" s="1" t="s">
        <v>290</v>
      </c>
      <c r="L636">
        <v>0.9</v>
      </c>
      <c r="M636">
        <v>3.79</v>
      </c>
      <c r="N636" s="3">
        <v>189377992</v>
      </c>
    </row>
    <row r="637" spans="4:14">
      <c r="D637" s="1"/>
      <c r="G637" s="3"/>
      <c r="H637">
        <v>4551720663</v>
      </c>
      <c r="I637">
        <v>10000038</v>
      </c>
      <c r="J637">
        <v>60000070</v>
      </c>
      <c r="K637" s="1" t="s">
        <v>395</v>
      </c>
      <c r="L637">
        <v>0.6</v>
      </c>
      <c r="M637">
        <v>3.76</v>
      </c>
      <c r="N637" s="3">
        <v>71621667</v>
      </c>
    </row>
    <row r="638" spans="4:14">
      <c r="D638" s="1"/>
      <c r="G638" s="3"/>
      <c r="H638">
        <v>4607451614</v>
      </c>
      <c r="I638">
        <v>10000030</v>
      </c>
      <c r="J638">
        <v>60011410</v>
      </c>
      <c r="K638" s="1" t="s">
        <v>333</v>
      </c>
      <c r="L638">
        <v>0.9</v>
      </c>
      <c r="M638">
        <v>3.75</v>
      </c>
      <c r="N638" s="3">
        <v>25000000</v>
      </c>
    </row>
    <row r="639" spans="4:14">
      <c r="D639" s="1"/>
      <c r="G639" s="3"/>
      <c r="H639">
        <v>4588232285</v>
      </c>
      <c r="I639">
        <v>10000030</v>
      </c>
      <c r="J639">
        <v>60004588</v>
      </c>
      <c r="K639" s="1" t="s">
        <v>124</v>
      </c>
      <c r="L639">
        <v>0.9</v>
      </c>
      <c r="M639">
        <v>3.7</v>
      </c>
      <c r="N639" s="3">
        <v>196993741</v>
      </c>
    </row>
    <row r="640" spans="4:14">
      <c r="D640" s="1"/>
      <c r="G640" s="3"/>
      <c r="H640">
        <v>4605185709</v>
      </c>
      <c r="I640">
        <v>10000037</v>
      </c>
      <c r="J640">
        <v>60009850</v>
      </c>
      <c r="K640" s="1" t="s">
        <v>89</v>
      </c>
      <c r="L640">
        <v>0.8</v>
      </c>
      <c r="M640">
        <v>3.68</v>
      </c>
      <c r="N640" s="3">
        <v>45702601</v>
      </c>
    </row>
    <row r="641" spans="4:14">
      <c r="D641" s="1"/>
      <c r="G641" s="3"/>
      <c r="H641">
        <v>4597260934</v>
      </c>
      <c r="I641">
        <v>10000037</v>
      </c>
      <c r="J641">
        <v>60010309</v>
      </c>
      <c r="K641" s="1" t="s">
        <v>297</v>
      </c>
      <c r="L641">
        <v>0.7</v>
      </c>
      <c r="M641">
        <v>3.66</v>
      </c>
      <c r="N641" s="3">
        <v>23428159</v>
      </c>
    </row>
    <row r="642" spans="4:14">
      <c r="D642" s="1"/>
      <c r="G642" s="3"/>
      <c r="H642">
        <v>4540354756</v>
      </c>
      <c r="I642">
        <v>10000049</v>
      </c>
      <c r="J642">
        <v>60012412</v>
      </c>
      <c r="K642" s="1" t="s">
        <v>250</v>
      </c>
      <c r="L642">
        <v>0.9</v>
      </c>
      <c r="M642">
        <v>3.65</v>
      </c>
      <c r="N642" s="3">
        <v>28420416</v>
      </c>
    </row>
    <row r="643" spans="4:14">
      <c r="D643" s="1"/>
      <c r="G643" s="3"/>
      <c r="H643">
        <v>4605502558</v>
      </c>
      <c r="I643">
        <v>10000067</v>
      </c>
      <c r="J643">
        <v>60012256</v>
      </c>
      <c r="K643" s="1" t="s">
        <v>244</v>
      </c>
      <c r="L643">
        <v>1</v>
      </c>
      <c r="M643">
        <v>3.65</v>
      </c>
      <c r="N643" s="3">
        <v>69867637</v>
      </c>
    </row>
    <row r="644" spans="4:14">
      <c r="D644" s="1"/>
      <c r="G644" s="3"/>
      <c r="H644">
        <v>4551273075</v>
      </c>
      <c r="I644">
        <v>10000049</v>
      </c>
      <c r="J644">
        <v>60013975</v>
      </c>
      <c r="K644" s="1" t="s">
        <v>249</v>
      </c>
      <c r="L644">
        <v>0.5</v>
      </c>
      <c r="M644">
        <v>3.64</v>
      </c>
      <c r="N644" s="3">
        <v>26624919</v>
      </c>
    </row>
    <row r="645" spans="4:14">
      <c r="D645" s="1"/>
      <c r="G645" s="3"/>
      <c r="H645">
        <v>4588321934</v>
      </c>
      <c r="I645">
        <v>10000042</v>
      </c>
      <c r="J645">
        <v>60005686</v>
      </c>
      <c r="K645" s="1" t="s">
        <v>134</v>
      </c>
      <c r="L645">
        <v>0.5</v>
      </c>
      <c r="M645">
        <v>3.63</v>
      </c>
      <c r="N645" s="3">
        <v>7165757</v>
      </c>
    </row>
    <row r="646" spans="4:14">
      <c r="D646" s="1"/>
      <c r="G646" s="3"/>
      <c r="H646">
        <v>4602769616</v>
      </c>
      <c r="I646">
        <v>10000016</v>
      </c>
      <c r="J646">
        <v>60014533</v>
      </c>
      <c r="K646" s="1" t="s">
        <v>375</v>
      </c>
      <c r="L646">
        <v>0.5</v>
      </c>
      <c r="M646">
        <v>3.61</v>
      </c>
      <c r="N646" s="3">
        <v>50000000</v>
      </c>
    </row>
    <row r="647" spans="4:14">
      <c r="D647" s="1"/>
      <c r="G647" s="3"/>
      <c r="H647">
        <v>4522246146</v>
      </c>
      <c r="I647">
        <v>10000037</v>
      </c>
      <c r="J647">
        <v>60009700</v>
      </c>
      <c r="K647" s="1" t="s">
        <v>293</v>
      </c>
      <c r="L647">
        <v>0.9</v>
      </c>
      <c r="M647">
        <v>3.59</v>
      </c>
      <c r="N647" s="3">
        <v>70804999</v>
      </c>
    </row>
    <row r="648" spans="4:14">
      <c r="D648" s="1"/>
      <c r="G648" s="3"/>
      <c r="H648">
        <v>4599174513</v>
      </c>
      <c r="I648">
        <v>10000028</v>
      </c>
      <c r="J648">
        <v>60004807</v>
      </c>
      <c r="K648" s="1" t="s">
        <v>240</v>
      </c>
      <c r="L648">
        <v>0.5</v>
      </c>
      <c r="M648">
        <v>3.58</v>
      </c>
      <c r="N648" s="3">
        <v>14517817</v>
      </c>
    </row>
    <row r="649" spans="4:14">
      <c r="D649" s="1"/>
      <c r="G649" s="3"/>
      <c r="H649">
        <v>4545270752</v>
      </c>
      <c r="I649">
        <v>10000028</v>
      </c>
      <c r="J649">
        <v>60002689</v>
      </c>
      <c r="K649" s="1" t="s">
        <v>238</v>
      </c>
      <c r="L649">
        <v>0.6</v>
      </c>
      <c r="M649">
        <v>3.56</v>
      </c>
      <c r="N649" s="3">
        <v>6883376</v>
      </c>
    </row>
    <row r="650" spans="4:14">
      <c r="D650" s="1"/>
      <c r="G650" s="3"/>
      <c r="H650">
        <v>4584926077</v>
      </c>
      <c r="I650">
        <v>10000052</v>
      </c>
      <c r="J650">
        <v>60008515</v>
      </c>
      <c r="K650" s="1" t="s">
        <v>237</v>
      </c>
      <c r="L650">
        <v>0.6</v>
      </c>
      <c r="M650">
        <v>3.53</v>
      </c>
      <c r="N650" s="3">
        <v>7323467</v>
      </c>
    </row>
    <row r="651" spans="4:14">
      <c r="D651" s="1"/>
      <c r="G651" s="3"/>
      <c r="H651">
        <v>4572303381</v>
      </c>
      <c r="I651">
        <v>10000030</v>
      </c>
      <c r="J651">
        <v>60004588</v>
      </c>
      <c r="K651" s="1" t="s">
        <v>124</v>
      </c>
      <c r="L651">
        <v>0.9</v>
      </c>
      <c r="M651">
        <v>3.53</v>
      </c>
      <c r="N651" s="3">
        <v>7301495</v>
      </c>
    </row>
    <row r="652" spans="4:14">
      <c r="D652" s="1"/>
      <c r="G652" s="3"/>
      <c r="H652">
        <v>4594774804</v>
      </c>
      <c r="I652">
        <v>10000052</v>
      </c>
      <c r="J652">
        <v>60007231</v>
      </c>
      <c r="K652" s="1" t="s">
        <v>229</v>
      </c>
      <c r="L652">
        <v>0.5</v>
      </c>
      <c r="M652">
        <v>3.51</v>
      </c>
      <c r="N652" s="3">
        <v>9259565</v>
      </c>
    </row>
    <row r="653" spans="4:14">
      <c r="D653" s="1"/>
      <c r="G653" s="3"/>
      <c r="H653">
        <v>4515040010</v>
      </c>
      <c r="I653">
        <v>10000052</v>
      </c>
      <c r="J653">
        <v>60006277</v>
      </c>
      <c r="K653" s="1" t="s">
        <v>50</v>
      </c>
      <c r="L653">
        <v>0.8</v>
      </c>
      <c r="M653">
        <v>3.51</v>
      </c>
      <c r="N653" s="3">
        <v>42486790</v>
      </c>
    </row>
    <row r="654" spans="4:14">
      <c r="D654" s="1"/>
      <c r="G654" s="3"/>
      <c r="H654">
        <v>4589840878</v>
      </c>
      <c r="I654">
        <v>10000052</v>
      </c>
      <c r="J654">
        <v>60006160</v>
      </c>
      <c r="K654" s="1" t="s">
        <v>231</v>
      </c>
      <c r="L654">
        <v>0.5</v>
      </c>
      <c r="M654">
        <v>3.5</v>
      </c>
      <c r="N654" s="3">
        <v>8344447</v>
      </c>
    </row>
    <row r="655" spans="4:14">
      <c r="D655" s="1"/>
      <c r="G655" s="3"/>
      <c r="H655">
        <v>4608079689</v>
      </c>
      <c r="I655">
        <v>10000016</v>
      </c>
      <c r="J655">
        <v>60003985</v>
      </c>
      <c r="K655" s="1" t="s">
        <v>165</v>
      </c>
      <c r="L655">
        <v>0.8</v>
      </c>
      <c r="M655">
        <v>3.5</v>
      </c>
      <c r="N655" s="3">
        <v>9000000</v>
      </c>
    </row>
    <row r="656" spans="4:14">
      <c r="D656" s="1"/>
      <c r="G656" s="3"/>
      <c r="H656">
        <v>4605894747</v>
      </c>
      <c r="I656">
        <v>10000036</v>
      </c>
      <c r="J656">
        <v>60008989</v>
      </c>
      <c r="K656" s="1" t="s">
        <v>383</v>
      </c>
      <c r="L656">
        <v>0.6</v>
      </c>
      <c r="M656">
        <v>3.4</v>
      </c>
      <c r="N656" s="3">
        <v>459892304</v>
      </c>
    </row>
    <row r="657" spans="4:14">
      <c r="D657" s="1"/>
      <c r="G657" s="3"/>
      <c r="H657">
        <v>4570276683</v>
      </c>
      <c r="I657">
        <v>10000020</v>
      </c>
      <c r="J657">
        <v>60008422</v>
      </c>
      <c r="K657" s="1" t="s">
        <v>204</v>
      </c>
      <c r="L657">
        <v>0.8</v>
      </c>
      <c r="M657">
        <v>3.37</v>
      </c>
      <c r="N657" s="3">
        <v>10000000</v>
      </c>
    </row>
    <row r="658" spans="4:14">
      <c r="D658" s="1"/>
      <c r="G658" s="3"/>
      <c r="H658">
        <v>4563984761</v>
      </c>
      <c r="I658">
        <v>10000043</v>
      </c>
      <c r="J658">
        <v>60008494</v>
      </c>
      <c r="K658" s="1" t="s">
        <v>147</v>
      </c>
      <c r="L658">
        <v>1</v>
      </c>
      <c r="M658">
        <v>3.27</v>
      </c>
      <c r="N658" s="3">
        <v>193508276</v>
      </c>
    </row>
    <row r="659" spans="4:14">
      <c r="D659" s="1"/>
      <c r="G659" s="3"/>
      <c r="H659">
        <v>4509086355</v>
      </c>
      <c r="I659">
        <v>10000043</v>
      </c>
      <c r="J659">
        <v>60008494</v>
      </c>
      <c r="K659" s="1" t="s">
        <v>147</v>
      </c>
      <c r="L659">
        <v>1</v>
      </c>
      <c r="M659">
        <v>3.26</v>
      </c>
      <c r="N659" s="3">
        <v>105372714</v>
      </c>
    </row>
    <row r="660" spans="4:14">
      <c r="D660" s="1"/>
      <c r="G660" s="3"/>
      <c r="H660">
        <v>4604217840</v>
      </c>
      <c r="I660">
        <v>10000043</v>
      </c>
      <c r="J660">
        <v>60008494</v>
      </c>
      <c r="K660" s="1" t="s">
        <v>147</v>
      </c>
      <c r="L660">
        <v>1</v>
      </c>
      <c r="M660">
        <v>3.24</v>
      </c>
      <c r="N660" s="3">
        <v>42402530</v>
      </c>
    </row>
    <row r="661" spans="4:14">
      <c r="D661" s="1"/>
      <c r="G661" s="3"/>
      <c r="H661">
        <v>4573145201</v>
      </c>
      <c r="I661">
        <v>10000032</v>
      </c>
      <c r="J661">
        <v>60012037</v>
      </c>
      <c r="K661" s="1" t="s">
        <v>302</v>
      </c>
      <c r="L661">
        <v>0.5</v>
      </c>
      <c r="M661">
        <v>3.21</v>
      </c>
      <c r="N661" s="3">
        <v>22202006</v>
      </c>
    </row>
    <row r="662" spans="4:14">
      <c r="D662" s="1"/>
      <c r="G662" s="3"/>
      <c r="H662">
        <v>4606589970</v>
      </c>
      <c r="I662">
        <v>10000042</v>
      </c>
      <c r="J662">
        <v>60005686</v>
      </c>
      <c r="K662" s="1" t="s">
        <v>134</v>
      </c>
      <c r="L662">
        <v>0.5</v>
      </c>
      <c r="M662">
        <v>3.13</v>
      </c>
      <c r="N662" s="3">
        <v>200000000</v>
      </c>
    </row>
    <row r="663" spans="4:14">
      <c r="D663" s="1"/>
      <c r="G663" s="3"/>
      <c r="H663">
        <v>4580724279</v>
      </c>
      <c r="I663">
        <v>10000043</v>
      </c>
      <c r="J663">
        <v>60003697</v>
      </c>
      <c r="K663" s="1" t="s">
        <v>349</v>
      </c>
      <c r="L663">
        <v>0.6</v>
      </c>
      <c r="M663">
        <v>3.12</v>
      </c>
      <c r="N663" s="3">
        <v>8715175</v>
      </c>
    </row>
    <row r="664" spans="4:14">
      <c r="D664" s="1"/>
      <c r="G664" s="3"/>
      <c r="H664">
        <v>4574640185</v>
      </c>
      <c r="I664">
        <v>10000069</v>
      </c>
      <c r="J664">
        <v>60015131</v>
      </c>
      <c r="K664" s="1" t="s">
        <v>49</v>
      </c>
      <c r="L664">
        <v>0.6</v>
      </c>
      <c r="M664">
        <v>3.1</v>
      </c>
      <c r="N664" s="3">
        <v>8067206</v>
      </c>
    </row>
    <row r="665" spans="4:14">
      <c r="D665" s="1"/>
      <c r="G665" s="3"/>
      <c r="H665">
        <v>4597112224</v>
      </c>
      <c r="I665">
        <v>10000064</v>
      </c>
      <c r="J665">
        <v>60011935</v>
      </c>
      <c r="K665" s="1" t="s">
        <v>215</v>
      </c>
      <c r="L665">
        <v>0.5</v>
      </c>
      <c r="M665">
        <v>3.04</v>
      </c>
      <c r="N665" s="3">
        <v>24887120</v>
      </c>
    </row>
    <row r="666" spans="4:14">
      <c r="D666" s="1"/>
      <c r="G666" s="3"/>
      <c r="H666">
        <v>4290722811</v>
      </c>
      <c r="I666">
        <v>10000016</v>
      </c>
      <c r="J666">
        <v>60003955</v>
      </c>
      <c r="K666" s="1" t="s">
        <v>364</v>
      </c>
      <c r="L666">
        <v>0.6</v>
      </c>
      <c r="M666">
        <v>3.04</v>
      </c>
      <c r="N666" s="3">
        <v>28904292</v>
      </c>
    </row>
    <row r="667" spans="4:14">
      <c r="D667" s="1"/>
      <c r="G667" s="3"/>
      <c r="H667">
        <v>4590008079</v>
      </c>
      <c r="I667">
        <v>10000048</v>
      </c>
      <c r="J667">
        <v>60011893</v>
      </c>
      <c r="K667" s="1" t="s">
        <v>70</v>
      </c>
      <c r="L667">
        <v>0.6</v>
      </c>
      <c r="M667">
        <v>3.03</v>
      </c>
      <c r="N667" s="3">
        <v>46984040</v>
      </c>
    </row>
    <row r="668" spans="4:14">
      <c r="D668" s="1"/>
      <c r="G668" s="3"/>
      <c r="H668">
        <v>4593592767</v>
      </c>
      <c r="I668">
        <v>10000043</v>
      </c>
      <c r="J668">
        <v>60008494</v>
      </c>
      <c r="K668" s="1" t="s">
        <v>147</v>
      </c>
      <c r="L668">
        <v>1</v>
      </c>
      <c r="M668">
        <v>3.03</v>
      </c>
      <c r="N668" s="3">
        <v>76263907</v>
      </c>
    </row>
    <row r="669" spans="4:14">
      <c r="D669" s="1"/>
      <c r="G669" s="3"/>
      <c r="H669">
        <v>4597044546</v>
      </c>
      <c r="I669">
        <v>10000048</v>
      </c>
      <c r="J669">
        <v>60011893</v>
      </c>
      <c r="K669" s="1" t="s">
        <v>70</v>
      </c>
      <c r="L669">
        <v>0.6</v>
      </c>
      <c r="M669">
        <v>3.02</v>
      </c>
      <c r="N669" s="3">
        <v>22872749</v>
      </c>
    </row>
    <row r="670" spans="4:14">
      <c r="D670" s="1"/>
      <c r="G670" s="3"/>
      <c r="H670">
        <v>4567540265</v>
      </c>
      <c r="I670">
        <v>10000064</v>
      </c>
      <c r="J670">
        <v>60000118</v>
      </c>
      <c r="K670" s="1" t="s">
        <v>213</v>
      </c>
      <c r="L670">
        <v>0.7</v>
      </c>
      <c r="M670">
        <v>3.01</v>
      </c>
      <c r="N670" s="3">
        <v>20160771</v>
      </c>
    </row>
    <row r="671" spans="4:14">
      <c r="D671" s="1"/>
      <c r="G671" s="3"/>
      <c r="H671">
        <v>4569089289</v>
      </c>
      <c r="I671">
        <v>10000064</v>
      </c>
      <c r="J671">
        <v>60011965</v>
      </c>
      <c r="K671" s="1" t="s">
        <v>20</v>
      </c>
      <c r="L671">
        <v>0.7</v>
      </c>
      <c r="M671">
        <v>3.01</v>
      </c>
      <c r="N671" s="3">
        <v>26155326</v>
      </c>
    </row>
    <row r="672" spans="4:14">
      <c r="D672" s="1"/>
      <c r="G672" s="3"/>
      <c r="H672">
        <v>4606697365</v>
      </c>
      <c r="I672">
        <v>10000064</v>
      </c>
      <c r="J672">
        <v>60009163</v>
      </c>
      <c r="K672" s="1" t="s">
        <v>209</v>
      </c>
      <c r="L672">
        <v>0.9</v>
      </c>
      <c r="M672">
        <v>3.01</v>
      </c>
      <c r="N672" s="3">
        <v>298489325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15"/>
  <sheetViews>
    <sheetView topLeftCell="D1" workbookViewId="0">
      <selection activeCell="M2" sqref="M2:N138"/>
    </sheetView>
  </sheetViews>
  <sheetFormatPr defaultRowHeight="15"/>
  <cols>
    <col min="1" max="1" width="11" bestFit="1" customWidth="1"/>
    <col min="2" max="2" width="9" bestFit="1" customWidth="1"/>
    <col min="3" max="3" width="9.42578125" bestFit="1" customWidth="1"/>
    <col min="4" max="4" width="66.140625" bestFit="1" customWidth="1"/>
    <col min="5" max="5" width="10.28515625" bestFit="1" customWidth="1"/>
    <col min="6" max="6" width="15.7109375" style="2" bestFit="1" customWidth="1"/>
    <col min="7" max="7" width="13.28515625" bestFit="1" customWidth="1"/>
    <col min="8" max="8" width="11" bestFit="1" customWidth="1"/>
    <col min="9" max="9" width="10" bestFit="1" customWidth="1"/>
    <col min="10" max="10" width="12" bestFit="1" customWidth="1"/>
    <col min="11" max="11" width="61.28515625" bestFit="1" customWidth="1"/>
    <col min="12" max="12" width="11.28515625" bestFit="1" customWidth="1"/>
    <col min="13" max="13" width="11" bestFit="1" customWidth="1"/>
    <col min="14" max="14" width="14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D2" s="1"/>
      <c r="H2">
        <v>4608443350</v>
      </c>
      <c r="I2">
        <v>10000002</v>
      </c>
      <c r="J2">
        <v>60003760</v>
      </c>
      <c r="K2" s="1" t="s">
        <v>107</v>
      </c>
      <c r="L2">
        <v>0.9</v>
      </c>
      <c r="M2">
        <v>2716010</v>
      </c>
      <c r="N2">
        <v>79</v>
      </c>
    </row>
    <row r="3" spans="1:14">
      <c r="D3" s="1"/>
      <c r="H3">
        <v>4603726505</v>
      </c>
      <c r="I3">
        <v>10000002</v>
      </c>
      <c r="J3">
        <v>60003760</v>
      </c>
      <c r="K3" s="1" t="s">
        <v>107</v>
      </c>
      <c r="L3">
        <v>0.9</v>
      </c>
      <c r="M3">
        <v>2716005.45</v>
      </c>
      <c r="N3">
        <v>6</v>
      </c>
    </row>
    <row r="4" spans="1:14">
      <c r="D4" s="1"/>
      <c r="H4">
        <v>4602337921</v>
      </c>
      <c r="I4">
        <v>10000002</v>
      </c>
      <c r="J4">
        <v>60003760</v>
      </c>
      <c r="K4" s="1" t="s">
        <v>107</v>
      </c>
      <c r="L4">
        <v>0.9</v>
      </c>
      <c r="M4">
        <v>2716005.43</v>
      </c>
      <c r="N4">
        <v>40</v>
      </c>
    </row>
    <row r="5" spans="1:14">
      <c r="D5" s="1"/>
      <c r="H5">
        <v>4608659119</v>
      </c>
      <c r="I5">
        <v>10000002</v>
      </c>
      <c r="J5">
        <v>60003760</v>
      </c>
      <c r="K5" s="1" t="s">
        <v>107</v>
      </c>
      <c r="L5">
        <v>0.9</v>
      </c>
      <c r="M5">
        <v>2716005.4</v>
      </c>
      <c r="N5">
        <v>98</v>
      </c>
    </row>
    <row r="6" spans="1:14">
      <c r="D6" s="1"/>
      <c r="H6">
        <v>4607707504</v>
      </c>
      <c r="I6">
        <v>10000002</v>
      </c>
      <c r="J6">
        <v>60003760</v>
      </c>
      <c r="K6" s="1" t="s">
        <v>107</v>
      </c>
      <c r="L6">
        <v>0.9</v>
      </c>
      <c r="M6">
        <v>2716005.36</v>
      </c>
      <c r="N6">
        <v>33</v>
      </c>
    </row>
    <row r="7" spans="1:14">
      <c r="D7" s="1"/>
      <c r="H7">
        <v>4601631139</v>
      </c>
      <c r="I7">
        <v>10000002</v>
      </c>
      <c r="J7">
        <v>60003760</v>
      </c>
      <c r="K7" s="1" t="s">
        <v>107</v>
      </c>
      <c r="L7">
        <v>0.9</v>
      </c>
      <c r="M7">
        <v>2716005.32</v>
      </c>
      <c r="N7">
        <v>83</v>
      </c>
    </row>
    <row r="8" spans="1:14">
      <c r="D8" s="1"/>
      <c r="H8">
        <v>4608368173</v>
      </c>
      <c r="I8">
        <v>10000002</v>
      </c>
      <c r="J8">
        <v>60003760</v>
      </c>
      <c r="K8" s="1" t="s">
        <v>107</v>
      </c>
      <c r="L8">
        <v>0.9</v>
      </c>
      <c r="M8">
        <v>2716005.23</v>
      </c>
      <c r="N8">
        <v>10</v>
      </c>
    </row>
    <row r="9" spans="1:14">
      <c r="D9" s="1"/>
      <c r="H9">
        <v>4608196852</v>
      </c>
      <c r="I9">
        <v>10000002</v>
      </c>
      <c r="J9">
        <v>60003760</v>
      </c>
      <c r="K9" s="1" t="s">
        <v>107</v>
      </c>
      <c r="L9">
        <v>0.9</v>
      </c>
      <c r="M9">
        <v>2716005.22</v>
      </c>
      <c r="N9">
        <v>7</v>
      </c>
    </row>
    <row r="10" spans="1:14">
      <c r="D10" s="1"/>
      <c r="H10">
        <v>4607711598</v>
      </c>
      <c r="I10">
        <v>10000002</v>
      </c>
      <c r="J10">
        <v>60003760</v>
      </c>
      <c r="K10" s="1" t="s">
        <v>107</v>
      </c>
      <c r="L10">
        <v>0.9</v>
      </c>
      <c r="M10">
        <v>2716005.13</v>
      </c>
      <c r="N10">
        <v>92</v>
      </c>
    </row>
    <row r="11" spans="1:14">
      <c r="D11" s="1"/>
      <c r="H11">
        <v>4601581596</v>
      </c>
      <c r="I11">
        <v>10000002</v>
      </c>
      <c r="J11">
        <v>60003760</v>
      </c>
      <c r="K11" s="1" t="s">
        <v>107</v>
      </c>
      <c r="L11">
        <v>0.9</v>
      </c>
      <c r="M11">
        <v>2716005.01</v>
      </c>
      <c r="N11">
        <v>16</v>
      </c>
    </row>
    <row r="12" spans="1:14">
      <c r="D12" s="1"/>
      <c r="H12">
        <v>4604667269</v>
      </c>
      <c r="I12">
        <v>10000002</v>
      </c>
      <c r="J12">
        <v>60003760</v>
      </c>
      <c r="K12" s="1" t="s">
        <v>107</v>
      </c>
      <c r="L12">
        <v>0.9</v>
      </c>
      <c r="M12">
        <v>2716004.73</v>
      </c>
      <c r="N12">
        <v>33</v>
      </c>
    </row>
    <row r="13" spans="1:14">
      <c r="D13" s="1"/>
      <c r="H13">
        <v>4602551889</v>
      </c>
      <c r="I13">
        <v>10000002</v>
      </c>
      <c r="J13">
        <v>60003760</v>
      </c>
      <c r="K13" s="1" t="s">
        <v>107</v>
      </c>
      <c r="L13">
        <v>0.9</v>
      </c>
      <c r="M13">
        <v>2716001.26</v>
      </c>
      <c r="N13">
        <v>16</v>
      </c>
    </row>
    <row r="14" spans="1:14">
      <c r="D14" s="1"/>
      <c r="H14">
        <v>4603685270</v>
      </c>
      <c r="I14">
        <v>10000002</v>
      </c>
      <c r="J14">
        <v>60003760</v>
      </c>
      <c r="K14" s="1" t="s">
        <v>107</v>
      </c>
      <c r="L14">
        <v>0.9</v>
      </c>
      <c r="M14">
        <v>2716000.14</v>
      </c>
      <c r="N14">
        <v>50</v>
      </c>
    </row>
    <row r="15" spans="1:14">
      <c r="D15" s="1"/>
      <c r="H15">
        <v>4607653855</v>
      </c>
      <c r="I15">
        <v>10000043</v>
      </c>
      <c r="J15">
        <v>60008494</v>
      </c>
      <c r="K15" s="1" t="s">
        <v>147</v>
      </c>
      <c r="L15">
        <v>1</v>
      </c>
      <c r="M15">
        <v>2700688.2</v>
      </c>
      <c r="N15">
        <v>223</v>
      </c>
    </row>
    <row r="16" spans="1:14">
      <c r="D16" s="1"/>
      <c r="H16">
        <v>4608167370</v>
      </c>
      <c r="I16">
        <v>10000043</v>
      </c>
      <c r="J16">
        <v>60008494</v>
      </c>
      <c r="K16" s="1" t="s">
        <v>147</v>
      </c>
      <c r="L16">
        <v>1</v>
      </c>
      <c r="M16">
        <v>2700688.1</v>
      </c>
      <c r="N16">
        <v>10</v>
      </c>
    </row>
    <row r="17" spans="4:14">
      <c r="D17" s="1"/>
      <c r="H17">
        <v>4596077754</v>
      </c>
      <c r="I17">
        <v>10000043</v>
      </c>
      <c r="J17">
        <v>60008494</v>
      </c>
      <c r="K17" s="1" t="s">
        <v>147</v>
      </c>
      <c r="L17">
        <v>1</v>
      </c>
      <c r="M17">
        <v>2630001.0099999998</v>
      </c>
      <c r="N17">
        <v>13</v>
      </c>
    </row>
    <row r="18" spans="4:14">
      <c r="D18" s="1"/>
      <c r="H18">
        <v>4578511611</v>
      </c>
      <c r="I18">
        <v>10000043</v>
      </c>
      <c r="J18">
        <v>60008494</v>
      </c>
      <c r="K18" s="1" t="s">
        <v>147</v>
      </c>
      <c r="L18">
        <v>1</v>
      </c>
      <c r="M18">
        <v>2614684.58</v>
      </c>
      <c r="N18">
        <v>6</v>
      </c>
    </row>
    <row r="19" spans="4:14">
      <c r="D19" s="1"/>
      <c r="H19">
        <v>4608635488</v>
      </c>
      <c r="I19">
        <v>10000032</v>
      </c>
      <c r="J19">
        <v>60011866</v>
      </c>
      <c r="K19" s="1" t="s">
        <v>91</v>
      </c>
      <c r="L19">
        <v>0.9</v>
      </c>
      <c r="M19">
        <v>2610000.0299999998</v>
      </c>
      <c r="N19">
        <v>3</v>
      </c>
    </row>
    <row r="20" spans="4:14">
      <c r="D20" s="1"/>
      <c r="H20">
        <v>4607552901</v>
      </c>
      <c r="I20">
        <v>10000032</v>
      </c>
      <c r="J20">
        <v>60011866</v>
      </c>
      <c r="K20" s="1" t="s">
        <v>91</v>
      </c>
      <c r="L20">
        <v>0.9</v>
      </c>
      <c r="M20">
        <v>2610000.02</v>
      </c>
      <c r="N20">
        <v>8</v>
      </c>
    </row>
    <row r="21" spans="4:14">
      <c r="D21" s="1"/>
      <c r="H21">
        <v>4602302065</v>
      </c>
      <c r="I21">
        <v>10000032</v>
      </c>
      <c r="J21">
        <v>60011866</v>
      </c>
      <c r="K21" s="1" t="s">
        <v>91</v>
      </c>
      <c r="L21">
        <v>0.9</v>
      </c>
      <c r="M21">
        <v>2610000.0099999998</v>
      </c>
      <c r="N21">
        <v>45</v>
      </c>
    </row>
    <row r="22" spans="4:14">
      <c r="D22" s="1"/>
      <c r="H22">
        <v>4607950598</v>
      </c>
      <c r="I22">
        <v>10000032</v>
      </c>
      <c r="J22">
        <v>60011866</v>
      </c>
      <c r="K22" s="1" t="s">
        <v>91</v>
      </c>
      <c r="L22">
        <v>0.9</v>
      </c>
      <c r="M22">
        <v>2610000</v>
      </c>
      <c r="N22">
        <v>5</v>
      </c>
    </row>
    <row r="23" spans="4:14">
      <c r="D23" s="1"/>
      <c r="H23">
        <v>4606945840</v>
      </c>
      <c r="I23">
        <v>10000002</v>
      </c>
      <c r="J23">
        <v>60012667</v>
      </c>
      <c r="K23" s="1" t="s">
        <v>112</v>
      </c>
      <c r="L23">
        <v>0.7</v>
      </c>
      <c r="M23">
        <v>2600000</v>
      </c>
      <c r="N23">
        <v>5</v>
      </c>
    </row>
    <row r="24" spans="4:14">
      <c r="D24" s="1"/>
      <c r="H24">
        <v>4607920396</v>
      </c>
      <c r="I24">
        <v>10000032</v>
      </c>
      <c r="J24">
        <v>60011866</v>
      </c>
      <c r="K24" s="1" t="s">
        <v>91</v>
      </c>
      <c r="L24">
        <v>0.9</v>
      </c>
      <c r="M24">
        <v>2590005.02</v>
      </c>
      <c r="N24">
        <v>30</v>
      </c>
    </row>
    <row r="25" spans="4:14">
      <c r="D25" s="1"/>
      <c r="H25">
        <v>4598984378</v>
      </c>
      <c r="I25">
        <v>10000032</v>
      </c>
      <c r="J25">
        <v>60009676</v>
      </c>
      <c r="K25" s="1" t="s">
        <v>105</v>
      </c>
      <c r="L25">
        <v>0.9</v>
      </c>
      <c r="M25">
        <v>2590005</v>
      </c>
      <c r="N25">
        <v>15</v>
      </c>
    </row>
    <row r="26" spans="4:14">
      <c r="D26" s="1"/>
      <c r="H26">
        <v>4503981026</v>
      </c>
      <c r="I26">
        <v>10000032</v>
      </c>
      <c r="J26">
        <v>60011866</v>
      </c>
      <c r="K26" s="1" t="s">
        <v>91</v>
      </c>
      <c r="L26">
        <v>0.9</v>
      </c>
      <c r="M26">
        <v>2552306.0099999998</v>
      </c>
      <c r="N26">
        <v>65</v>
      </c>
    </row>
    <row r="27" spans="4:14">
      <c r="D27" s="1"/>
      <c r="H27">
        <v>4598715302</v>
      </c>
      <c r="I27">
        <v>10000032</v>
      </c>
      <c r="J27">
        <v>60011866</v>
      </c>
      <c r="K27" s="1" t="s">
        <v>91</v>
      </c>
      <c r="L27">
        <v>0.9</v>
      </c>
      <c r="M27">
        <v>2541002.02</v>
      </c>
      <c r="N27">
        <v>11</v>
      </c>
    </row>
    <row r="28" spans="4:14">
      <c r="D28" s="1"/>
      <c r="H28">
        <v>4573249440</v>
      </c>
      <c r="I28">
        <v>10000032</v>
      </c>
      <c r="J28">
        <v>60011866</v>
      </c>
      <c r="K28" s="1" t="s">
        <v>91</v>
      </c>
      <c r="L28">
        <v>0.9</v>
      </c>
      <c r="M28">
        <v>2530102.0099999998</v>
      </c>
      <c r="N28">
        <v>13</v>
      </c>
    </row>
    <row r="29" spans="4:14">
      <c r="D29" s="1"/>
      <c r="H29">
        <v>4606129605</v>
      </c>
      <c r="I29">
        <v>10000002</v>
      </c>
      <c r="J29">
        <v>60003760</v>
      </c>
      <c r="K29" s="1" t="s">
        <v>107</v>
      </c>
      <c r="L29">
        <v>0.9</v>
      </c>
      <c r="M29">
        <v>2527000.79</v>
      </c>
      <c r="N29">
        <v>20</v>
      </c>
    </row>
    <row r="30" spans="4:14">
      <c r="D30" s="1"/>
      <c r="H30">
        <v>4601353700</v>
      </c>
      <c r="I30">
        <v>10000002</v>
      </c>
      <c r="J30">
        <v>60003760</v>
      </c>
      <c r="K30" s="1" t="s">
        <v>107</v>
      </c>
      <c r="L30">
        <v>0.9</v>
      </c>
      <c r="M30">
        <v>2527000.7400000002</v>
      </c>
      <c r="N30">
        <v>68</v>
      </c>
    </row>
    <row r="31" spans="4:14">
      <c r="D31" s="1"/>
      <c r="H31">
        <v>4539113687</v>
      </c>
      <c r="I31">
        <v>10000002</v>
      </c>
      <c r="J31">
        <v>60003760</v>
      </c>
      <c r="K31" s="1" t="s">
        <v>107</v>
      </c>
      <c r="L31">
        <v>0.9</v>
      </c>
      <c r="M31">
        <v>2527000.73</v>
      </c>
      <c r="N31">
        <v>200</v>
      </c>
    </row>
    <row r="32" spans="4:14">
      <c r="D32" s="1"/>
      <c r="H32">
        <v>4602716061</v>
      </c>
      <c r="I32">
        <v>10000002</v>
      </c>
      <c r="J32">
        <v>60003760</v>
      </c>
      <c r="K32" s="1" t="s">
        <v>107</v>
      </c>
      <c r="L32">
        <v>0.9</v>
      </c>
      <c r="M32">
        <v>2525000.66</v>
      </c>
      <c r="N32">
        <v>46</v>
      </c>
    </row>
    <row r="33" spans="4:14">
      <c r="D33" s="1"/>
      <c r="H33">
        <v>4605463171</v>
      </c>
      <c r="I33">
        <v>10000002</v>
      </c>
      <c r="J33">
        <v>60003760</v>
      </c>
      <c r="K33" s="1" t="s">
        <v>107</v>
      </c>
      <c r="L33">
        <v>0.9</v>
      </c>
      <c r="M33">
        <v>2524988.83</v>
      </c>
      <c r="N33">
        <v>4</v>
      </c>
    </row>
    <row r="34" spans="4:14">
      <c r="D34" s="1"/>
      <c r="H34">
        <v>4605775227</v>
      </c>
      <c r="I34">
        <v>10000002</v>
      </c>
      <c r="J34">
        <v>60003760</v>
      </c>
      <c r="K34" s="1" t="s">
        <v>107</v>
      </c>
      <c r="L34">
        <v>0.9</v>
      </c>
      <c r="M34">
        <v>2524965.34</v>
      </c>
      <c r="N34">
        <v>38</v>
      </c>
    </row>
    <row r="35" spans="4:14">
      <c r="D35" s="1"/>
      <c r="H35">
        <v>4603404429</v>
      </c>
      <c r="I35">
        <v>10000002</v>
      </c>
      <c r="J35">
        <v>60003760</v>
      </c>
      <c r="K35" s="1" t="s">
        <v>107</v>
      </c>
      <c r="L35">
        <v>0.9</v>
      </c>
      <c r="M35">
        <v>2522925.12</v>
      </c>
      <c r="N35">
        <v>14</v>
      </c>
    </row>
    <row r="36" spans="4:14">
      <c r="D36" s="1"/>
      <c r="H36">
        <v>4602716948</v>
      </c>
      <c r="I36">
        <v>10000002</v>
      </c>
      <c r="J36">
        <v>60003760</v>
      </c>
      <c r="K36" s="1" t="s">
        <v>107</v>
      </c>
      <c r="L36">
        <v>0.9</v>
      </c>
      <c r="M36">
        <v>2522924.7799999998</v>
      </c>
      <c r="N36">
        <v>5</v>
      </c>
    </row>
    <row r="37" spans="4:14">
      <c r="D37" s="1"/>
      <c r="H37">
        <v>4602703171</v>
      </c>
      <c r="I37">
        <v>10000002</v>
      </c>
      <c r="J37">
        <v>60003760</v>
      </c>
      <c r="K37" s="1" t="s">
        <v>107</v>
      </c>
      <c r="L37">
        <v>0.9</v>
      </c>
      <c r="M37">
        <v>2515000</v>
      </c>
      <c r="N37">
        <v>194</v>
      </c>
    </row>
    <row r="38" spans="4:14">
      <c r="D38" s="1"/>
      <c r="H38">
        <v>4607999370</v>
      </c>
      <c r="I38">
        <v>10000002</v>
      </c>
      <c r="J38">
        <v>60012667</v>
      </c>
      <c r="K38" s="1" t="s">
        <v>112</v>
      </c>
      <c r="L38">
        <v>0.7</v>
      </c>
      <c r="M38">
        <v>2501000</v>
      </c>
      <c r="N38">
        <v>10</v>
      </c>
    </row>
    <row r="39" spans="4:14">
      <c r="D39" s="1"/>
      <c r="H39">
        <v>4593739591</v>
      </c>
      <c r="I39">
        <v>10000002</v>
      </c>
      <c r="J39">
        <v>60003760</v>
      </c>
      <c r="K39" s="1" t="s">
        <v>107</v>
      </c>
      <c r="L39">
        <v>0.9</v>
      </c>
      <c r="M39">
        <v>2490027.7400000002</v>
      </c>
      <c r="N39">
        <v>50</v>
      </c>
    </row>
    <row r="40" spans="4:14">
      <c r="D40" s="1"/>
      <c r="H40">
        <v>4525092340</v>
      </c>
      <c r="I40">
        <v>10000002</v>
      </c>
      <c r="J40">
        <v>60012667</v>
      </c>
      <c r="K40" s="1" t="s">
        <v>112</v>
      </c>
      <c r="L40">
        <v>0.7</v>
      </c>
      <c r="M40">
        <v>2485690</v>
      </c>
      <c r="N40">
        <v>20</v>
      </c>
    </row>
    <row r="41" spans="4:14">
      <c r="D41" s="1"/>
      <c r="H41">
        <v>4589095554</v>
      </c>
      <c r="I41">
        <v>10000002</v>
      </c>
      <c r="J41">
        <v>60003760</v>
      </c>
      <c r="K41" s="1" t="s">
        <v>107</v>
      </c>
      <c r="L41">
        <v>0.9</v>
      </c>
      <c r="M41">
        <v>2480965.7200000002</v>
      </c>
      <c r="N41">
        <v>66</v>
      </c>
    </row>
    <row r="42" spans="4:14">
      <c r="D42" s="1"/>
      <c r="H42">
        <v>4553224942</v>
      </c>
      <c r="I42">
        <v>10000002</v>
      </c>
      <c r="J42">
        <v>60003760</v>
      </c>
      <c r="K42" s="1" t="s">
        <v>107</v>
      </c>
      <c r="L42">
        <v>0.9</v>
      </c>
      <c r="M42">
        <v>2480963.7200000002</v>
      </c>
      <c r="N42">
        <v>12</v>
      </c>
    </row>
    <row r="43" spans="4:14">
      <c r="D43" s="1"/>
      <c r="H43">
        <v>4577465358</v>
      </c>
      <c r="I43">
        <v>10000002</v>
      </c>
      <c r="J43">
        <v>60003760</v>
      </c>
      <c r="K43" s="1" t="s">
        <v>107</v>
      </c>
      <c r="L43">
        <v>0.9</v>
      </c>
      <c r="M43">
        <v>2479685.1800000002</v>
      </c>
      <c r="N43">
        <v>35</v>
      </c>
    </row>
    <row r="44" spans="4:14">
      <c r="D44" s="1"/>
      <c r="H44">
        <v>4577432659</v>
      </c>
      <c r="I44">
        <v>10000002</v>
      </c>
      <c r="J44">
        <v>60003760</v>
      </c>
      <c r="K44" s="1" t="s">
        <v>107</v>
      </c>
      <c r="L44">
        <v>0.9</v>
      </c>
      <c r="M44">
        <v>2479685.13</v>
      </c>
      <c r="N44">
        <v>5</v>
      </c>
    </row>
    <row r="45" spans="4:14">
      <c r="D45" s="1"/>
      <c r="H45">
        <v>4568581670</v>
      </c>
      <c r="I45">
        <v>10000043</v>
      </c>
      <c r="J45">
        <v>60008494</v>
      </c>
      <c r="K45" s="1" t="s">
        <v>147</v>
      </c>
      <c r="L45">
        <v>1</v>
      </c>
      <c r="M45">
        <v>2437565.67</v>
      </c>
      <c r="N45">
        <v>45</v>
      </c>
    </row>
    <row r="46" spans="4:14">
      <c r="D46" s="1"/>
      <c r="H46">
        <v>4562047007</v>
      </c>
      <c r="I46">
        <v>10000032</v>
      </c>
      <c r="J46">
        <v>60011866</v>
      </c>
      <c r="K46" s="1" t="s">
        <v>91</v>
      </c>
      <c r="L46">
        <v>0.9</v>
      </c>
      <c r="M46">
        <v>2412229.0099999998</v>
      </c>
      <c r="N46">
        <v>18</v>
      </c>
    </row>
    <row r="47" spans="4:14">
      <c r="D47" s="1"/>
      <c r="H47">
        <v>4547078348</v>
      </c>
      <c r="I47">
        <v>10000002</v>
      </c>
      <c r="J47">
        <v>60003760</v>
      </c>
      <c r="K47" s="1" t="s">
        <v>107</v>
      </c>
      <c r="L47">
        <v>0.9</v>
      </c>
      <c r="M47">
        <v>2401315.63</v>
      </c>
      <c r="N47">
        <v>151</v>
      </c>
    </row>
    <row r="48" spans="4:14">
      <c r="D48" s="1"/>
      <c r="H48">
        <v>4540691222</v>
      </c>
      <c r="I48">
        <v>10000043</v>
      </c>
      <c r="J48">
        <v>60008494</v>
      </c>
      <c r="K48" s="1" t="s">
        <v>147</v>
      </c>
      <c r="L48">
        <v>1</v>
      </c>
      <c r="M48">
        <v>2330023</v>
      </c>
      <c r="N48">
        <v>186</v>
      </c>
    </row>
    <row r="49" spans="4:14">
      <c r="D49" s="1"/>
      <c r="H49">
        <v>4544858402</v>
      </c>
      <c r="I49">
        <v>10000043</v>
      </c>
      <c r="J49">
        <v>60008494</v>
      </c>
      <c r="K49" s="1" t="s">
        <v>147</v>
      </c>
      <c r="L49">
        <v>1</v>
      </c>
      <c r="M49">
        <v>2330009</v>
      </c>
      <c r="N49">
        <v>70</v>
      </c>
    </row>
    <row r="50" spans="4:14">
      <c r="D50" s="1"/>
      <c r="H50">
        <v>4550378598</v>
      </c>
      <c r="I50">
        <v>10000043</v>
      </c>
      <c r="J50">
        <v>60008494</v>
      </c>
      <c r="K50" s="1" t="s">
        <v>147</v>
      </c>
      <c r="L50">
        <v>1</v>
      </c>
      <c r="M50">
        <v>2250000</v>
      </c>
      <c r="N50">
        <v>20</v>
      </c>
    </row>
    <row r="51" spans="4:14">
      <c r="D51" s="1"/>
      <c r="H51">
        <v>4560345310</v>
      </c>
      <c r="I51">
        <v>10000002</v>
      </c>
      <c r="J51">
        <v>60003760</v>
      </c>
      <c r="K51" s="1" t="s">
        <v>107</v>
      </c>
      <c r="L51">
        <v>0.9</v>
      </c>
      <c r="M51">
        <v>2223000.23</v>
      </c>
      <c r="N51">
        <v>26</v>
      </c>
    </row>
    <row r="52" spans="4:14">
      <c r="D52" s="1"/>
      <c r="H52">
        <v>4549053885</v>
      </c>
      <c r="I52">
        <v>10000032</v>
      </c>
      <c r="J52">
        <v>60011866</v>
      </c>
      <c r="K52" s="1" t="s">
        <v>91</v>
      </c>
      <c r="L52">
        <v>0.9</v>
      </c>
      <c r="M52">
        <v>2222295.0099999998</v>
      </c>
      <c r="N52">
        <v>69</v>
      </c>
    </row>
    <row r="53" spans="4:14">
      <c r="D53" s="1"/>
      <c r="H53">
        <v>4553420774</v>
      </c>
      <c r="I53">
        <v>10000032</v>
      </c>
      <c r="J53">
        <v>60011866</v>
      </c>
      <c r="K53" s="1" t="s">
        <v>91</v>
      </c>
      <c r="L53">
        <v>0.9</v>
      </c>
      <c r="M53">
        <v>2200660.0099999998</v>
      </c>
      <c r="N53">
        <v>8</v>
      </c>
    </row>
    <row r="54" spans="4:14">
      <c r="D54" s="1"/>
      <c r="H54">
        <v>4559409699</v>
      </c>
      <c r="I54">
        <v>10000032</v>
      </c>
      <c r="J54">
        <v>60011866</v>
      </c>
      <c r="K54" s="1" t="s">
        <v>91</v>
      </c>
      <c r="L54">
        <v>0.9</v>
      </c>
      <c r="M54">
        <v>2170437</v>
      </c>
      <c r="N54">
        <v>40</v>
      </c>
    </row>
    <row r="55" spans="4:14">
      <c r="D55" s="1"/>
      <c r="H55">
        <v>4551151951</v>
      </c>
      <c r="I55">
        <v>10000002</v>
      </c>
      <c r="J55">
        <v>60003760</v>
      </c>
      <c r="K55" s="1" t="s">
        <v>107</v>
      </c>
      <c r="L55">
        <v>0.9</v>
      </c>
      <c r="M55">
        <v>2113203.9</v>
      </c>
      <c r="N55">
        <v>82</v>
      </c>
    </row>
    <row r="56" spans="4:14">
      <c r="D56" s="1"/>
      <c r="H56">
        <v>4540523094</v>
      </c>
      <c r="I56">
        <v>10000032</v>
      </c>
      <c r="J56">
        <v>60011866</v>
      </c>
      <c r="K56" s="1" t="s">
        <v>91</v>
      </c>
      <c r="L56">
        <v>0.9</v>
      </c>
      <c r="M56">
        <v>2070029.02</v>
      </c>
      <c r="N56">
        <v>3</v>
      </c>
    </row>
    <row r="57" spans="4:14">
      <c r="D57" s="1"/>
      <c r="H57">
        <v>4517418342</v>
      </c>
      <c r="I57">
        <v>10000002</v>
      </c>
      <c r="J57">
        <v>60003760</v>
      </c>
      <c r="K57" s="1" t="s">
        <v>107</v>
      </c>
      <c r="L57">
        <v>0.9</v>
      </c>
      <c r="M57">
        <v>2057613.57</v>
      </c>
      <c r="N57">
        <v>173</v>
      </c>
    </row>
    <row r="58" spans="4:14">
      <c r="D58" s="1"/>
      <c r="H58">
        <v>4523648445</v>
      </c>
      <c r="I58">
        <v>10000002</v>
      </c>
      <c r="J58">
        <v>60003760</v>
      </c>
      <c r="K58" s="1" t="s">
        <v>107</v>
      </c>
      <c r="L58">
        <v>0.9</v>
      </c>
      <c r="M58">
        <v>2055000.88</v>
      </c>
      <c r="N58">
        <v>81</v>
      </c>
    </row>
    <row r="59" spans="4:14">
      <c r="D59" s="1"/>
      <c r="H59">
        <v>4547281976</v>
      </c>
      <c r="I59">
        <v>10000002</v>
      </c>
      <c r="J59">
        <v>60003760</v>
      </c>
      <c r="K59" s="1" t="s">
        <v>107</v>
      </c>
      <c r="L59">
        <v>0.9</v>
      </c>
      <c r="M59">
        <v>2052009.14</v>
      </c>
      <c r="N59">
        <v>7</v>
      </c>
    </row>
    <row r="60" spans="4:14">
      <c r="D60" s="1"/>
      <c r="H60">
        <v>4538533612</v>
      </c>
      <c r="I60">
        <v>10000032</v>
      </c>
      <c r="J60">
        <v>60011866</v>
      </c>
      <c r="K60" s="1" t="s">
        <v>91</v>
      </c>
      <c r="L60">
        <v>0.9</v>
      </c>
      <c r="M60">
        <v>2024509</v>
      </c>
      <c r="N60">
        <v>25</v>
      </c>
    </row>
    <row r="61" spans="4:14">
      <c r="D61" s="1"/>
      <c r="H61">
        <v>4503220758</v>
      </c>
      <c r="I61">
        <v>10000032</v>
      </c>
      <c r="J61">
        <v>60011866</v>
      </c>
      <c r="K61" s="1" t="s">
        <v>91</v>
      </c>
      <c r="L61">
        <v>0.9</v>
      </c>
      <c r="M61">
        <v>2011057.22</v>
      </c>
      <c r="N61">
        <v>27</v>
      </c>
    </row>
    <row r="62" spans="4:14">
      <c r="D62" s="1"/>
      <c r="H62">
        <v>4549708164</v>
      </c>
      <c r="I62">
        <v>10000043</v>
      </c>
      <c r="J62">
        <v>60008494</v>
      </c>
      <c r="K62" s="1" t="s">
        <v>147</v>
      </c>
      <c r="L62">
        <v>1</v>
      </c>
      <c r="M62">
        <v>2000196.01</v>
      </c>
      <c r="N62">
        <v>29</v>
      </c>
    </row>
    <row r="63" spans="4:14">
      <c r="D63" s="1"/>
      <c r="H63">
        <v>4602551592</v>
      </c>
      <c r="I63">
        <v>10000042</v>
      </c>
      <c r="J63">
        <v>60005686</v>
      </c>
      <c r="K63" s="1" t="s">
        <v>134</v>
      </c>
      <c r="L63">
        <v>0.5</v>
      </c>
      <c r="M63">
        <v>1709802.84</v>
      </c>
      <c r="N63">
        <v>11</v>
      </c>
    </row>
    <row r="64" spans="4:14">
      <c r="D64" s="1"/>
      <c r="H64">
        <v>4604271636</v>
      </c>
      <c r="I64">
        <v>10000042</v>
      </c>
      <c r="J64">
        <v>60005686</v>
      </c>
      <c r="K64" s="1" t="s">
        <v>134</v>
      </c>
      <c r="L64">
        <v>0.5</v>
      </c>
      <c r="M64">
        <v>1709374.1</v>
      </c>
      <c r="N64">
        <v>8</v>
      </c>
    </row>
    <row r="65" spans="4:14">
      <c r="D65" s="1"/>
      <c r="H65">
        <v>4587942570</v>
      </c>
      <c r="I65">
        <v>10000042</v>
      </c>
      <c r="J65">
        <v>60005686</v>
      </c>
      <c r="K65" s="1" t="s">
        <v>134</v>
      </c>
      <c r="L65">
        <v>0.5</v>
      </c>
      <c r="M65">
        <v>1708087.51</v>
      </c>
      <c r="N65">
        <v>10</v>
      </c>
    </row>
    <row r="66" spans="4:14">
      <c r="D66" s="1"/>
      <c r="H66">
        <v>4600848556</v>
      </c>
      <c r="I66">
        <v>10000042</v>
      </c>
      <c r="J66">
        <v>60005686</v>
      </c>
      <c r="K66" s="1" t="s">
        <v>134</v>
      </c>
      <c r="L66">
        <v>0.5</v>
      </c>
      <c r="M66">
        <v>1703643.1</v>
      </c>
      <c r="N66">
        <v>20</v>
      </c>
    </row>
    <row r="67" spans="4:14">
      <c r="D67" s="1"/>
      <c r="H67">
        <v>4529269199</v>
      </c>
      <c r="I67">
        <v>10000042</v>
      </c>
      <c r="J67">
        <v>60005686</v>
      </c>
      <c r="K67" s="1" t="s">
        <v>134</v>
      </c>
      <c r="L67">
        <v>0.5</v>
      </c>
      <c r="M67">
        <v>1660411.14</v>
      </c>
      <c r="N67">
        <v>148</v>
      </c>
    </row>
    <row r="68" spans="4:14">
      <c r="D68" s="1"/>
      <c r="H68">
        <v>4550968553</v>
      </c>
      <c r="I68">
        <v>10000042</v>
      </c>
      <c r="J68">
        <v>60005686</v>
      </c>
      <c r="K68" s="1" t="s">
        <v>134</v>
      </c>
      <c r="L68">
        <v>0.5</v>
      </c>
      <c r="M68">
        <v>1660409.47</v>
      </c>
      <c r="N68">
        <v>186</v>
      </c>
    </row>
    <row r="69" spans="4:14">
      <c r="D69" s="1"/>
      <c r="H69">
        <v>4516077267</v>
      </c>
      <c r="I69">
        <v>10000042</v>
      </c>
      <c r="J69">
        <v>60005686</v>
      </c>
      <c r="K69" s="1" t="s">
        <v>134</v>
      </c>
      <c r="L69">
        <v>0.5</v>
      </c>
      <c r="M69">
        <v>1660408.95</v>
      </c>
      <c r="N69">
        <v>94</v>
      </c>
    </row>
    <row r="70" spans="4:14">
      <c r="D70" s="1"/>
      <c r="H70">
        <v>4552408198</v>
      </c>
      <c r="I70">
        <v>10000042</v>
      </c>
      <c r="J70">
        <v>60005686</v>
      </c>
      <c r="K70" s="1" t="s">
        <v>134</v>
      </c>
      <c r="L70">
        <v>0.5</v>
      </c>
      <c r="M70">
        <v>1660402.85</v>
      </c>
      <c r="N70">
        <v>3</v>
      </c>
    </row>
    <row r="71" spans="4:14">
      <c r="D71" s="1"/>
      <c r="H71">
        <v>4537133928</v>
      </c>
      <c r="I71">
        <v>10000043</v>
      </c>
      <c r="J71">
        <v>60008494</v>
      </c>
      <c r="K71" s="1" t="s">
        <v>147</v>
      </c>
      <c r="L71">
        <v>1</v>
      </c>
      <c r="M71">
        <v>1614968.54</v>
      </c>
      <c r="N71">
        <v>50</v>
      </c>
    </row>
    <row r="72" spans="4:14">
      <c r="D72" s="1"/>
      <c r="H72">
        <v>4541571169</v>
      </c>
      <c r="I72">
        <v>10000002</v>
      </c>
      <c r="J72">
        <v>60003760</v>
      </c>
      <c r="K72" s="1" t="s">
        <v>107</v>
      </c>
      <c r="L72">
        <v>0.9</v>
      </c>
      <c r="M72">
        <v>1600064.11</v>
      </c>
      <c r="N72">
        <v>83</v>
      </c>
    </row>
    <row r="73" spans="4:14">
      <c r="D73" s="1"/>
      <c r="H73">
        <v>4594299758</v>
      </c>
      <c r="I73">
        <v>10000002</v>
      </c>
      <c r="J73">
        <v>60003766</v>
      </c>
      <c r="K73" s="1" t="s">
        <v>441</v>
      </c>
      <c r="L73">
        <v>1</v>
      </c>
      <c r="M73">
        <v>1600063.56</v>
      </c>
      <c r="N73">
        <v>1</v>
      </c>
    </row>
    <row r="74" spans="4:14">
      <c r="D74" s="1"/>
      <c r="H74">
        <v>4602555281</v>
      </c>
      <c r="I74">
        <v>10000033</v>
      </c>
      <c r="J74">
        <v>60001684</v>
      </c>
      <c r="K74" s="1" t="s">
        <v>444</v>
      </c>
      <c r="L74">
        <v>0.7</v>
      </c>
      <c r="M74">
        <v>1500808.96</v>
      </c>
      <c r="N74">
        <v>10</v>
      </c>
    </row>
    <row r="75" spans="4:14">
      <c r="D75" s="1"/>
      <c r="H75">
        <v>4579204694</v>
      </c>
      <c r="I75">
        <v>10000033</v>
      </c>
      <c r="J75">
        <v>60003418</v>
      </c>
      <c r="K75" s="1" t="s">
        <v>443</v>
      </c>
      <c r="L75">
        <v>0.7</v>
      </c>
      <c r="M75">
        <v>1500807.09</v>
      </c>
      <c r="N75">
        <v>84</v>
      </c>
    </row>
    <row r="76" spans="4:14">
      <c r="D76" s="1"/>
      <c r="H76">
        <v>4420610307</v>
      </c>
      <c r="I76">
        <v>10000033</v>
      </c>
      <c r="J76">
        <v>60004093</v>
      </c>
      <c r="K76" s="1" t="s">
        <v>273</v>
      </c>
      <c r="L76">
        <v>0.7</v>
      </c>
      <c r="M76">
        <v>1500807</v>
      </c>
      <c r="N76">
        <v>2</v>
      </c>
    </row>
    <row r="77" spans="4:14">
      <c r="D77" s="1"/>
      <c r="H77">
        <v>4596524412</v>
      </c>
      <c r="I77">
        <v>10000016</v>
      </c>
      <c r="J77">
        <v>60000370</v>
      </c>
      <c r="K77" s="1" t="s">
        <v>377</v>
      </c>
      <c r="L77">
        <v>0.9</v>
      </c>
      <c r="M77">
        <v>1436743.5</v>
      </c>
      <c r="N77">
        <v>10</v>
      </c>
    </row>
    <row r="78" spans="4:14">
      <c r="D78" s="1"/>
      <c r="H78">
        <v>4523763091</v>
      </c>
      <c r="I78">
        <v>10000016</v>
      </c>
      <c r="J78">
        <v>60003880</v>
      </c>
      <c r="K78" s="1" t="s">
        <v>437</v>
      </c>
      <c r="L78">
        <v>1</v>
      </c>
      <c r="M78">
        <v>1436743.49</v>
      </c>
      <c r="N78">
        <v>68</v>
      </c>
    </row>
    <row r="79" spans="4:14">
      <c r="D79" s="1"/>
      <c r="H79">
        <v>4517427878</v>
      </c>
      <c r="I79">
        <v>10000016</v>
      </c>
      <c r="J79">
        <v>60003886</v>
      </c>
      <c r="K79" s="1" t="s">
        <v>169</v>
      </c>
      <c r="L79">
        <v>0.6</v>
      </c>
      <c r="M79">
        <v>1436737.83</v>
      </c>
      <c r="N79">
        <v>173</v>
      </c>
    </row>
    <row r="80" spans="4:14">
      <c r="D80" s="1"/>
      <c r="H80">
        <v>4571567948</v>
      </c>
      <c r="I80">
        <v>10000016</v>
      </c>
      <c r="J80">
        <v>60003916</v>
      </c>
      <c r="K80" s="1" t="s">
        <v>381</v>
      </c>
      <c r="L80">
        <v>0.8</v>
      </c>
      <c r="M80">
        <v>1436736.14</v>
      </c>
      <c r="N80">
        <v>20</v>
      </c>
    </row>
    <row r="81" spans="4:14">
      <c r="D81" s="1"/>
      <c r="H81">
        <v>4519177219</v>
      </c>
      <c r="I81">
        <v>10000069</v>
      </c>
      <c r="J81">
        <v>60015147</v>
      </c>
      <c r="K81" s="1" t="s">
        <v>48</v>
      </c>
      <c r="L81">
        <v>0.6</v>
      </c>
      <c r="M81">
        <v>1351023</v>
      </c>
      <c r="N81">
        <v>234</v>
      </c>
    </row>
    <row r="82" spans="4:14">
      <c r="D82" s="1"/>
      <c r="H82">
        <v>4498724459</v>
      </c>
      <c r="I82">
        <v>10000069</v>
      </c>
      <c r="J82">
        <v>60015131</v>
      </c>
      <c r="K82" s="1" t="s">
        <v>49</v>
      </c>
      <c r="L82">
        <v>0.6</v>
      </c>
      <c r="M82">
        <v>1350000</v>
      </c>
      <c r="N82">
        <v>24</v>
      </c>
    </row>
    <row r="83" spans="4:14">
      <c r="D83" s="1"/>
      <c r="H83">
        <v>4606047447</v>
      </c>
      <c r="I83">
        <v>10000030</v>
      </c>
      <c r="J83">
        <v>60004588</v>
      </c>
      <c r="K83" s="1" t="s">
        <v>124</v>
      </c>
      <c r="L83">
        <v>0.9</v>
      </c>
      <c r="M83">
        <v>1301558.1499999999</v>
      </c>
      <c r="N83">
        <v>4</v>
      </c>
    </row>
    <row r="84" spans="4:14">
      <c r="D84" s="1"/>
      <c r="H84">
        <v>4604961333</v>
      </c>
      <c r="I84">
        <v>10000030</v>
      </c>
      <c r="J84">
        <v>60004588</v>
      </c>
      <c r="K84" s="1" t="s">
        <v>124</v>
      </c>
      <c r="L84">
        <v>0.9</v>
      </c>
      <c r="M84">
        <v>1301558.1399999999</v>
      </c>
      <c r="N84">
        <v>9</v>
      </c>
    </row>
    <row r="85" spans="4:14">
      <c r="D85" s="1"/>
      <c r="H85">
        <v>4605364097</v>
      </c>
      <c r="I85">
        <v>10000030</v>
      </c>
      <c r="J85">
        <v>60004588</v>
      </c>
      <c r="K85" s="1" t="s">
        <v>124</v>
      </c>
      <c r="L85">
        <v>0.9</v>
      </c>
      <c r="M85">
        <v>1301558.0900000001</v>
      </c>
      <c r="N85">
        <v>49</v>
      </c>
    </row>
    <row r="86" spans="4:14">
      <c r="D86" s="1"/>
      <c r="H86">
        <v>4608196277</v>
      </c>
      <c r="I86">
        <v>10000030</v>
      </c>
      <c r="J86">
        <v>60004588</v>
      </c>
      <c r="K86" s="1" t="s">
        <v>124</v>
      </c>
      <c r="L86">
        <v>0.9</v>
      </c>
      <c r="M86">
        <v>1301558.07</v>
      </c>
      <c r="N86">
        <v>150</v>
      </c>
    </row>
    <row r="87" spans="4:14">
      <c r="D87" s="1"/>
      <c r="H87">
        <v>4591985433</v>
      </c>
      <c r="I87">
        <v>10000030</v>
      </c>
      <c r="J87">
        <v>60004588</v>
      </c>
      <c r="K87" s="1" t="s">
        <v>124</v>
      </c>
      <c r="L87">
        <v>0.9</v>
      </c>
      <c r="M87">
        <v>1301558.06</v>
      </c>
      <c r="N87">
        <v>23</v>
      </c>
    </row>
    <row r="88" spans="4:14">
      <c r="D88" s="1"/>
      <c r="H88">
        <v>4556136751</v>
      </c>
      <c r="I88">
        <v>10000030</v>
      </c>
      <c r="J88">
        <v>60004588</v>
      </c>
      <c r="K88" s="1" t="s">
        <v>124</v>
      </c>
      <c r="L88">
        <v>0.9</v>
      </c>
      <c r="M88">
        <v>1301557.17</v>
      </c>
      <c r="N88">
        <v>9</v>
      </c>
    </row>
    <row r="89" spans="4:14">
      <c r="D89" s="1"/>
      <c r="H89">
        <v>4604938837</v>
      </c>
      <c r="I89">
        <v>10000030</v>
      </c>
      <c r="J89">
        <v>60004588</v>
      </c>
      <c r="K89" s="1" t="s">
        <v>124</v>
      </c>
      <c r="L89">
        <v>0.9</v>
      </c>
      <c r="M89">
        <v>1301557.1599999999</v>
      </c>
      <c r="N89">
        <v>25</v>
      </c>
    </row>
    <row r="90" spans="4:14">
      <c r="D90" s="1"/>
      <c r="H90">
        <v>4592196123</v>
      </c>
      <c r="I90">
        <v>10000030</v>
      </c>
      <c r="J90">
        <v>60004588</v>
      </c>
      <c r="K90" s="1" t="s">
        <v>124</v>
      </c>
      <c r="L90">
        <v>0.9</v>
      </c>
      <c r="M90">
        <v>1301557.1000000001</v>
      </c>
      <c r="N90">
        <v>2</v>
      </c>
    </row>
    <row r="91" spans="4:14">
      <c r="D91" s="1"/>
      <c r="H91">
        <v>4562183741</v>
      </c>
      <c r="I91">
        <v>10000030</v>
      </c>
      <c r="J91">
        <v>60004588</v>
      </c>
      <c r="K91" s="1" t="s">
        <v>124</v>
      </c>
      <c r="L91">
        <v>0.9</v>
      </c>
      <c r="M91">
        <v>1301501.1200000001</v>
      </c>
      <c r="N91">
        <v>6</v>
      </c>
    </row>
    <row r="92" spans="4:14">
      <c r="D92" s="1"/>
      <c r="H92">
        <v>4570815761</v>
      </c>
      <c r="I92">
        <v>10000030</v>
      </c>
      <c r="J92">
        <v>60004588</v>
      </c>
      <c r="K92" s="1" t="s">
        <v>124</v>
      </c>
      <c r="L92">
        <v>0.9</v>
      </c>
      <c r="M92">
        <v>1301151.01</v>
      </c>
      <c r="N92">
        <v>23</v>
      </c>
    </row>
    <row r="93" spans="4:14">
      <c r="D93" s="1"/>
      <c r="H93">
        <v>4574938495</v>
      </c>
      <c r="I93">
        <v>10000030</v>
      </c>
      <c r="J93">
        <v>60004588</v>
      </c>
      <c r="K93" s="1" t="s">
        <v>124</v>
      </c>
      <c r="L93">
        <v>0.9</v>
      </c>
      <c r="M93">
        <v>1301150.01</v>
      </c>
      <c r="N93">
        <v>21</v>
      </c>
    </row>
    <row r="94" spans="4:14">
      <c r="D94" s="1"/>
      <c r="H94">
        <v>4594273679</v>
      </c>
      <c r="I94">
        <v>10000030</v>
      </c>
      <c r="J94">
        <v>60004588</v>
      </c>
      <c r="K94" s="1" t="s">
        <v>124</v>
      </c>
      <c r="L94">
        <v>0.9</v>
      </c>
      <c r="M94">
        <v>1301140.08</v>
      </c>
      <c r="N94">
        <v>4</v>
      </c>
    </row>
    <row r="95" spans="4:14">
      <c r="D95" s="1"/>
      <c r="H95">
        <v>4545954585</v>
      </c>
      <c r="I95">
        <v>10000030</v>
      </c>
      <c r="J95">
        <v>60004588</v>
      </c>
      <c r="K95" s="1" t="s">
        <v>124</v>
      </c>
      <c r="L95">
        <v>0.9</v>
      </c>
      <c r="M95">
        <v>1269121.08</v>
      </c>
      <c r="N95">
        <v>23</v>
      </c>
    </row>
    <row r="96" spans="4:14">
      <c r="D96" s="1"/>
      <c r="H96">
        <v>4593138533</v>
      </c>
      <c r="I96">
        <v>10000030</v>
      </c>
      <c r="J96">
        <v>60004588</v>
      </c>
      <c r="K96" s="1" t="s">
        <v>124</v>
      </c>
      <c r="L96">
        <v>0.9</v>
      </c>
      <c r="M96">
        <v>1269114.01</v>
      </c>
      <c r="N96">
        <v>30</v>
      </c>
    </row>
    <row r="97" spans="4:14">
      <c r="D97" s="1"/>
      <c r="H97">
        <v>4553638341</v>
      </c>
      <c r="I97">
        <v>10000030</v>
      </c>
      <c r="J97">
        <v>60004588</v>
      </c>
      <c r="K97" s="1" t="s">
        <v>124</v>
      </c>
      <c r="L97">
        <v>0.9</v>
      </c>
      <c r="M97">
        <v>1269100</v>
      </c>
      <c r="N97">
        <v>30</v>
      </c>
    </row>
    <row r="98" spans="4:14">
      <c r="D98" s="1"/>
      <c r="H98">
        <v>4558694485</v>
      </c>
      <c r="I98">
        <v>10000030</v>
      </c>
      <c r="J98">
        <v>60004588</v>
      </c>
      <c r="K98" s="1" t="s">
        <v>124</v>
      </c>
      <c r="L98">
        <v>0.9</v>
      </c>
      <c r="M98">
        <v>1260013.49</v>
      </c>
      <c r="N98">
        <v>13</v>
      </c>
    </row>
    <row r="99" spans="4:14">
      <c r="D99" s="1"/>
      <c r="H99">
        <v>4575963644</v>
      </c>
      <c r="I99">
        <v>10000037</v>
      </c>
      <c r="J99">
        <v>60011998</v>
      </c>
      <c r="K99" s="1" t="s">
        <v>296</v>
      </c>
      <c r="L99">
        <v>0.7</v>
      </c>
      <c r="M99">
        <v>1250000</v>
      </c>
      <c r="N99">
        <v>4</v>
      </c>
    </row>
    <row r="100" spans="4:14">
      <c r="D100" s="1"/>
      <c r="H100">
        <v>4604305443</v>
      </c>
      <c r="I100">
        <v>10000032</v>
      </c>
      <c r="J100">
        <v>60005797</v>
      </c>
      <c r="K100" s="1" t="s">
        <v>447</v>
      </c>
      <c r="L100">
        <v>0.5</v>
      </c>
      <c r="M100">
        <v>1230024.02</v>
      </c>
      <c r="N100">
        <v>50</v>
      </c>
    </row>
    <row r="101" spans="4:14">
      <c r="D101" s="1"/>
      <c r="H101">
        <v>4606364539</v>
      </c>
      <c r="I101">
        <v>10000032</v>
      </c>
      <c r="J101">
        <v>60011866</v>
      </c>
      <c r="K101" s="1" t="s">
        <v>91</v>
      </c>
      <c r="L101">
        <v>0.9</v>
      </c>
      <c r="M101">
        <v>1230024</v>
      </c>
      <c r="N101">
        <v>5</v>
      </c>
    </row>
    <row r="102" spans="4:14">
      <c r="D102" s="1"/>
      <c r="H102">
        <v>4600389050</v>
      </c>
      <c r="I102">
        <v>10000032</v>
      </c>
      <c r="J102">
        <v>60010948</v>
      </c>
      <c r="K102" s="1" t="s">
        <v>448</v>
      </c>
      <c r="L102">
        <v>0.6</v>
      </c>
      <c r="M102">
        <v>1230023.81</v>
      </c>
      <c r="N102">
        <v>10</v>
      </c>
    </row>
    <row r="103" spans="4:14">
      <c r="D103" s="1"/>
      <c r="H103">
        <v>4471112793</v>
      </c>
      <c r="I103">
        <v>10000032</v>
      </c>
      <c r="J103">
        <v>60011866</v>
      </c>
      <c r="K103" s="1" t="s">
        <v>91</v>
      </c>
      <c r="L103">
        <v>0.9</v>
      </c>
      <c r="M103">
        <v>1230023.06</v>
      </c>
      <c r="N103">
        <v>238</v>
      </c>
    </row>
    <row r="104" spans="4:14">
      <c r="D104" s="1"/>
      <c r="H104">
        <v>4517526371</v>
      </c>
      <c r="I104">
        <v>10000032</v>
      </c>
      <c r="J104">
        <v>60011866</v>
      </c>
      <c r="K104" s="1" t="s">
        <v>91</v>
      </c>
      <c r="L104">
        <v>0.9</v>
      </c>
      <c r="M104">
        <v>1230021.07</v>
      </c>
      <c r="N104">
        <v>7</v>
      </c>
    </row>
    <row r="105" spans="4:14">
      <c r="D105" s="1"/>
      <c r="H105">
        <v>4526762334</v>
      </c>
      <c r="I105">
        <v>10000043</v>
      </c>
      <c r="J105">
        <v>60008494</v>
      </c>
      <c r="K105" s="1" t="s">
        <v>147</v>
      </c>
      <c r="L105">
        <v>1</v>
      </c>
      <c r="M105">
        <v>1203002</v>
      </c>
      <c r="N105">
        <v>6</v>
      </c>
    </row>
    <row r="106" spans="4:14">
      <c r="D106" s="1"/>
      <c r="H106">
        <v>4605493265</v>
      </c>
      <c r="I106">
        <v>10000043</v>
      </c>
      <c r="J106">
        <v>60008494</v>
      </c>
      <c r="K106" s="1" t="s">
        <v>147</v>
      </c>
      <c r="L106">
        <v>1</v>
      </c>
      <c r="M106">
        <v>1203001.21</v>
      </c>
      <c r="N106">
        <v>500</v>
      </c>
    </row>
    <row r="107" spans="4:14">
      <c r="D107" s="1"/>
      <c r="H107">
        <v>4606250494</v>
      </c>
      <c r="I107">
        <v>10000043</v>
      </c>
      <c r="J107">
        <v>60005521</v>
      </c>
      <c r="K107" s="1" t="s">
        <v>439</v>
      </c>
      <c r="L107">
        <v>0.8</v>
      </c>
      <c r="M107">
        <v>1201002</v>
      </c>
      <c r="N107">
        <v>8</v>
      </c>
    </row>
    <row r="108" spans="4:14">
      <c r="D108" s="1"/>
      <c r="H108">
        <v>4547875900</v>
      </c>
      <c r="I108">
        <v>10000030</v>
      </c>
      <c r="J108">
        <v>60004588</v>
      </c>
      <c r="K108" s="1" t="s">
        <v>124</v>
      </c>
      <c r="L108">
        <v>0.9</v>
      </c>
      <c r="M108">
        <v>1200001.6200000001</v>
      </c>
      <c r="N108">
        <v>10</v>
      </c>
    </row>
    <row r="109" spans="4:14">
      <c r="D109" s="1"/>
      <c r="H109">
        <v>4569682716</v>
      </c>
      <c r="I109">
        <v>10000043</v>
      </c>
      <c r="J109">
        <v>60002554</v>
      </c>
      <c r="K109" s="1" t="s">
        <v>440</v>
      </c>
      <c r="L109">
        <v>0.9</v>
      </c>
      <c r="M109">
        <v>1170000.2</v>
      </c>
      <c r="N109">
        <v>5</v>
      </c>
    </row>
    <row r="110" spans="4:14">
      <c r="D110" s="1"/>
      <c r="H110">
        <v>4588561193</v>
      </c>
      <c r="I110">
        <v>10000028</v>
      </c>
      <c r="J110">
        <v>60004813</v>
      </c>
      <c r="K110" s="1" t="s">
        <v>54</v>
      </c>
      <c r="L110">
        <v>0.6</v>
      </c>
      <c r="M110">
        <v>1125006.1299999999</v>
      </c>
      <c r="N110">
        <v>25</v>
      </c>
    </row>
    <row r="111" spans="4:14">
      <c r="D111" s="1"/>
      <c r="H111">
        <v>4589149680</v>
      </c>
      <c r="I111">
        <v>10000028</v>
      </c>
      <c r="J111">
        <v>60006499</v>
      </c>
      <c r="K111" s="1" t="s">
        <v>446</v>
      </c>
      <c r="L111">
        <v>0.6</v>
      </c>
      <c r="M111">
        <v>1125006.1100000001</v>
      </c>
      <c r="N111">
        <v>16</v>
      </c>
    </row>
    <row r="112" spans="4:14">
      <c r="D112" s="1"/>
      <c r="H112">
        <v>4525966298</v>
      </c>
      <c r="I112">
        <v>10000016</v>
      </c>
      <c r="J112">
        <v>60003922</v>
      </c>
      <c r="K112" s="1" t="s">
        <v>360</v>
      </c>
      <c r="L112">
        <v>0.6</v>
      </c>
      <c r="M112">
        <v>1008232.91</v>
      </c>
      <c r="N112">
        <v>6</v>
      </c>
    </row>
    <row r="113" spans="4:14">
      <c r="D113" s="1"/>
      <c r="H113">
        <v>4548722768</v>
      </c>
      <c r="I113">
        <v>10000016</v>
      </c>
      <c r="J113">
        <v>60002326</v>
      </c>
      <c r="K113" s="1" t="s">
        <v>435</v>
      </c>
      <c r="L113">
        <v>0.5</v>
      </c>
      <c r="M113">
        <v>1007000.13</v>
      </c>
      <c r="N113">
        <v>20</v>
      </c>
    </row>
    <row r="114" spans="4:14">
      <c r="D114" s="1"/>
      <c r="H114">
        <v>4548838340</v>
      </c>
      <c r="I114">
        <v>10000020</v>
      </c>
      <c r="J114">
        <v>60006733</v>
      </c>
      <c r="K114" s="1" t="s">
        <v>389</v>
      </c>
      <c r="L114">
        <v>0.6</v>
      </c>
      <c r="M114">
        <v>1000001.95</v>
      </c>
      <c r="N114">
        <v>3</v>
      </c>
    </row>
    <row r="115" spans="4:14">
      <c r="D115" s="1"/>
      <c r="H115">
        <v>4536438010</v>
      </c>
      <c r="I115">
        <v>10000020</v>
      </c>
      <c r="J115">
        <v>60001096</v>
      </c>
      <c r="K115" s="1" t="s">
        <v>200</v>
      </c>
      <c r="L115">
        <v>0.8</v>
      </c>
      <c r="M115">
        <v>1000001.91</v>
      </c>
      <c r="N115">
        <v>28</v>
      </c>
    </row>
    <row r="116" spans="4:14">
      <c r="D116" s="1"/>
      <c r="H116">
        <v>4298183908</v>
      </c>
      <c r="I116">
        <v>10000030</v>
      </c>
      <c r="J116">
        <v>60004615</v>
      </c>
      <c r="K116" s="1" t="s">
        <v>131</v>
      </c>
      <c r="L116">
        <v>0.8</v>
      </c>
      <c r="M116">
        <v>851809.08</v>
      </c>
      <c r="N116">
        <v>46</v>
      </c>
    </row>
    <row r="117" spans="4:14">
      <c r="D117" s="1"/>
      <c r="H117">
        <v>4541009564</v>
      </c>
      <c r="I117">
        <v>10000030</v>
      </c>
      <c r="J117">
        <v>60004588</v>
      </c>
      <c r="K117" s="1" t="s">
        <v>124</v>
      </c>
      <c r="L117">
        <v>0.9</v>
      </c>
      <c r="M117">
        <v>851798.12</v>
      </c>
      <c r="N117">
        <v>17</v>
      </c>
    </row>
    <row r="118" spans="4:14">
      <c r="D118" s="1"/>
      <c r="H118">
        <v>4567818082</v>
      </c>
      <c r="I118">
        <v>10000048</v>
      </c>
      <c r="J118">
        <v>60011893</v>
      </c>
      <c r="K118" s="1" t="s">
        <v>70</v>
      </c>
      <c r="L118">
        <v>0.6</v>
      </c>
      <c r="M118">
        <v>831000.02</v>
      </c>
      <c r="N118">
        <v>77</v>
      </c>
    </row>
    <row r="119" spans="4:14">
      <c r="D119" s="1"/>
      <c r="H119">
        <v>4597271719</v>
      </c>
      <c r="I119">
        <v>10000048</v>
      </c>
      <c r="J119">
        <v>60011824</v>
      </c>
      <c r="K119" s="1" t="s">
        <v>256</v>
      </c>
      <c r="L119">
        <v>0.7</v>
      </c>
      <c r="M119">
        <v>811000</v>
      </c>
      <c r="N119">
        <v>25</v>
      </c>
    </row>
    <row r="120" spans="4:14">
      <c r="D120" s="1"/>
      <c r="H120">
        <v>4391731048</v>
      </c>
      <c r="I120">
        <v>10000068</v>
      </c>
      <c r="J120">
        <v>60011908</v>
      </c>
      <c r="K120" s="1" t="s">
        <v>407</v>
      </c>
      <c r="L120">
        <v>0.8</v>
      </c>
      <c r="M120">
        <v>710500.5</v>
      </c>
      <c r="N120">
        <v>4</v>
      </c>
    </row>
    <row r="121" spans="4:14">
      <c r="D121" s="1"/>
      <c r="H121">
        <v>4529727941</v>
      </c>
      <c r="I121">
        <v>10000068</v>
      </c>
      <c r="J121">
        <v>60010300</v>
      </c>
      <c r="K121" s="1" t="s">
        <v>438</v>
      </c>
      <c r="L121">
        <v>0.9</v>
      </c>
      <c r="M121">
        <v>710000</v>
      </c>
      <c r="N121">
        <v>20</v>
      </c>
    </row>
    <row r="122" spans="4:14">
      <c r="D122" s="1"/>
      <c r="H122">
        <v>4435498708</v>
      </c>
      <c r="I122">
        <v>10000064</v>
      </c>
      <c r="J122">
        <v>60011740</v>
      </c>
      <c r="K122" s="1" t="s">
        <v>33</v>
      </c>
      <c r="L122">
        <v>0.9</v>
      </c>
      <c r="M122">
        <v>660000.18000000005</v>
      </c>
      <c r="N122">
        <v>162</v>
      </c>
    </row>
    <row r="123" spans="4:14">
      <c r="D123" s="1"/>
      <c r="H123">
        <v>4567291689</v>
      </c>
      <c r="I123">
        <v>10000064</v>
      </c>
      <c r="J123">
        <v>60015029</v>
      </c>
      <c r="K123" s="1" t="s">
        <v>18</v>
      </c>
      <c r="L123">
        <v>0.9</v>
      </c>
      <c r="M123">
        <v>660000.17000000004</v>
      </c>
      <c r="N123">
        <v>28</v>
      </c>
    </row>
    <row r="124" spans="4:14">
      <c r="D124" s="1"/>
      <c r="H124">
        <v>4551723286</v>
      </c>
      <c r="I124">
        <v>10000064</v>
      </c>
      <c r="J124">
        <v>60009808</v>
      </c>
      <c r="K124" s="1" t="s">
        <v>28</v>
      </c>
      <c r="L124">
        <v>0.5</v>
      </c>
      <c r="M124">
        <v>660000.16</v>
      </c>
      <c r="N124">
        <v>30</v>
      </c>
    </row>
    <row r="125" spans="4:14">
      <c r="D125" s="1"/>
      <c r="H125">
        <v>4594698028</v>
      </c>
      <c r="I125">
        <v>10000064</v>
      </c>
      <c r="J125">
        <v>60011740</v>
      </c>
      <c r="K125" s="1" t="s">
        <v>33</v>
      </c>
      <c r="L125">
        <v>0.9</v>
      </c>
      <c r="M125">
        <v>660000.14</v>
      </c>
      <c r="N125">
        <v>50</v>
      </c>
    </row>
    <row r="126" spans="4:14">
      <c r="D126" s="1"/>
      <c r="H126">
        <v>4504655278</v>
      </c>
      <c r="I126">
        <v>10000048</v>
      </c>
      <c r="J126">
        <v>60011893</v>
      </c>
      <c r="K126" s="1" t="s">
        <v>70</v>
      </c>
      <c r="L126">
        <v>0.6</v>
      </c>
      <c r="M126">
        <v>550000.02</v>
      </c>
      <c r="N126">
        <v>20</v>
      </c>
    </row>
    <row r="127" spans="4:14">
      <c r="D127" s="1"/>
      <c r="H127">
        <v>4510035157</v>
      </c>
      <c r="I127">
        <v>10000064</v>
      </c>
      <c r="J127">
        <v>60011740</v>
      </c>
      <c r="K127" s="1" t="s">
        <v>33</v>
      </c>
      <c r="L127">
        <v>0.9</v>
      </c>
      <c r="M127">
        <v>530000</v>
      </c>
      <c r="N127">
        <v>49</v>
      </c>
    </row>
    <row r="128" spans="4:14">
      <c r="D128" s="1"/>
      <c r="H128">
        <v>4320355269</v>
      </c>
      <c r="I128">
        <v>10000036</v>
      </c>
      <c r="J128">
        <v>60006616</v>
      </c>
      <c r="K128" s="1" t="s">
        <v>386</v>
      </c>
      <c r="L128">
        <v>0.6</v>
      </c>
      <c r="M128">
        <v>431411</v>
      </c>
      <c r="N128">
        <v>10</v>
      </c>
    </row>
    <row r="129" spans="1:14">
      <c r="D129" s="1"/>
      <c r="H129">
        <v>4462058967</v>
      </c>
      <c r="I129">
        <v>10000036</v>
      </c>
      <c r="J129">
        <v>60008989</v>
      </c>
      <c r="K129" s="1" t="s">
        <v>383</v>
      </c>
      <c r="L129">
        <v>0.6</v>
      </c>
      <c r="M129">
        <v>431101.13</v>
      </c>
      <c r="N129">
        <v>97</v>
      </c>
    </row>
    <row r="130" spans="1:14">
      <c r="D130" s="1"/>
      <c r="H130">
        <v>4319755443</v>
      </c>
      <c r="I130">
        <v>10000028</v>
      </c>
      <c r="J130">
        <v>60004813</v>
      </c>
      <c r="K130" s="1" t="s">
        <v>54</v>
      </c>
      <c r="L130">
        <v>0.6</v>
      </c>
      <c r="M130">
        <v>360075</v>
      </c>
      <c r="N130">
        <v>26</v>
      </c>
    </row>
    <row r="131" spans="1:14">
      <c r="D131" s="1"/>
      <c r="H131">
        <v>4506522287</v>
      </c>
      <c r="I131">
        <v>10000028</v>
      </c>
      <c r="J131">
        <v>60004813</v>
      </c>
      <c r="K131" s="1" t="s">
        <v>54</v>
      </c>
      <c r="L131">
        <v>0.6</v>
      </c>
      <c r="M131">
        <v>360074</v>
      </c>
      <c r="N131">
        <v>5</v>
      </c>
    </row>
    <row r="132" spans="1:14">
      <c r="D132" s="1"/>
      <c r="H132">
        <v>4579358422</v>
      </c>
      <c r="I132">
        <v>10000067</v>
      </c>
      <c r="J132">
        <v>60012613</v>
      </c>
      <c r="K132" s="1" t="s">
        <v>62</v>
      </c>
      <c r="L132">
        <v>0.5</v>
      </c>
      <c r="M132">
        <v>340022</v>
      </c>
      <c r="N132">
        <v>99</v>
      </c>
    </row>
    <row r="133" spans="1:14">
      <c r="D133" s="1"/>
      <c r="H133">
        <v>4333291733</v>
      </c>
      <c r="I133">
        <v>10000054</v>
      </c>
      <c r="J133">
        <v>60006721</v>
      </c>
      <c r="K133" s="1" t="s">
        <v>442</v>
      </c>
      <c r="L133">
        <v>0.5</v>
      </c>
      <c r="M133">
        <v>225000.05</v>
      </c>
      <c r="N133">
        <v>50</v>
      </c>
    </row>
    <row r="134" spans="1:14">
      <c r="D134" s="1"/>
      <c r="H134">
        <v>4535424882</v>
      </c>
      <c r="I134">
        <v>10000065</v>
      </c>
      <c r="J134">
        <v>60002215</v>
      </c>
      <c r="K134" s="1" t="s">
        <v>291</v>
      </c>
      <c r="L134">
        <v>0.9</v>
      </c>
      <c r="M134">
        <v>177080</v>
      </c>
      <c r="N134">
        <v>36</v>
      </c>
    </row>
    <row r="135" spans="1:14">
      <c r="D135" s="1"/>
      <c r="H135">
        <v>4498861537</v>
      </c>
      <c r="I135">
        <v>10000001</v>
      </c>
      <c r="J135">
        <v>60013861</v>
      </c>
      <c r="K135" s="1" t="s">
        <v>445</v>
      </c>
      <c r="L135">
        <v>0.9</v>
      </c>
      <c r="M135">
        <v>121010.34</v>
      </c>
      <c r="N135">
        <v>5</v>
      </c>
    </row>
    <row r="136" spans="1:14">
      <c r="D136" s="1"/>
      <c r="H136">
        <v>4560494223</v>
      </c>
      <c r="I136">
        <v>10000001</v>
      </c>
      <c r="J136">
        <v>60014437</v>
      </c>
      <c r="K136" s="1" t="s">
        <v>449</v>
      </c>
      <c r="L136">
        <v>0.9</v>
      </c>
      <c r="M136">
        <v>121010.14</v>
      </c>
      <c r="N136">
        <v>25</v>
      </c>
    </row>
    <row r="137" spans="1:14">
      <c r="D137" s="1"/>
      <c r="H137">
        <v>4425861728</v>
      </c>
      <c r="I137">
        <v>10000044</v>
      </c>
      <c r="J137">
        <v>60012082</v>
      </c>
      <c r="K137" s="1" t="s">
        <v>450</v>
      </c>
      <c r="L137">
        <v>0.7</v>
      </c>
      <c r="M137">
        <v>50000.69</v>
      </c>
      <c r="N137">
        <v>3</v>
      </c>
    </row>
    <row r="138" spans="1:14">
      <c r="D138" s="1"/>
      <c r="H138">
        <v>4568718955</v>
      </c>
      <c r="I138">
        <v>10000002</v>
      </c>
      <c r="J138">
        <v>60012667</v>
      </c>
      <c r="K138" s="1" t="s">
        <v>112</v>
      </c>
      <c r="L138">
        <v>0.7</v>
      </c>
      <c r="M138">
        <v>0.01</v>
      </c>
      <c r="N138">
        <v>1000</v>
      </c>
    </row>
    <row r="139" spans="1:14">
      <c r="A139">
        <v>4592145616</v>
      </c>
      <c r="B139">
        <v>10000054</v>
      </c>
      <c r="C139">
        <v>60000136</v>
      </c>
      <c r="D139" s="1" t="s">
        <v>411</v>
      </c>
      <c r="E139">
        <v>0.7</v>
      </c>
      <c r="F139" s="2">
        <v>2525000.0499999998</v>
      </c>
      <c r="G139">
        <v>1</v>
      </c>
      <c r="K139" s="1"/>
    </row>
    <row r="140" spans="1:14">
      <c r="A140">
        <v>4565863936</v>
      </c>
      <c r="B140">
        <v>10000042</v>
      </c>
      <c r="C140">
        <v>60013273</v>
      </c>
      <c r="D140" s="1" t="s">
        <v>140</v>
      </c>
      <c r="E140">
        <v>0.5</v>
      </c>
      <c r="F140" s="2">
        <v>2600000</v>
      </c>
      <c r="G140">
        <v>3</v>
      </c>
      <c r="K140" s="1"/>
    </row>
    <row r="141" spans="1:14">
      <c r="A141">
        <v>4602831368</v>
      </c>
      <c r="B141">
        <v>10000001</v>
      </c>
      <c r="C141">
        <v>60012544</v>
      </c>
      <c r="D141" s="1" t="s">
        <v>426</v>
      </c>
      <c r="E141">
        <v>0.8</v>
      </c>
      <c r="F141" s="2">
        <v>2700000</v>
      </c>
      <c r="G141">
        <v>13</v>
      </c>
      <c r="K141" s="1"/>
    </row>
    <row r="142" spans="1:14">
      <c r="A142">
        <v>4567371357</v>
      </c>
      <c r="B142">
        <v>10000049</v>
      </c>
      <c r="C142">
        <v>60013957</v>
      </c>
      <c r="D142" s="1" t="s">
        <v>432</v>
      </c>
      <c r="E142">
        <v>0.5</v>
      </c>
      <c r="F142" s="2">
        <v>2750000</v>
      </c>
      <c r="G142">
        <v>3</v>
      </c>
      <c r="K142" s="1"/>
    </row>
    <row r="143" spans="1:14">
      <c r="A143">
        <v>4529805448</v>
      </c>
      <c r="B143">
        <v>10000030</v>
      </c>
      <c r="C143">
        <v>60014791</v>
      </c>
      <c r="D143" s="1" t="s">
        <v>419</v>
      </c>
      <c r="E143">
        <v>0.7</v>
      </c>
      <c r="F143" s="2">
        <v>2750000</v>
      </c>
      <c r="G143">
        <v>2</v>
      </c>
      <c r="K143" s="1"/>
    </row>
    <row r="144" spans="1:14">
      <c r="A144">
        <v>4584497143</v>
      </c>
      <c r="B144">
        <v>10000037</v>
      </c>
      <c r="C144">
        <v>60012061</v>
      </c>
      <c r="D144" s="1" t="s">
        <v>418</v>
      </c>
      <c r="E144">
        <v>0.7</v>
      </c>
      <c r="F144" s="2">
        <v>2800000</v>
      </c>
      <c r="G144">
        <v>10</v>
      </c>
      <c r="K144" s="1"/>
    </row>
    <row r="145" spans="1:11">
      <c r="A145">
        <v>4590632486</v>
      </c>
      <c r="B145">
        <v>10000049</v>
      </c>
      <c r="C145">
        <v>60013957</v>
      </c>
      <c r="D145" s="1" t="s">
        <v>432</v>
      </c>
      <c r="E145">
        <v>0.5</v>
      </c>
      <c r="F145" s="2">
        <v>2819984.29</v>
      </c>
      <c r="G145">
        <v>7</v>
      </c>
      <c r="K145" s="1"/>
    </row>
    <row r="146" spans="1:11">
      <c r="A146">
        <v>4606977403</v>
      </c>
      <c r="B146">
        <v>10000043</v>
      </c>
      <c r="C146">
        <v>60008494</v>
      </c>
      <c r="D146" s="1" t="s">
        <v>147</v>
      </c>
      <c r="E146">
        <v>1</v>
      </c>
      <c r="F146" s="2">
        <v>2898683.98</v>
      </c>
      <c r="G146">
        <v>23</v>
      </c>
      <c r="K146" s="1"/>
    </row>
    <row r="147" spans="1:11">
      <c r="A147">
        <v>4605626544</v>
      </c>
      <c r="B147">
        <v>10000043</v>
      </c>
      <c r="C147">
        <v>60008494</v>
      </c>
      <c r="D147" s="1" t="s">
        <v>147</v>
      </c>
      <c r="E147">
        <v>1</v>
      </c>
      <c r="F147" s="2">
        <v>2898683.99</v>
      </c>
      <c r="G147">
        <v>80</v>
      </c>
      <c r="K147" s="1"/>
    </row>
    <row r="148" spans="1:11">
      <c r="A148">
        <v>4607647093</v>
      </c>
      <c r="B148">
        <v>10000043</v>
      </c>
      <c r="C148">
        <v>60008494</v>
      </c>
      <c r="D148" s="1" t="s">
        <v>147</v>
      </c>
      <c r="E148">
        <v>1</v>
      </c>
      <c r="F148" s="2">
        <v>2898684</v>
      </c>
      <c r="G148">
        <v>392</v>
      </c>
      <c r="K148" s="1"/>
    </row>
    <row r="149" spans="1:11">
      <c r="A149">
        <v>4608247306</v>
      </c>
      <c r="B149">
        <v>10000043</v>
      </c>
      <c r="C149">
        <v>60008494</v>
      </c>
      <c r="D149" s="1" t="s">
        <v>147</v>
      </c>
      <c r="E149">
        <v>1</v>
      </c>
      <c r="F149" s="2">
        <v>2898684.51</v>
      </c>
      <c r="G149">
        <v>2</v>
      </c>
      <c r="K149" s="1"/>
    </row>
    <row r="150" spans="1:11">
      <c r="A150">
        <v>4608053501</v>
      </c>
      <c r="B150">
        <v>10000043</v>
      </c>
      <c r="C150">
        <v>60008494</v>
      </c>
      <c r="D150" s="1" t="s">
        <v>147</v>
      </c>
      <c r="E150">
        <v>1</v>
      </c>
      <c r="F150" s="2">
        <v>2898684.54</v>
      </c>
      <c r="G150">
        <v>1</v>
      </c>
      <c r="K150" s="1"/>
    </row>
    <row r="151" spans="1:11">
      <c r="A151">
        <v>4607433201</v>
      </c>
      <c r="B151">
        <v>10000043</v>
      </c>
      <c r="C151">
        <v>60008494</v>
      </c>
      <c r="D151" s="1" t="s">
        <v>147</v>
      </c>
      <c r="E151">
        <v>1</v>
      </c>
      <c r="F151" s="2">
        <v>2899654.52</v>
      </c>
      <c r="G151">
        <v>40</v>
      </c>
      <c r="K151" s="1"/>
    </row>
    <row r="152" spans="1:11">
      <c r="A152">
        <v>4598257492</v>
      </c>
      <c r="B152">
        <v>10000043</v>
      </c>
      <c r="C152">
        <v>60008494</v>
      </c>
      <c r="D152" s="1" t="s">
        <v>147</v>
      </c>
      <c r="E152">
        <v>1</v>
      </c>
      <c r="F152" s="2">
        <v>2900000</v>
      </c>
      <c r="G152">
        <v>22</v>
      </c>
      <c r="K152" s="1"/>
    </row>
    <row r="153" spans="1:11">
      <c r="A153">
        <v>4401863263</v>
      </c>
      <c r="B153">
        <v>10000020</v>
      </c>
      <c r="C153">
        <v>60003628</v>
      </c>
      <c r="D153" s="1" t="s">
        <v>186</v>
      </c>
      <c r="E153">
        <v>0.6</v>
      </c>
      <c r="F153" s="2">
        <v>2939998.97</v>
      </c>
      <c r="G153">
        <v>15</v>
      </c>
      <c r="K153" s="1"/>
    </row>
    <row r="154" spans="1:11">
      <c r="A154">
        <v>4588063267</v>
      </c>
      <c r="B154">
        <v>10000043</v>
      </c>
      <c r="C154">
        <v>60008494</v>
      </c>
      <c r="D154" s="1" t="s">
        <v>147</v>
      </c>
      <c r="E154">
        <v>1</v>
      </c>
      <c r="F154" s="2">
        <v>2944697</v>
      </c>
      <c r="G154">
        <v>55</v>
      </c>
      <c r="K154" s="1"/>
    </row>
    <row r="155" spans="1:11">
      <c r="A155">
        <v>4600431677</v>
      </c>
      <c r="B155">
        <v>10000043</v>
      </c>
      <c r="C155">
        <v>60008494</v>
      </c>
      <c r="D155" s="1" t="s">
        <v>147</v>
      </c>
      <c r="E155">
        <v>1</v>
      </c>
      <c r="F155" s="2">
        <v>2946997.64</v>
      </c>
      <c r="G155">
        <v>3</v>
      </c>
      <c r="K155" s="1"/>
    </row>
    <row r="156" spans="1:11">
      <c r="A156">
        <v>4599897442</v>
      </c>
      <c r="B156">
        <v>10000043</v>
      </c>
      <c r="C156">
        <v>60008494</v>
      </c>
      <c r="D156" s="1" t="s">
        <v>147</v>
      </c>
      <c r="E156">
        <v>1</v>
      </c>
      <c r="F156" s="2">
        <v>2946998.79</v>
      </c>
      <c r="G156">
        <v>1</v>
      </c>
      <c r="K156" s="1"/>
    </row>
    <row r="157" spans="1:11">
      <c r="A157">
        <v>4564360266</v>
      </c>
      <c r="B157">
        <v>10000065</v>
      </c>
      <c r="C157">
        <v>60008209</v>
      </c>
      <c r="D157" s="1" t="s">
        <v>413</v>
      </c>
      <c r="E157">
        <v>0.8</v>
      </c>
      <c r="F157" s="2">
        <v>2949999.97</v>
      </c>
      <c r="G157">
        <v>5</v>
      </c>
      <c r="K157" s="1"/>
    </row>
    <row r="158" spans="1:11">
      <c r="A158">
        <v>4443704007</v>
      </c>
      <c r="B158">
        <v>10000043</v>
      </c>
      <c r="C158">
        <v>60008674</v>
      </c>
      <c r="D158" s="1" t="s">
        <v>146</v>
      </c>
      <c r="E158">
        <v>0.6</v>
      </c>
      <c r="F158" s="2">
        <v>2949999.98</v>
      </c>
      <c r="G158">
        <v>9</v>
      </c>
      <c r="K158" s="1"/>
    </row>
    <row r="159" spans="1:11">
      <c r="A159">
        <v>4596502385</v>
      </c>
      <c r="B159">
        <v>10000065</v>
      </c>
      <c r="C159">
        <v>60008200</v>
      </c>
      <c r="D159" s="1" t="s">
        <v>414</v>
      </c>
      <c r="E159">
        <v>0.8</v>
      </c>
      <c r="F159" s="2">
        <v>2949999.98</v>
      </c>
      <c r="G159">
        <v>14</v>
      </c>
      <c r="K159" s="1"/>
    </row>
    <row r="160" spans="1:11">
      <c r="A160">
        <v>4598417130</v>
      </c>
      <c r="B160">
        <v>10000043</v>
      </c>
      <c r="C160">
        <v>60008494</v>
      </c>
      <c r="D160" s="1" t="s">
        <v>147</v>
      </c>
      <c r="E160">
        <v>1</v>
      </c>
      <c r="F160" s="2">
        <v>2969434.49</v>
      </c>
      <c r="G160">
        <v>1</v>
      </c>
      <c r="K160" s="1"/>
    </row>
    <row r="161" spans="1:11">
      <c r="A161">
        <v>4596030974</v>
      </c>
      <c r="B161">
        <v>10000043</v>
      </c>
      <c r="C161">
        <v>60008494</v>
      </c>
      <c r="D161" s="1" t="s">
        <v>147</v>
      </c>
      <c r="E161">
        <v>1</v>
      </c>
      <c r="F161" s="2">
        <v>2975560</v>
      </c>
      <c r="G161">
        <v>120</v>
      </c>
      <c r="K161" s="1"/>
    </row>
    <row r="162" spans="1:11">
      <c r="A162">
        <v>4592937479</v>
      </c>
      <c r="B162">
        <v>10000043</v>
      </c>
      <c r="C162">
        <v>60008494</v>
      </c>
      <c r="D162" s="1" t="s">
        <v>147</v>
      </c>
      <c r="E162">
        <v>1</v>
      </c>
      <c r="F162" s="2">
        <v>2975561.87</v>
      </c>
      <c r="G162">
        <v>43</v>
      </c>
      <c r="K162" s="1"/>
    </row>
    <row r="163" spans="1:11">
      <c r="A163">
        <v>4596540324</v>
      </c>
      <c r="B163">
        <v>10000043</v>
      </c>
      <c r="C163">
        <v>60008494</v>
      </c>
      <c r="D163" s="1" t="s">
        <v>147</v>
      </c>
      <c r="E163">
        <v>1</v>
      </c>
      <c r="F163" s="2">
        <v>2975563.77</v>
      </c>
      <c r="G163">
        <v>214</v>
      </c>
      <c r="K163" s="1"/>
    </row>
    <row r="164" spans="1:11">
      <c r="A164">
        <v>4594493139</v>
      </c>
      <c r="B164">
        <v>10000043</v>
      </c>
      <c r="C164">
        <v>60008494</v>
      </c>
      <c r="D164" s="1" t="s">
        <v>147</v>
      </c>
      <c r="E164">
        <v>1</v>
      </c>
      <c r="F164" s="2">
        <v>2976845</v>
      </c>
      <c r="G164">
        <v>27</v>
      </c>
      <c r="K164" s="1"/>
    </row>
    <row r="165" spans="1:11">
      <c r="A165">
        <v>4590407084</v>
      </c>
      <c r="B165">
        <v>10000043</v>
      </c>
      <c r="C165">
        <v>60008494</v>
      </c>
      <c r="D165" s="1" t="s">
        <v>147</v>
      </c>
      <c r="E165">
        <v>1</v>
      </c>
      <c r="F165" s="2">
        <v>2976845</v>
      </c>
      <c r="G165">
        <v>7</v>
      </c>
      <c r="K165" s="1"/>
    </row>
    <row r="166" spans="1:11">
      <c r="A166">
        <v>4455438337</v>
      </c>
      <c r="B166">
        <v>10000020</v>
      </c>
      <c r="C166">
        <v>60007138</v>
      </c>
      <c r="D166" s="1" t="s">
        <v>410</v>
      </c>
      <c r="E166">
        <v>0.6</v>
      </c>
      <c r="F166" s="2">
        <v>2985850.07</v>
      </c>
      <c r="G166">
        <v>27</v>
      </c>
      <c r="K166" s="1"/>
    </row>
    <row r="167" spans="1:11">
      <c r="A167">
        <v>4562121022</v>
      </c>
      <c r="B167">
        <v>10000044</v>
      </c>
      <c r="C167">
        <v>60011809</v>
      </c>
      <c r="D167" s="1" t="s">
        <v>320</v>
      </c>
      <c r="E167">
        <v>0.6</v>
      </c>
      <c r="F167" s="2">
        <v>2999999</v>
      </c>
      <c r="G167">
        <v>2</v>
      </c>
      <c r="K167" s="1"/>
    </row>
    <row r="168" spans="1:11">
      <c r="A168">
        <v>4605400666</v>
      </c>
      <c r="B168">
        <v>10000069</v>
      </c>
      <c r="C168">
        <v>60015116</v>
      </c>
      <c r="D168" s="1" t="s">
        <v>431</v>
      </c>
      <c r="E168">
        <v>0.7</v>
      </c>
      <c r="F168" s="2">
        <v>2999999.99</v>
      </c>
      <c r="G168">
        <v>5</v>
      </c>
      <c r="K168" s="1"/>
    </row>
    <row r="169" spans="1:11">
      <c r="A169">
        <v>4545272897</v>
      </c>
      <c r="B169">
        <v>10000064</v>
      </c>
      <c r="C169">
        <v>60014713</v>
      </c>
      <c r="D169" s="1" t="s">
        <v>420</v>
      </c>
      <c r="E169">
        <v>0.5</v>
      </c>
      <c r="F169" s="2">
        <v>3000000</v>
      </c>
      <c r="G169">
        <v>7</v>
      </c>
      <c r="K169" s="1"/>
    </row>
    <row r="170" spans="1:11">
      <c r="A170">
        <v>4585628525</v>
      </c>
      <c r="B170">
        <v>10000064</v>
      </c>
      <c r="C170">
        <v>60009928</v>
      </c>
      <c r="D170" s="1" t="s">
        <v>214</v>
      </c>
      <c r="E170">
        <v>0.5</v>
      </c>
      <c r="F170" s="2">
        <v>3000000</v>
      </c>
      <c r="G170">
        <v>10</v>
      </c>
      <c r="K170" s="1"/>
    </row>
    <row r="171" spans="1:11">
      <c r="A171">
        <v>4544017698</v>
      </c>
      <c r="B171">
        <v>10000064</v>
      </c>
      <c r="C171">
        <v>60010912</v>
      </c>
      <c r="D171" s="1" t="s">
        <v>34</v>
      </c>
      <c r="E171">
        <v>0.9</v>
      </c>
      <c r="F171" s="2">
        <v>3000000</v>
      </c>
      <c r="G171">
        <v>7</v>
      </c>
      <c r="K171" s="1"/>
    </row>
    <row r="172" spans="1:11">
      <c r="A172">
        <v>4589740616</v>
      </c>
      <c r="B172">
        <v>10000001</v>
      </c>
      <c r="C172">
        <v>60012139</v>
      </c>
      <c r="D172" s="1" t="s">
        <v>424</v>
      </c>
      <c r="E172">
        <v>0.5</v>
      </c>
      <c r="F172" s="2">
        <v>3000000.1</v>
      </c>
      <c r="G172">
        <v>2</v>
      </c>
      <c r="K172" s="1"/>
    </row>
    <row r="173" spans="1:11">
      <c r="A173">
        <v>4599134446</v>
      </c>
      <c r="B173">
        <v>10000069</v>
      </c>
      <c r="C173">
        <v>60015147</v>
      </c>
      <c r="D173" s="1" t="s">
        <v>48</v>
      </c>
      <c r="E173">
        <v>0.6</v>
      </c>
      <c r="F173" s="2">
        <v>3008998.94</v>
      </c>
      <c r="G173">
        <v>1</v>
      </c>
      <c r="K173" s="1"/>
    </row>
    <row r="174" spans="1:11">
      <c r="A174">
        <v>4597530701</v>
      </c>
      <c r="B174">
        <v>10000069</v>
      </c>
      <c r="C174">
        <v>60015147</v>
      </c>
      <c r="D174" s="1" t="s">
        <v>48</v>
      </c>
      <c r="E174">
        <v>0.6</v>
      </c>
      <c r="F174" s="2">
        <v>3008999</v>
      </c>
      <c r="G174">
        <v>2</v>
      </c>
      <c r="K174" s="1"/>
    </row>
    <row r="175" spans="1:11">
      <c r="A175">
        <v>4468330649</v>
      </c>
      <c r="B175">
        <v>10000043</v>
      </c>
      <c r="C175">
        <v>60008494</v>
      </c>
      <c r="D175" s="1" t="s">
        <v>147</v>
      </c>
      <c r="E175">
        <v>1</v>
      </c>
      <c r="F175" s="2">
        <v>3009999.99</v>
      </c>
      <c r="G175">
        <v>135</v>
      </c>
      <c r="K175" s="1"/>
    </row>
    <row r="176" spans="1:11">
      <c r="A176">
        <v>4590029592</v>
      </c>
      <c r="B176">
        <v>10000043</v>
      </c>
      <c r="C176">
        <v>60008494</v>
      </c>
      <c r="D176" s="1" t="s">
        <v>147</v>
      </c>
      <c r="E176">
        <v>1</v>
      </c>
      <c r="F176" s="2">
        <v>3014684.39</v>
      </c>
      <c r="G176">
        <v>14</v>
      </c>
      <c r="K176" s="1"/>
    </row>
    <row r="177" spans="1:11">
      <c r="A177">
        <v>4590658496</v>
      </c>
      <c r="B177">
        <v>10000043</v>
      </c>
      <c r="C177">
        <v>60008494</v>
      </c>
      <c r="D177" s="1" t="s">
        <v>147</v>
      </c>
      <c r="E177">
        <v>1</v>
      </c>
      <c r="F177" s="2">
        <v>3019989</v>
      </c>
      <c r="G177">
        <v>1</v>
      </c>
      <c r="K177" s="1"/>
    </row>
    <row r="178" spans="1:11">
      <c r="A178">
        <v>4584999086</v>
      </c>
      <c r="B178">
        <v>10000043</v>
      </c>
      <c r="C178">
        <v>60008494</v>
      </c>
      <c r="D178" s="1" t="s">
        <v>147</v>
      </c>
      <c r="E178">
        <v>1</v>
      </c>
      <c r="F178" s="2">
        <v>3031999</v>
      </c>
      <c r="G178">
        <v>8</v>
      </c>
      <c r="K178" s="1"/>
    </row>
    <row r="179" spans="1:11">
      <c r="A179">
        <v>4481969443</v>
      </c>
      <c r="B179">
        <v>10000064</v>
      </c>
      <c r="C179">
        <v>60011740</v>
      </c>
      <c r="D179" s="1" t="s">
        <v>33</v>
      </c>
      <c r="E179">
        <v>0.9</v>
      </c>
      <c r="F179" s="2">
        <v>3048999.98</v>
      </c>
      <c r="G179">
        <v>8</v>
      </c>
      <c r="K179" s="1"/>
    </row>
    <row r="180" spans="1:11">
      <c r="A180">
        <v>4594697980</v>
      </c>
      <c r="B180">
        <v>10000064</v>
      </c>
      <c r="C180">
        <v>60011740</v>
      </c>
      <c r="D180" s="1" t="s">
        <v>33</v>
      </c>
      <c r="E180">
        <v>0.9</v>
      </c>
      <c r="F180" s="2">
        <v>3048999.99</v>
      </c>
      <c r="G180">
        <v>6</v>
      </c>
      <c r="K180" s="1"/>
    </row>
    <row r="181" spans="1:11">
      <c r="A181">
        <v>4584319190</v>
      </c>
      <c r="B181">
        <v>10000043</v>
      </c>
      <c r="C181">
        <v>60008494</v>
      </c>
      <c r="D181" s="1" t="s">
        <v>147</v>
      </c>
      <c r="E181">
        <v>1</v>
      </c>
      <c r="F181" s="2">
        <v>3070000</v>
      </c>
      <c r="G181">
        <v>2</v>
      </c>
      <c r="K181" s="1"/>
    </row>
    <row r="182" spans="1:11">
      <c r="A182">
        <v>4603790678</v>
      </c>
      <c r="B182">
        <v>10000032</v>
      </c>
      <c r="C182">
        <v>60011866</v>
      </c>
      <c r="D182" s="1" t="s">
        <v>91</v>
      </c>
      <c r="E182">
        <v>0.9</v>
      </c>
      <c r="F182" s="2">
        <v>3075918</v>
      </c>
      <c r="G182">
        <v>55</v>
      </c>
      <c r="K182" s="1"/>
    </row>
    <row r="183" spans="1:11">
      <c r="A183">
        <v>4606307428</v>
      </c>
      <c r="B183">
        <v>10000032</v>
      </c>
      <c r="C183">
        <v>60011866</v>
      </c>
      <c r="D183" s="1" t="s">
        <v>91</v>
      </c>
      <c r="E183">
        <v>0.9</v>
      </c>
      <c r="F183" s="2">
        <v>3075918.95</v>
      </c>
      <c r="G183">
        <v>9</v>
      </c>
      <c r="K183" s="1"/>
    </row>
    <row r="184" spans="1:11">
      <c r="A184">
        <v>4608437240</v>
      </c>
      <c r="B184">
        <v>10000032</v>
      </c>
      <c r="C184">
        <v>60011866</v>
      </c>
      <c r="D184" s="1" t="s">
        <v>91</v>
      </c>
      <c r="E184">
        <v>0.9</v>
      </c>
      <c r="F184" s="2">
        <v>3075918.97</v>
      </c>
      <c r="G184">
        <v>6</v>
      </c>
      <c r="K184" s="1"/>
    </row>
    <row r="185" spans="1:11">
      <c r="A185">
        <v>4608312730</v>
      </c>
      <c r="B185">
        <v>10000032</v>
      </c>
      <c r="C185">
        <v>60011866</v>
      </c>
      <c r="D185" s="1" t="s">
        <v>91</v>
      </c>
      <c r="E185">
        <v>0.9</v>
      </c>
      <c r="F185" s="2">
        <v>3075919</v>
      </c>
      <c r="G185">
        <v>2</v>
      </c>
      <c r="K185" s="1"/>
    </row>
    <row r="186" spans="1:11">
      <c r="A186">
        <v>4608202379</v>
      </c>
      <c r="B186">
        <v>10000032</v>
      </c>
      <c r="C186">
        <v>60011866</v>
      </c>
      <c r="D186" s="1" t="s">
        <v>91</v>
      </c>
      <c r="E186">
        <v>0.9</v>
      </c>
      <c r="F186" s="2">
        <v>3075925</v>
      </c>
      <c r="G186">
        <v>1</v>
      </c>
      <c r="K186" s="1"/>
    </row>
    <row r="187" spans="1:11">
      <c r="A187">
        <v>4600445697</v>
      </c>
      <c r="B187">
        <v>10000032</v>
      </c>
      <c r="C187">
        <v>60011866</v>
      </c>
      <c r="D187" s="1" t="s">
        <v>91</v>
      </c>
      <c r="E187">
        <v>0.9</v>
      </c>
      <c r="F187" s="2">
        <v>3079945.94</v>
      </c>
      <c r="G187">
        <v>7</v>
      </c>
      <c r="K187" s="1"/>
    </row>
    <row r="188" spans="1:11">
      <c r="A188">
        <v>4606125874</v>
      </c>
      <c r="B188">
        <v>10000032</v>
      </c>
      <c r="C188">
        <v>60011866</v>
      </c>
      <c r="D188" s="1" t="s">
        <v>91</v>
      </c>
      <c r="E188">
        <v>0.9</v>
      </c>
      <c r="F188" s="2">
        <v>3079945.94</v>
      </c>
      <c r="G188">
        <v>173</v>
      </c>
      <c r="K188" s="1"/>
    </row>
    <row r="189" spans="1:11">
      <c r="A189">
        <v>4604353712</v>
      </c>
      <c r="B189">
        <v>10000032</v>
      </c>
      <c r="C189">
        <v>60011866</v>
      </c>
      <c r="D189" s="1" t="s">
        <v>91</v>
      </c>
      <c r="E189">
        <v>0.9</v>
      </c>
      <c r="F189" s="2">
        <v>3079945.94</v>
      </c>
      <c r="G189">
        <v>128</v>
      </c>
      <c r="K189" s="1"/>
    </row>
    <row r="190" spans="1:11">
      <c r="A190">
        <v>4608614690</v>
      </c>
      <c r="B190">
        <v>10000002</v>
      </c>
      <c r="C190">
        <v>60003760</v>
      </c>
      <c r="D190" s="1" t="s">
        <v>107</v>
      </c>
      <c r="E190">
        <v>0.9</v>
      </c>
      <c r="F190" s="2">
        <v>3079996.8</v>
      </c>
      <c r="G190">
        <v>46</v>
      </c>
      <c r="K190" s="1"/>
    </row>
    <row r="191" spans="1:11">
      <c r="A191">
        <v>4608653853</v>
      </c>
      <c r="B191">
        <v>10000002</v>
      </c>
      <c r="C191">
        <v>60003760</v>
      </c>
      <c r="D191" s="1" t="s">
        <v>107</v>
      </c>
      <c r="E191">
        <v>0.9</v>
      </c>
      <c r="F191" s="2">
        <v>3079996.81</v>
      </c>
      <c r="G191">
        <v>29</v>
      </c>
      <c r="K191" s="1"/>
    </row>
    <row r="192" spans="1:11">
      <c r="A192">
        <v>4608608388</v>
      </c>
      <c r="B192">
        <v>10000002</v>
      </c>
      <c r="C192">
        <v>60003760</v>
      </c>
      <c r="D192" s="1" t="s">
        <v>107</v>
      </c>
      <c r="E192">
        <v>0.9</v>
      </c>
      <c r="F192" s="2">
        <v>3079996.85</v>
      </c>
      <c r="G192">
        <v>1</v>
      </c>
      <c r="K192" s="1"/>
    </row>
    <row r="193" spans="1:11">
      <c r="A193">
        <v>4608545807</v>
      </c>
      <c r="B193">
        <v>10000002</v>
      </c>
      <c r="C193">
        <v>60003760</v>
      </c>
      <c r="D193" s="1" t="s">
        <v>107</v>
      </c>
      <c r="E193">
        <v>0.9</v>
      </c>
      <c r="F193" s="2">
        <v>3079996.87</v>
      </c>
      <c r="G193">
        <v>1</v>
      </c>
      <c r="K193" s="1"/>
    </row>
    <row r="194" spans="1:11">
      <c r="A194">
        <v>4607178193</v>
      </c>
      <c r="B194">
        <v>10000002</v>
      </c>
      <c r="C194">
        <v>60003760</v>
      </c>
      <c r="D194" s="1" t="s">
        <v>107</v>
      </c>
      <c r="E194">
        <v>0.9</v>
      </c>
      <c r="F194" s="2">
        <v>3079996.88</v>
      </c>
      <c r="G194">
        <v>101</v>
      </c>
      <c r="K194" s="1"/>
    </row>
    <row r="195" spans="1:11">
      <c r="A195">
        <v>4606230389</v>
      </c>
      <c r="B195">
        <v>10000002</v>
      </c>
      <c r="C195">
        <v>60003760</v>
      </c>
      <c r="D195" s="1" t="s">
        <v>107</v>
      </c>
      <c r="E195">
        <v>0.9</v>
      </c>
      <c r="F195" s="2">
        <v>3079996.89</v>
      </c>
      <c r="G195">
        <v>47</v>
      </c>
      <c r="K195" s="1"/>
    </row>
    <row r="196" spans="1:11">
      <c r="A196">
        <v>4607544239</v>
      </c>
      <c r="B196">
        <v>10000002</v>
      </c>
      <c r="C196">
        <v>60003760</v>
      </c>
      <c r="D196" s="1" t="s">
        <v>107</v>
      </c>
      <c r="E196">
        <v>0.9</v>
      </c>
      <c r="F196" s="2">
        <v>3079997</v>
      </c>
      <c r="G196">
        <v>1</v>
      </c>
      <c r="K196" s="1"/>
    </row>
    <row r="197" spans="1:11">
      <c r="A197">
        <v>4606896460</v>
      </c>
      <c r="B197">
        <v>10000002</v>
      </c>
      <c r="C197">
        <v>60003760</v>
      </c>
      <c r="D197" s="1" t="s">
        <v>107</v>
      </c>
      <c r="E197">
        <v>0.9</v>
      </c>
      <c r="F197" s="2">
        <v>3079998.85</v>
      </c>
      <c r="G197">
        <v>33</v>
      </c>
      <c r="K197" s="1"/>
    </row>
    <row r="198" spans="1:11">
      <c r="A198">
        <v>4606698889</v>
      </c>
      <c r="B198">
        <v>10000002</v>
      </c>
      <c r="C198">
        <v>60003760</v>
      </c>
      <c r="D198" s="1" t="s">
        <v>107</v>
      </c>
      <c r="E198">
        <v>0.9</v>
      </c>
      <c r="F198" s="2">
        <v>3079998.86</v>
      </c>
      <c r="G198">
        <v>2</v>
      </c>
      <c r="K198" s="1"/>
    </row>
    <row r="199" spans="1:11">
      <c r="A199">
        <v>4606121843</v>
      </c>
      <c r="B199">
        <v>10000002</v>
      </c>
      <c r="C199">
        <v>60003760</v>
      </c>
      <c r="D199" s="1" t="s">
        <v>107</v>
      </c>
      <c r="E199">
        <v>0.9</v>
      </c>
      <c r="F199" s="2">
        <v>3080000</v>
      </c>
      <c r="G199">
        <v>26</v>
      </c>
      <c r="K199" s="1"/>
    </row>
    <row r="200" spans="1:11">
      <c r="A200">
        <v>4605965537</v>
      </c>
      <c r="B200">
        <v>10000002</v>
      </c>
      <c r="C200">
        <v>60003760</v>
      </c>
      <c r="D200" s="1" t="s">
        <v>107</v>
      </c>
      <c r="E200">
        <v>0.9</v>
      </c>
      <c r="F200" s="2">
        <v>3090000</v>
      </c>
      <c r="G200">
        <v>193</v>
      </c>
      <c r="K200" s="1"/>
    </row>
    <row r="201" spans="1:11">
      <c r="A201">
        <v>4599056600</v>
      </c>
      <c r="B201">
        <v>10000032</v>
      </c>
      <c r="C201">
        <v>60011866</v>
      </c>
      <c r="D201" s="1" t="s">
        <v>91</v>
      </c>
      <c r="E201">
        <v>0.9</v>
      </c>
      <c r="F201" s="2">
        <v>3093899.94</v>
      </c>
      <c r="G201">
        <v>6</v>
      </c>
      <c r="K201" s="1"/>
    </row>
    <row r="202" spans="1:11">
      <c r="A202">
        <v>4607946808</v>
      </c>
      <c r="B202">
        <v>10000042</v>
      </c>
      <c r="C202">
        <v>60005686</v>
      </c>
      <c r="D202" s="1" t="s">
        <v>134</v>
      </c>
      <c r="E202">
        <v>0.5</v>
      </c>
      <c r="F202" s="2">
        <v>3097444</v>
      </c>
      <c r="G202">
        <v>1</v>
      </c>
      <c r="K202" s="1"/>
    </row>
    <row r="203" spans="1:11">
      <c r="A203">
        <v>4608131790</v>
      </c>
      <c r="B203">
        <v>10000042</v>
      </c>
      <c r="C203">
        <v>60005686</v>
      </c>
      <c r="D203" s="1" t="s">
        <v>134</v>
      </c>
      <c r="E203">
        <v>0.5</v>
      </c>
      <c r="F203" s="2">
        <v>3097454.95</v>
      </c>
      <c r="G203">
        <v>17</v>
      </c>
      <c r="K203" s="1"/>
    </row>
    <row r="204" spans="1:11">
      <c r="A204">
        <v>4607164305</v>
      </c>
      <c r="B204">
        <v>10000042</v>
      </c>
      <c r="C204">
        <v>60005686</v>
      </c>
      <c r="D204" s="1" t="s">
        <v>134</v>
      </c>
      <c r="E204">
        <v>0.5</v>
      </c>
      <c r="F204" s="2">
        <v>3097454.96</v>
      </c>
      <c r="G204">
        <v>18</v>
      </c>
      <c r="K204" s="1"/>
    </row>
    <row r="205" spans="1:11">
      <c r="A205">
        <v>4605908242</v>
      </c>
      <c r="B205">
        <v>10000002</v>
      </c>
      <c r="C205">
        <v>60003760</v>
      </c>
      <c r="D205" s="1" t="s">
        <v>107</v>
      </c>
      <c r="E205">
        <v>0.9</v>
      </c>
      <c r="F205" s="2">
        <v>3097999</v>
      </c>
      <c r="G205">
        <v>2</v>
      </c>
      <c r="K205" s="1"/>
    </row>
    <row r="206" spans="1:11">
      <c r="A206">
        <v>4604941379</v>
      </c>
      <c r="B206">
        <v>10000067</v>
      </c>
      <c r="C206">
        <v>60012646</v>
      </c>
      <c r="D206" s="1" t="s">
        <v>57</v>
      </c>
      <c r="E206">
        <v>0.5</v>
      </c>
      <c r="F206" s="2">
        <v>3098000</v>
      </c>
      <c r="G206">
        <v>14</v>
      </c>
      <c r="K206" s="1"/>
    </row>
    <row r="207" spans="1:11">
      <c r="A207">
        <v>4605311314</v>
      </c>
      <c r="B207">
        <v>10000067</v>
      </c>
      <c r="C207">
        <v>60012613</v>
      </c>
      <c r="D207" s="1" t="s">
        <v>62</v>
      </c>
      <c r="E207">
        <v>0.5</v>
      </c>
      <c r="F207" s="2">
        <v>3098982.87</v>
      </c>
      <c r="G207">
        <v>12</v>
      </c>
      <c r="K207" s="1"/>
    </row>
    <row r="208" spans="1:11">
      <c r="A208">
        <v>4577792582</v>
      </c>
      <c r="B208">
        <v>10000067</v>
      </c>
      <c r="C208">
        <v>60012613</v>
      </c>
      <c r="D208" s="1" t="s">
        <v>62</v>
      </c>
      <c r="E208">
        <v>0.5</v>
      </c>
      <c r="F208" s="2">
        <v>3098982.88</v>
      </c>
      <c r="G208">
        <v>12</v>
      </c>
      <c r="K208" s="1"/>
    </row>
    <row r="209" spans="1:11">
      <c r="A209">
        <v>4607161386</v>
      </c>
      <c r="B209">
        <v>10000067</v>
      </c>
      <c r="C209">
        <v>60012613</v>
      </c>
      <c r="D209" s="1" t="s">
        <v>62</v>
      </c>
      <c r="E209">
        <v>0.5</v>
      </c>
      <c r="F209" s="2">
        <v>3098982.93</v>
      </c>
      <c r="G209">
        <v>1</v>
      </c>
      <c r="K209" s="1"/>
    </row>
    <row r="210" spans="1:11">
      <c r="A210">
        <v>4597638173</v>
      </c>
      <c r="B210">
        <v>10000067</v>
      </c>
      <c r="C210">
        <v>60012613</v>
      </c>
      <c r="D210" s="1" t="s">
        <v>62</v>
      </c>
      <c r="E210">
        <v>0.5</v>
      </c>
      <c r="F210" s="2">
        <v>3098982.96</v>
      </c>
      <c r="G210">
        <v>3</v>
      </c>
      <c r="K210" s="1"/>
    </row>
    <row r="211" spans="1:11">
      <c r="A211">
        <v>4596513985</v>
      </c>
      <c r="B211">
        <v>10000002</v>
      </c>
      <c r="C211">
        <v>60003760</v>
      </c>
      <c r="D211" s="1" t="s">
        <v>107</v>
      </c>
      <c r="E211">
        <v>0.9</v>
      </c>
      <c r="F211" s="2">
        <v>3098995.02</v>
      </c>
      <c r="G211">
        <v>39</v>
      </c>
      <c r="K211" s="1"/>
    </row>
    <row r="212" spans="1:11">
      <c r="A212">
        <v>4607833502</v>
      </c>
      <c r="B212">
        <v>10000067</v>
      </c>
      <c r="C212">
        <v>60012739</v>
      </c>
      <c r="D212" s="1" t="s">
        <v>65</v>
      </c>
      <c r="E212">
        <v>0.8</v>
      </c>
      <c r="F212" s="2">
        <v>3098999</v>
      </c>
      <c r="G212">
        <v>1</v>
      </c>
      <c r="K212" s="1"/>
    </row>
    <row r="213" spans="1:11">
      <c r="A213">
        <v>4593582517</v>
      </c>
      <c r="B213">
        <v>10000002</v>
      </c>
      <c r="C213">
        <v>60003760</v>
      </c>
      <c r="D213" s="1" t="s">
        <v>107</v>
      </c>
      <c r="E213">
        <v>0.9</v>
      </c>
      <c r="F213" s="2">
        <v>3098999.92</v>
      </c>
      <c r="G213">
        <v>10</v>
      </c>
      <c r="K213" s="1"/>
    </row>
    <row r="214" spans="1:11">
      <c r="A214">
        <v>4595033372</v>
      </c>
      <c r="B214">
        <v>10000042</v>
      </c>
      <c r="C214">
        <v>60005686</v>
      </c>
      <c r="D214" s="1" t="s">
        <v>134</v>
      </c>
      <c r="E214">
        <v>0.5</v>
      </c>
      <c r="F214" s="2">
        <v>3099454.95</v>
      </c>
      <c r="G214">
        <v>2</v>
      </c>
      <c r="K214" s="1"/>
    </row>
    <row r="215" spans="1:11">
      <c r="A215">
        <v>4605879301</v>
      </c>
      <c r="B215">
        <v>10000042</v>
      </c>
      <c r="C215">
        <v>60005686</v>
      </c>
      <c r="D215" s="1" t="s">
        <v>134</v>
      </c>
      <c r="E215">
        <v>0.5</v>
      </c>
      <c r="F215" s="2">
        <v>3099454.97</v>
      </c>
      <c r="G215">
        <v>2</v>
      </c>
      <c r="K215" s="1"/>
    </row>
    <row r="216" spans="1:11">
      <c r="A216">
        <v>4604282644</v>
      </c>
      <c r="B216">
        <v>10000042</v>
      </c>
      <c r="C216">
        <v>60005686</v>
      </c>
      <c r="D216" s="1" t="s">
        <v>134</v>
      </c>
      <c r="E216">
        <v>0.5</v>
      </c>
      <c r="F216" s="2">
        <v>3099454.98</v>
      </c>
      <c r="G216">
        <v>60</v>
      </c>
      <c r="K216" s="1"/>
    </row>
    <row r="217" spans="1:11">
      <c r="A217">
        <v>4596585563</v>
      </c>
      <c r="B217">
        <v>10000042</v>
      </c>
      <c r="C217">
        <v>60005686</v>
      </c>
      <c r="D217" s="1" t="s">
        <v>134</v>
      </c>
      <c r="E217">
        <v>0.5</v>
      </c>
      <c r="F217" s="2">
        <v>3099455</v>
      </c>
      <c r="G217">
        <v>218</v>
      </c>
      <c r="K217" s="1"/>
    </row>
    <row r="218" spans="1:11">
      <c r="A218">
        <v>4579059966</v>
      </c>
      <c r="B218">
        <v>10000067</v>
      </c>
      <c r="C218">
        <v>60012613</v>
      </c>
      <c r="D218" s="1" t="s">
        <v>62</v>
      </c>
      <c r="E218">
        <v>0.5</v>
      </c>
      <c r="F218" s="2">
        <v>3099993</v>
      </c>
      <c r="G218">
        <v>248</v>
      </c>
      <c r="K218" s="1"/>
    </row>
    <row r="219" spans="1:11">
      <c r="A219">
        <v>4596600548</v>
      </c>
      <c r="B219">
        <v>10000032</v>
      </c>
      <c r="C219">
        <v>60011866</v>
      </c>
      <c r="D219" s="1" t="s">
        <v>91</v>
      </c>
      <c r="E219">
        <v>0.9</v>
      </c>
      <c r="F219" s="2">
        <v>3099997.9</v>
      </c>
      <c r="G219">
        <v>219</v>
      </c>
      <c r="K219" s="1"/>
    </row>
    <row r="220" spans="1:11">
      <c r="A220">
        <v>4578624826</v>
      </c>
      <c r="B220">
        <v>10000032</v>
      </c>
      <c r="C220">
        <v>60011866</v>
      </c>
      <c r="D220" s="1" t="s">
        <v>91</v>
      </c>
      <c r="E220">
        <v>0.9</v>
      </c>
      <c r="F220" s="2">
        <v>3099997.99</v>
      </c>
      <c r="G220">
        <v>78</v>
      </c>
      <c r="K220" s="1"/>
    </row>
    <row r="221" spans="1:11">
      <c r="A221">
        <v>4335691227</v>
      </c>
      <c r="B221">
        <v>10000043</v>
      </c>
      <c r="C221">
        <v>60008494</v>
      </c>
      <c r="D221" s="1" t="s">
        <v>147</v>
      </c>
      <c r="E221">
        <v>1</v>
      </c>
      <c r="F221" s="2">
        <v>3099999</v>
      </c>
      <c r="G221">
        <v>268</v>
      </c>
      <c r="K221" s="1"/>
    </row>
    <row r="222" spans="1:11">
      <c r="A222">
        <v>4575075797</v>
      </c>
      <c r="B222">
        <v>10000032</v>
      </c>
      <c r="C222">
        <v>60011866</v>
      </c>
      <c r="D222" s="1" t="s">
        <v>91</v>
      </c>
      <c r="E222">
        <v>0.9</v>
      </c>
      <c r="F222" s="2">
        <v>3099999.89</v>
      </c>
      <c r="G222">
        <v>7</v>
      </c>
      <c r="K222" s="1"/>
    </row>
    <row r="223" spans="1:11">
      <c r="A223">
        <v>4578507612</v>
      </c>
      <c r="B223">
        <v>10000043</v>
      </c>
      <c r="C223">
        <v>60008494</v>
      </c>
      <c r="D223" s="1" t="s">
        <v>147</v>
      </c>
      <c r="E223">
        <v>1</v>
      </c>
      <c r="F223" s="2">
        <v>3100000</v>
      </c>
      <c r="G223">
        <v>6</v>
      </c>
      <c r="K223" s="1"/>
    </row>
    <row r="224" spans="1:11">
      <c r="A224">
        <v>4555908316</v>
      </c>
      <c r="B224">
        <v>10000002</v>
      </c>
      <c r="C224">
        <v>60003760</v>
      </c>
      <c r="D224" s="1" t="s">
        <v>107</v>
      </c>
      <c r="E224">
        <v>0.9</v>
      </c>
      <c r="F224" s="2">
        <v>3100000.01</v>
      </c>
      <c r="G224">
        <v>779</v>
      </c>
      <c r="K224" s="1"/>
    </row>
    <row r="225" spans="1:11">
      <c r="A225">
        <v>4484541534</v>
      </c>
      <c r="B225">
        <v>10000042</v>
      </c>
      <c r="C225">
        <v>60005686</v>
      </c>
      <c r="D225" s="1" t="s">
        <v>134</v>
      </c>
      <c r="E225">
        <v>0.5</v>
      </c>
      <c r="F225" s="2">
        <v>3100000.02</v>
      </c>
      <c r="G225">
        <v>107</v>
      </c>
      <c r="K225" s="1"/>
    </row>
    <row r="226" spans="1:11">
      <c r="A226">
        <v>4484214675</v>
      </c>
      <c r="B226">
        <v>10000032</v>
      </c>
      <c r="C226">
        <v>60011866</v>
      </c>
      <c r="D226" s="1" t="s">
        <v>91</v>
      </c>
      <c r="E226">
        <v>0.9</v>
      </c>
      <c r="F226" s="2">
        <v>3100000.02</v>
      </c>
      <c r="G226">
        <v>123</v>
      </c>
      <c r="K226" s="1"/>
    </row>
    <row r="227" spans="1:11">
      <c r="A227">
        <v>4448210347</v>
      </c>
      <c r="B227">
        <v>10000049</v>
      </c>
      <c r="C227">
        <v>60012412</v>
      </c>
      <c r="D227" s="1" t="s">
        <v>250</v>
      </c>
      <c r="E227">
        <v>0.9</v>
      </c>
      <c r="F227" s="2">
        <v>3100000.02</v>
      </c>
      <c r="G227">
        <v>121</v>
      </c>
      <c r="K227" s="1"/>
    </row>
    <row r="228" spans="1:11">
      <c r="A228">
        <v>4448285757</v>
      </c>
      <c r="B228">
        <v>10000043</v>
      </c>
      <c r="C228">
        <v>60008494</v>
      </c>
      <c r="D228" s="1" t="s">
        <v>147</v>
      </c>
      <c r="E228">
        <v>1</v>
      </c>
      <c r="F228" s="2">
        <v>3100000.02</v>
      </c>
      <c r="G228">
        <v>182</v>
      </c>
      <c r="K228" s="1"/>
    </row>
    <row r="229" spans="1:11">
      <c r="A229">
        <v>4355955381</v>
      </c>
      <c r="B229">
        <v>10000020</v>
      </c>
      <c r="C229">
        <v>60001096</v>
      </c>
      <c r="D229" s="1" t="s">
        <v>200</v>
      </c>
      <c r="E229">
        <v>0.8</v>
      </c>
      <c r="F229" s="2">
        <v>3100000.04</v>
      </c>
      <c r="G229">
        <v>8</v>
      </c>
      <c r="K229" s="1"/>
    </row>
    <row r="230" spans="1:11">
      <c r="A230">
        <v>4597366821</v>
      </c>
      <c r="B230">
        <v>10000044</v>
      </c>
      <c r="C230">
        <v>60011950</v>
      </c>
      <c r="D230" s="1" t="s">
        <v>122</v>
      </c>
      <c r="E230">
        <v>0.5</v>
      </c>
      <c r="F230" s="2">
        <v>3150000</v>
      </c>
      <c r="G230">
        <v>80</v>
      </c>
      <c r="K230" s="1"/>
    </row>
    <row r="231" spans="1:11">
      <c r="A231">
        <v>4541386261</v>
      </c>
      <c r="B231">
        <v>10000069</v>
      </c>
      <c r="C231">
        <v>60015115</v>
      </c>
      <c r="D231" s="1" t="s">
        <v>430</v>
      </c>
      <c r="E231">
        <v>0.7</v>
      </c>
      <c r="F231" s="2">
        <v>3150000</v>
      </c>
      <c r="G231">
        <v>43</v>
      </c>
      <c r="K231" s="1"/>
    </row>
    <row r="232" spans="1:11">
      <c r="A232">
        <v>4595016401</v>
      </c>
      <c r="B232">
        <v>10000064</v>
      </c>
      <c r="C232">
        <v>60010906</v>
      </c>
      <c r="D232" s="1" t="s">
        <v>422</v>
      </c>
      <c r="E232">
        <v>1</v>
      </c>
      <c r="F232" s="2">
        <v>3150000</v>
      </c>
      <c r="G232">
        <v>2</v>
      </c>
      <c r="K232" s="1"/>
    </row>
    <row r="233" spans="1:11">
      <c r="A233">
        <v>4547994113</v>
      </c>
      <c r="B233">
        <v>10000033</v>
      </c>
      <c r="C233">
        <v>60001489</v>
      </c>
      <c r="D233" s="1" t="s">
        <v>417</v>
      </c>
      <c r="E233">
        <v>0.7</v>
      </c>
      <c r="F233" s="2">
        <v>3192000</v>
      </c>
      <c r="G233">
        <v>16</v>
      </c>
      <c r="K233" s="1"/>
    </row>
    <row r="234" spans="1:11">
      <c r="A234">
        <v>4606147511</v>
      </c>
      <c r="B234">
        <v>10000002</v>
      </c>
      <c r="C234">
        <v>60012667</v>
      </c>
      <c r="D234" s="1" t="s">
        <v>112</v>
      </c>
      <c r="E234">
        <v>0.7</v>
      </c>
      <c r="F234" s="2">
        <v>3199999</v>
      </c>
      <c r="G234">
        <v>5</v>
      </c>
      <c r="K234" s="1"/>
    </row>
    <row r="235" spans="1:11">
      <c r="A235">
        <v>4598355421</v>
      </c>
      <c r="B235">
        <v>10000002</v>
      </c>
      <c r="C235">
        <v>60012667</v>
      </c>
      <c r="D235" s="1" t="s">
        <v>112</v>
      </c>
      <c r="E235">
        <v>0.7</v>
      </c>
      <c r="F235" s="2">
        <v>3200000</v>
      </c>
      <c r="G235">
        <v>6</v>
      </c>
      <c r="K235" s="1"/>
    </row>
    <row r="236" spans="1:11">
      <c r="A236">
        <v>4608670983</v>
      </c>
      <c r="B236">
        <v>10000068</v>
      </c>
      <c r="C236">
        <v>60011908</v>
      </c>
      <c r="D236" s="1" t="s">
        <v>407</v>
      </c>
      <c r="E236">
        <v>0.8</v>
      </c>
      <c r="F236" s="2">
        <v>3200000</v>
      </c>
      <c r="G236">
        <v>4</v>
      </c>
      <c r="K236" s="1"/>
    </row>
    <row r="237" spans="1:11">
      <c r="A237">
        <v>4174332957</v>
      </c>
      <c r="B237">
        <v>10000043</v>
      </c>
      <c r="C237">
        <v>60008671</v>
      </c>
      <c r="D237" s="1" t="s">
        <v>153</v>
      </c>
      <c r="E237">
        <v>0.8</v>
      </c>
      <c r="F237" s="2">
        <v>3200000</v>
      </c>
      <c r="G237">
        <v>28</v>
      </c>
      <c r="K237" s="1"/>
    </row>
    <row r="238" spans="1:11">
      <c r="A238">
        <v>4590098342</v>
      </c>
      <c r="B238">
        <v>10000016</v>
      </c>
      <c r="C238">
        <v>60003880</v>
      </c>
      <c r="D238" s="1" t="s">
        <v>437</v>
      </c>
      <c r="E238">
        <v>1</v>
      </c>
      <c r="F238" s="2">
        <v>3200212</v>
      </c>
      <c r="G238">
        <v>26</v>
      </c>
      <c r="K238" s="1"/>
    </row>
    <row r="239" spans="1:11">
      <c r="A239">
        <v>4584993795</v>
      </c>
      <c r="B239">
        <v>10000028</v>
      </c>
      <c r="C239">
        <v>60004801</v>
      </c>
      <c r="D239" s="1" t="s">
        <v>53</v>
      </c>
      <c r="E239">
        <v>0.6</v>
      </c>
      <c r="F239" s="2">
        <v>3229799</v>
      </c>
      <c r="G239">
        <v>17</v>
      </c>
      <c r="K239" s="1"/>
    </row>
    <row r="240" spans="1:11">
      <c r="A240">
        <v>4606617550</v>
      </c>
      <c r="B240">
        <v>10000002</v>
      </c>
      <c r="C240">
        <v>60012667</v>
      </c>
      <c r="D240" s="1" t="s">
        <v>112</v>
      </c>
      <c r="E240">
        <v>0.7</v>
      </c>
      <c r="F240" s="2">
        <v>3238994</v>
      </c>
      <c r="G240">
        <v>6</v>
      </c>
      <c r="K240" s="1"/>
    </row>
    <row r="241" spans="1:11">
      <c r="A241">
        <v>4588561493</v>
      </c>
      <c r="B241">
        <v>10000028</v>
      </c>
      <c r="C241">
        <v>60004813</v>
      </c>
      <c r="D241" s="1" t="s">
        <v>54</v>
      </c>
      <c r="E241">
        <v>0.6</v>
      </c>
      <c r="F241" s="2">
        <v>3249844.32</v>
      </c>
      <c r="G241">
        <v>49</v>
      </c>
      <c r="K241" s="1"/>
    </row>
    <row r="242" spans="1:11">
      <c r="A242">
        <v>4512100150</v>
      </c>
      <c r="B242">
        <v>10000028</v>
      </c>
      <c r="C242">
        <v>60004813</v>
      </c>
      <c r="D242" s="1" t="s">
        <v>54</v>
      </c>
      <c r="E242">
        <v>0.6</v>
      </c>
      <c r="F242" s="2">
        <v>3249844.48</v>
      </c>
      <c r="G242">
        <v>16</v>
      </c>
      <c r="K242" s="1"/>
    </row>
    <row r="243" spans="1:11">
      <c r="A243">
        <v>4598176550</v>
      </c>
      <c r="B243">
        <v>10000028</v>
      </c>
      <c r="C243">
        <v>60004813</v>
      </c>
      <c r="D243" s="1" t="s">
        <v>54</v>
      </c>
      <c r="E243">
        <v>0.6</v>
      </c>
      <c r="F243" s="2">
        <v>3249844.49</v>
      </c>
      <c r="G243">
        <v>5</v>
      </c>
      <c r="K243" s="1"/>
    </row>
    <row r="244" spans="1:11">
      <c r="A244">
        <v>4603742638</v>
      </c>
      <c r="B244">
        <v>10000049</v>
      </c>
      <c r="C244">
        <v>60013984</v>
      </c>
      <c r="D244" s="1" t="s">
        <v>248</v>
      </c>
      <c r="E244">
        <v>0.7</v>
      </c>
      <c r="F244" s="2">
        <v>3250000</v>
      </c>
      <c r="G244">
        <v>1</v>
      </c>
      <c r="K244" s="1"/>
    </row>
    <row r="245" spans="1:11">
      <c r="A245">
        <v>4355772742</v>
      </c>
      <c r="B245">
        <v>10000064</v>
      </c>
      <c r="C245">
        <v>60001402</v>
      </c>
      <c r="D245" s="1" t="s">
        <v>27</v>
      </c>
      <c r="E245">
        <v>0.6</v>
      </c>
      <c r="F245" s="2">
        <v>3295000.01</v>
      </c>
      <c r="G245">
        <v>11</v>
      </c>
      <c r="K245" s="1"/>
    </row>
    <row r="246" spans="1:11">
      <c r="A246">
        <v>4596227491</v>
      </c>
      <c r="B246">
        <v>10000067</v>
      </c>
      <c r="C246">
        <v>60007720</v>
      </c>
      <c r="D246" s="1" t="s">
        <v>242</v>
      </c>
      <c r="E246">
        <v>0.6</v>
      </c>
      <c r="F246" s="2">
        <v>3299988.97</v>
      </c>
      <c r="G246">
        <v>17</v>
      </c>
      <c r="K246" s="1"/>
    </row>
    <row r="247" spans="1:11">
      <c r="A247">
        <v>4604830154</v>
      </c>
      <c r="B247">
        <v>10000067</v>
      </c>
      <c r="C247">
        <v>60007720</v>
      </c>
      <c r="D247" s="1" t="s">
        <v>242</v>
      </c>
      <c r="E247">
        <v>0.6</v>
      </c>
      <c r="F247" s="2">
        <v>3299988.98</v>
      </c>
      <c r="G247">
        <v>1</v>
      </c>
      <c r="K247" s="1"/>
    </row>
    <row r="248" spans="1:11">
      <c r="A248">
        <v>4607526859</v>
      </c>
      <c r="B248">
        <v>10000036</v>
      </c>
      <c r="C248">
        <v>60008533</v>
      </c>
      <c r="D248" s="1" t="s">
        <v>180</v>
      </c>
      <c r="E248">
        <v>0.6</v>
      </c>
      <c r="F248" s="2">
        <v>3299996.94</v>
      </c>
      <c r="G248">
        <v>10</v>
      </c>
      <c r="K248" s="1"/>
    </row>
    <row r="249" spans="1:11">
      <c r="A249">
        <v>4587903202</v>
      </c>
      <c r="B249">
        <v>10000036</v>
      </c>
      <c r="C249">
        <v>60006526</v>
      </c>
      <c r="D249" s="1" t="s">
        <v>185</v>
      </c>
      <c r="E249">
        <v>0.6</v>
      </c>
      <c r="F249" s="2">
        <v>3299996.94</v>
      </c>
      <c r="G249">
        <v>42</v>
      </c>
      <c r="K249" s="1"/>
    </row>
    <row r="250" spans="1:11">
      <c r="A250">
        <v>4576233587</v>
      </c>
      <c r="B250">
        <v>10000036</v>
      </c>
      <c r="C250">
        <v>60006526</v>
      </c>
      <c r="D250" s="1" t="s">
        <v>185</v>
      </c>
      <c r="E250">
        <v>0.6</v>
      </c>
      <c r="F250" s="2">
        <v>3299996.95</v>
      </c>
      <c r="G250">
        <v>17</v>
      </c>
      <c r="K250" s="1"/>
    </row>
    <row r="251" spans="1:11">
      <c r="A251">
        <v>4545280202</v>
      </c>
      <c r="B251">
        <v>10000036</v>
      </c>
      <c r="C251">
        <v>60006526</v>
      </c>
      <c r="D251" s="1" t="s">
        <v>185</v>
      </c>
      <c r="E251">
        <v>0.6</v>
      </c>
      <c r="F251" s="2">
        <v>3300000</v>
      </c>
      <c r="G251">
        <v>14</v>
      </c>
      <c r="K251" s="1"/>
    </row>
    <row r="252" spans="1:11">
      <c r="A252">
        <v>4602250859</v>
      </c>
      <c r="B252">
        <v>10000048</v>
      </c>
      <c r="C252">
        <v>60011893</v>
      </c>
      <c r="D252" s="1" t="s">
        <v>70</v>
      </c>
      <c r="E252">
        <v>0.6</v>
      </c>
      <c r="F252" s="2">
        <v>3350000</v>
      </c>
      <c r="G252">
        <v>13</v>
      </c>
      <c r="K252" s="1"/>
    </row>
    <row r="253" spans="1:11">
      <c r="A253">
        <v>4587275977</v>
      </c>
      <c r="B253">
        <v>10000065</v>
      </c>
      <c r="C253">
        <v>60002215</v>
      </c>
      <c r="D253" s="1" t="s">
        <v>291</v>
      </c>
      <c r="E253">
        <v>0.9</v>
      </c>
      <c r="F253" s="2">
        <v>3390000</v>
      </c>
      <c r="G253">
        <v>5</v>
      </c>
      <c r="K253" s="1"/>
    </row>
    <row r="254" spans="1:11">
      <c r="A254">
        <v>4512083653</v>
      </c>
      <c r="B254">
        <v>10000064</v>
      </c>
      <c r="C254">
        <v>60011965</v>
      </c>
      <c r="D254" s="1" t="s">
        <v>20</v>
      </c>
      <c r="E254">
        <v>0.7</v>
      </c>
      <c r="F254" s="2">
        <v>3399998.99</v>
      </c>
      <c r="G254">
        <v>31</v>
      </c>
      <c r="K254" s="1"/>
    </row>
    <row r="255" spans="1:11">
      <c r="A255">
        <v>4586461221</v>
      </c>
      <c r="B255">
        <v>10000028</v>
      </c>
      <c r="C255">
        <v>60004813</v>
      </c>
      <c r="D255" s="1" t="s">
        <v>54</v>
      </c>
      <c r="E255">
        <v>0.6</v>
      </c>
      <c r="F255" s="2">
        <v>3400000</v>
      </c>
      <c r="G255">
        <v>40</v>
      </c>
      <c r="K255" s="1"/>
    </row>
    <row r="256" spans="1:11">
      <c r="A256">
        <v>4544786365</v>
      </c>
      <c r="B256">
        <v>10000036</v>
      </c>
      <c r="C256">
        <v>60006526</v>
      </c>
      <c r="D256" s="1" t="s">
        <v>185</v>
      </c>
      <c r="E256">
        <v>0.6</v>
      </c>
      <c r="F256" s="2">
        <v>3400000</v>
      </c>
      <c r="G256">
        <v>2</v>
      </c>
      <c r="K256" s="1"/>
    </row>
    <row r="257" spans="1:11">
      <c r="A257">
        <v>4600150882</v>
      </c>
      <c r="B257">
        <v>10000048</v>
      </c>
      <c r="C257">
        <v>60011893</v>
      </c>
      <c r="D257" s="1" t="s">
        <v>70</v>
      </c>
      <c r="E257">
        <v>0.6</v>
      </c>
      <c r="F257" s="2">
        <v>3400000</v>
      </c>
      <c r="G257">
        <v>2</v>
      </c>
      <c r="K257" s="1"/>
    </row>
    <row r="258" spans="1:11">
      <c r="A258">
        <v>4607524430</v>
      </c>
      <c r="B258">
        <v>10000033</v>
      </c>
      <c r="C258">
        <v>60015132</v>
      </c>
      <c r="D258" s="1" t="s">
        <v>80</v>
      </c>
      <c r="E258">
        <v>0.5</v>
      </c>
      <c r="F258" s="2">
        <v>3400808.95</v>
      </c>
      <c r="G258">
        <v>3</v>
      </c>
      <c r="K258" s="1"/>
    </row>
    <row r="259" spans="1:11">
      <c r="A259">
        <v>4598248897</v>
      </c>
      <c r="B259">
        <v>10000048</v>
      </c>
      <c r="C259">
        <v>60011893</v>
      </c>
      <c r="D259" s="1" t="s">
        <v>70</v>
      </c>
      <c r="E259">
        <v>0.6</v>
      </c>
      <c r="F259" s="2">
        <v>3449998.95</v>
      </c>
      <c r="G259">
        <v>11</v>
      </c>
      <c r="K259" s="1"/>
    </row>
    <row r="260" spans="1:11">
      <c r="A260">
        <v>4587901482</v>
      </c>
      <c r="B260">
        <v>10000048</v>
      </c>
      <c r="C260">
        <v>60011893</v>
      </c>
      <c r="D260" s="1" t="s">
        <v>70</v>
      </c>
      <c r="E260">
        <v>0.6</v>
      </c>
      <c r="F260" s="2">
        <v>3449998.99</v>
      </c>
      <c r="G260">
        <v>10</v>
      </c>
      <c r="K260" s="1"/>
    </row>
    <row r="261" spans="1:11">
      <c r="A261">
        <v>4523188782</v>
      </c>
      <c r="B261">
        <v>10000033</v>
      </c>
      <c r="C261">
        <v>60003850</v>
      </c>
      <c r="D261" s="1" t="s">
        <v>270</v>
      </c>
      <c r="E261">
        <v>0.5</v>
      </c>
      <c r="F261" s="2">
        <v>3456000</v>
      </c>
      <c r="G261">
        <v>2</v>
      </c>
      <c r="K261" s="1"/>
    </row>
    <row r="262" spans="1:11">
      <c r="A262">
        <v>4532810721</v>
      </c>
      <c r="B262">
        <v>10000033</v>
      </c>
      <c r="C262">
        <v>60015132</v>
      </c>
      <c r="D262" s="1" t="s">
        <v>80</v>
      </c>
      <c r="E262">
        <v>0.5</v>
      </c>
      <c r="F262" s="2">
        <v>3459678</v>
      </c>
      <c r="G262">
        <v>13</v>
      </c>
      <c r="K262" s="1"/>
    </row>
    <row r="263" spans="1:11">
      <c r="A263">
        <v>4269736435</v>
      </c>
      <c r="B263">
        <v>10000038</v>
      </c>
      <c r="C263">
        <v>60006826</v>
      </c>
      <c r="D263" s="1" t="s">
        <v>429</v>
      </c>
      <c r="E263">
        <v>0.5</v>
      </c>
      <c r="F263" s="2">
        <v>3464498.62</v>
      </c>
      <c r="G263">
        <v>10</v>
      </c>
      <c r="K263" s="1"/>
    </row>
    <row r="264" spans="1:11">
      <c r="A264">
        <v>4573753053</v>
      </c>
      <c r="B264">
        <v>10000033</v>
      </c>
      <c r="C264">
        <v>60000562</v>
      </c>
      <c r="D264" s="1" t="s">
        <v>79</v>
      </c>
      <c r="E264">
        <v>0.5</v>
      </c>
      <c r="F264" s="2">
        <v>3490806.13</v>
      </c>
      <c r="G264">
        <v>85</v>
      </c>
      <c r="K264" s="1"/>
    </row>
    <row r="265" spans="1:11">
      <c r="A265">
        <v>4584576966</v>
      </c>
      <c r="B265">
        <v>10000002</v>
      </c>
      <c r="C265">
        <v>60003076</v>
      </c>
      <c r="D265" s="1" t="s">
        <v>408</v>
      </c>
      <c r="E265">
        <v>0.5</v>
      </c>
      <c r="F265" s="2">
        <v>3500000</v>
      </c>
      <c r="G265">
        <v>18</v>
      </c>
      <c r="K265" s="1"/>
    </row>
    <row r="266" spans="1:11">
      <c r="A266">
        <v>4559249544</v>
      </c>
      <c r="B266">
        <v>10000033</v>
      </c>
      <c r="C266">
        <v>60000562</v>
      </c>
      <c r="D266" s="1" t="s">
        <v>79</v>
      </c>
      <c r="E266">
        <v>0.5</v>
      </c>
      <c r="F266" s="2">
        <v>3500000</v>
      </c>
      <c r="G266">
        <v>14</v>
      </c>
      <c r="K266" s="1"/>
    </row>
    <row r="267" spans="1:11">
      <c r="A267">
        <v>4576974257</v>
      </c>
      <c r="B267">
        <v>10000001</v>
      </c>
      <c r="C267">
        <v>60013024</v>
      </c>
      <c r="D267" s="1" t="s">
        <v>427</v>
      </c>
      <c r="E267">
        <v>0.6</v>
      </c>
      <c r="F267" s="2">
        <v>3500000</v>
      </c>
      <c r="G267">
        <v>10</v>
      </c>
      <c r="K267" s="1"/>
    </row>
    <row r="268" spans="1:11">
      <c r="A268">
        <v>4584886819</v>
      </c>
      <c r="B268">
        <v>10000028</v>
      </c>
      <c r="C268">
        <v>60004804</v>
      </c>
      <c r="D268" s="1" t="s">
        <v>239</v>
      </c>
      <c r="E268">
        <v>0.6</v>
      </c>
      <c r="F268" s="2">
        <v>3500000</v>
      </c>
      <c r="G268">
        <v>23</v>
      </c>
      <c r="K268" s="1"/>
    </row>
    <row r="269" spans="1:11">
      <c r="A269">
        <v>4590613754</v>
      </c>
      <c r="B269">
        <v>10000030</v>
      </c>
      <c r="C269">
        <v>60004588</v>
      </c>
      <c r="D269" s="1" t="s">
        <v>124</v>
      </c>
      <c r="E269">
        <v>0.9</v>
      </c>
      <c r="F269" s="2">
        <v>3500000</v>
      </c>
      <c r="G269">
        <v>92</v>
      </c>
      <c r="K269" s="1"/>
    </row>
    <row r="270" spans="1:11">
      <c r="A270">
        <v>4591075919</v>
      </c>
      <c r="B270">
        <v>10000069</v>
      </c>
      <c r="C270">
        <v>60015147</v>
      </c>
      <c r="D270" s="1" t="s">
        <v>48</v>
      </c>
      <c r="E270">
        <v>0.6</v>
      </c>
      <c r="F270" s="2">
        <v>3590000</v>
      </c>
      <c r="G270">
        <v>20</v>
      </c>
      <c r="K270" s="1"/>
    </row>
    <row r="271" spans="1:11">
      <c r="A271">
        <v>4584106900</v>
      </c>
      <c r="B271">
        <v>10000049</v>
      </c>
      <c r="C271">
        <v>60013984</v>
      </c>
      <c r="D271" s="1" t="s">
        <v>248</v>
      </c>
      <c r="E271">
        <v>0.7</v>
      </c>
      <c r="F271" s="2">
        <v>3598999.54</v>
      </c>
      <c r="G271">
        <v>20</v>
      </c>
      <c r="K271" s="1"/>
    </row>
    <row r="272" spans="1:11">
      <c r="A272">
        <v>4597085199</v>
      </c>
      <c r="B272">
        <v>10000049</v>
      </c>
      <c r="C272">
        <v>60013984</v>
      </c>
      <c r="D272" s="1" t="s">
        <v>248</v>
      </c>
      <c r="E272">
        <v>0.7</v>
      </c>
      <c r="F272" s="2">
        <v>3598999.54</v>
      </c>
      <c r="G272">
        <v>3</v>
      </c>
      <c r="K272" s="1"/>
    </row>
    <row r="273" spans="1:11">
      <c r="A273">
        <v>4568751496</v>
      </c>
      <c r="B273">
        <v>10000049</v>
      </c>
      <c r="C273">
        <v>60013981</v>
      </c>
      <c r="D273" s="1" t="s">
        <v>433</v>
      </c>
      <c r="E273">
        <v>0.7</v>
      </c>
      <c r="F273" s="2">
        <v>3598999.55</v>
      </c>
      <c r="G273">
        <v>18</v>
      </c>
      <c r="K273" s="1"/>
    </row>
    <row r="274" spans="1:11">
      <c r="A274">
        <v>4559223693</v>
      </c>
      <c r="B274">
        <v>10000002</v>
      </c>
      <c r="C274">
        <v>60010195</v>
      </c>
      <c r="D274" s="1" t="s">
        <v>409</v>
      </c>
      <c r="E274">
        <v>0.5</v>
      </c>
      <c r="F274" s="2">
        <v>3599999.99</v>
      </c>
      <c r="G274">
        <v>12</v>
      </c>
      <c r="K274" s="1"/>
    </row>
    <row r="275" spans="1:11">
      <c r="A275">
        <v>4466999475</v>
      </c>
      <c r="B275">
        <v>10000068</v>
      </c>
      <c r="C275">
        <v>60010873</v>
      </c>
      <c r="D275" s="1" t="s">
        <v>46</v>
      </c>
      <c r="E275">
        <v>0.9</v>
      </c>
      <c r="F275" s="2">
        <v>3699998.99</v>
      </c>
      <c r="G275">
        <v>20</v>
      </c>
      <c r="K275" s="1"/>
    </row>
    <row r="276" spans="1:11">
      <c r="A276">
        <v>4561952967</v>
      </c>
      <c r="B276">
        <v>10000033</v>
      </c>
      <c r="C276">
        <v>60003787</v>
      </c>
      <c r="D276" s="1" t="s">
        <v>263</v>
      </c>
      <c r="E276">
        <v>0.9</v>
      </c>
      <c r="F276" s="2">
        <v>3700000</v>
      </c>
      <c r="G276">
        <v>22</v>
      </c>
      <c r="K276" s="1"/>
    </row>
    <row r="277" spans="1:11">
      <c r="A277">
        <v>4572743906</v>
      </c>
      <c r="B277">
        <v>10000049</v>
      </c>
      <c r="C277">
        <v>60013825</v>
      </c>
      <c r="D277" s="1" t="s">
        <v>434</v>
      </c>
      <c r="E277">
        <v>0.9</v>
      </c>
      <c r="F277" s="2">
        <v>3760000</v>
      </c>
      <c r="G277">
        <v>8</v>
      </c>
      <c r="K277" s="1"/>
    </row>
    <row r="278" spans="1:11">
      <c r="A278">
        <v>4470124396</v>
      </c>
      <c r="B278">
        <v>10000033</v>
      </c>
      <c r="C278">
        <v>60004189</v>
      </c>
      <c r="D278" s="1" t="s">
        <v>416</v>
      </c>
      <c r="E278">
        <v>0.5</v>
      </c>
      <c r="F278" s="2">
        <v>3799999.01</v>
      </c>
      <c r="G278">
        <v>25</v>
      </c>
      <c r="K278" s="1"/>
    </row>
    <row r="279" spans="1:11">
      <c r="A279">
        <v>4577397193</v>
      </c>
      <c r="B279">
        <v>10000002</v>
      </c>
      <c r="C279">
        <v>60012670</v>
      </c>
      <c r="D279" s="1" t="s">
        <v>109</v>
      </c>
      <c r="E279">
        <v>0.5</v>
      </c>
      <c r="F279" s="2">
        <v>3799999.99</v>
      </c>
      <c r="G279">
        <v>16</v>
      </c>
      <c r="K279" s="1"/>
    </row>
    <row r="280" spans="1:11">
      <c r="A280">
        <v>4600722268</v>
      </c>
      <c r="B280">
        <v>10000002</v>
      </c>
      <c r="C280">
        <v>60012667</v>
      </c>
      <c r="D280" s="1" t="s">
        <v>112</v>
      </c>
      <c r="E280">
        <v>0.7</v>
      </c>
      <c r="F280" s="2">
        <v>3999499.99</v>
      </c>
      <c r="G280">
        <v>6</v>
      </c>
      <c r="K280" s="1"/>
    </row>
    <row r="281" spans="1:11">
      <c r="A281">
        <v>4379515337</v>
      </c>
      <c r="B281">
        <v>10000068</v>
      </c>
      <c r="C281">
        <v>60011908</v>
      </c>
      <c r="D281" s="1" t="s">
        <v>407</v>
      </c>
      <c r="E281">
        <v>0.8</v>
      </c>
      <c r="F281" s="2">
        <v>3999998.97</v>
      </c>
      <c r="G281">
        <v>33</v>
      </c>
      <c r="K281" s="1"/>
    </row>
    <row r="282" spans="1:11">
      <c r="A282">
        <v>4592023121</v>
      </c>
      <c r="B282">
        <v>10000065</v>
      </c>
      <c r="C282">
        <v>60008452</v>
      </c>
      <c r="D282" s="1" t="s">
        <v>284</v>
      </c>
      <c r="E282">
        <v>0.5</v>
      </c>
      <c r="F282" s="2">
        <v>3999999</v>
      </c>
      <c r="G282">
        <v>9</v>
      </c>
      <c r="K282" s="1"/>
    </row>
    <row r="283" spans="1:11">
      <c r="A283">
        <v>4608261426</v>
      </c>
      <c r="B283">
        <v>10000030</v>
      </c>
      <c r="C283">
        <v>60004588</v>
      </c>
      <c r="D283" s="1" t="s">
        <v>124</v>
      </c>
      <c r="E283">
        <v>0.9</v>
      </c>
      <c r="F283" s="2">
        <v>3999999.99</v>
      </c>
      <c r="G283">
        <v>20</v>
      </c>
      <c r="K283" s="1"/>
    </row>
    <row r="284" spans="1:11">
      <c r="A284">
        <v>4606308009</v>
      </c>
      <c r="B284">
        <v>10000002</v>
      </c>
      <c r="C284">
        <v>60012670</v>
      </c>
      <c r="D284" s="1" t="s">
        <v>109</v>
      </c>
      <c r="E284">
        <v>0.5</v>
      </c>
      <c r="F284" s="2">
        <v>4000000</v>
      </c>
      <c r="G284">
        <v>5</v>
      </c>
      <c r="K284" s="1"/>
    </row>
    <row r="285" spans="1:11">
      <c r="A285">
        <v>4573108658</v>
      </c>
      <c r="B285">
        <v>10000032</v>
      </c>
      <c r="C285">
        <v>60002098</v>
      </c>
      <c r="D285" s="1" t="s">
        <v>301</v>
      </c>
      <c r="E285">
        <v>0.7</v>
      </c>
      <c r="F285" s="2">
        <v>4000000</v>
      </c>
      <c r="G285">
        <v>9</v>
      </c>
      <c r="K285" s="1"/>
    </row>
    <row r="286" spans="1:11">
      <c r="A286">
        <v>4565807189</v>
      </c>
      <c r="B286">
        <v>10000016</v>
      </c>
      <c r="C286">
        <v>60004192</v>
      </c>
      <c r="D286" s="1" t="s">
        <v>436</v>
      </c>
      <c r="E286">
        <v>0.7</v>
      </c>
      <c r="F286" s="2">
        <v>4000000</v>
      </c>
      <c r="G286">
        <v>2</v>
      </c>
      <c r="K286" s="1"/>
    </row>
    <row r="287" spans="1:11">
      <c r="A287">
        <v>4599098823</v>
      </c>
      <c r="B287">
        <v>10000064</v>
      </c>
      <c r="C287">
        <v>60015029</v>
      </c>
      <c r="D287" s="1" t="s">
        <v>18</v>
      </c>
      <c r="E287">
        <v>0.9</v>
      </c>
      <c r="F287" s="2">
        <v>4000000.15</v>
      </c>
      <c r="G287">
        <v>8</v>
      </c>
      <c r="K287" s="1"/>
    </row>
    <row r="288" spans="1:11">
      <c r="A288">
        <v>4530940170</v>
      </c>
      <c r="B288">
        <v>10000016</v>
      </c>
      <c r="C288">
        <v>60002326</v>
      </c>
      <c r="D288" s="1" t="s">
        <v>435</v>
      </c>
      <c r="E288">
        <v>0.5</v>
      </c>
      <c r="F288" s="2">
        <v>4189999.94</v>
      </c>
      <c r="G288">
        <v>5</v>
      </c>
      <c r="K288" s="1"/>
    </row>
    <row r="289" spans="1:11">
      <c r="A289">
        <v>4553851780</v>
      </c>
      <c r="B289">
        <v>10000016</v>
      </c>
      <c r="C289">
        <v>60002326</v>
      </c>
      <c r="D289" s="1" t="s">
        <v>435</v>
      </c>
      <c r="E289">
        <v>0.5</v>
      </c>
      <c r="F289" s="2">
        <v>4199999.92</v>
      </c>
      <c r="G289">
        <v>8</v>
      </c>
      <c r="K289" s="1"/>
    </row>
    <row r="290" spans="1:11">
      <c r="A290">
        <v>4606338637</v>
      </c>
      <c r="B290">
        <v>10000001</v>
      </c>
      <c r="C290">
        <v>60014452</v>
      </c>
      <c r="D290" s="1" t="s">
        <v>423</v>
      </c>
      <c r="E290">
        <v>0.5</v>
      </c>
      <c r="F290" s="2">
        <v>4200000</v>
      </c>
      <c r="G290">
        <v>3</v>
      </c>
      <c r="K290" s="1"/>
    </row>
    <row r="291" spans="1:11">
      <c r="A291">
        <v>4604100434</v>
      </c>
      <c r="B291">
        <v>10000001</v>
      </c>
      <c r="C291">
        <v>60013012</v>
      </c>
      <c r="D291" s="1" t="s">
        <v>425</v>
      </c>
      <c r="E291">
        <v>0.8</v>
      </c>
      <c r="F291" s="2">
        <v>4349999.99</v>
      </c>
      <c r="G291">
        <v>8</v>
      </c>
      <c r="K291" s="1"/>
    </row>
    <row r="292" spans="1:11">
      <c r="A292">
        <v>4472039424</v>
      </c>
      <c r="B292">
        <v>10000001</v>
      </c>
      <c r="C292">
        <v>60013012</v>
      </c>
      <c r="D292" s="1" t="s">
        <v>425</v>
      </c>
      <c r="E292">
        <v>0.8</v>
      </c>
      <c r="F292" s="2">
        <v>4350000.0199999996</v>
      </c>
      <c r="G292">
        <v>48</v>
      </c>
      <c r="K292" s="1"/>
    </row>
    <row r="293" spans="1:11">
      <c r="A293">
        <v>4587102457</v>
      </c>
      <c r="B293">
        <v>10000002</v>
      </c>
      <c r="C293">
        <v>60012667</v>
      </c>
      <c r="D293" s="1" t="s">
        <v>112</v>
      </c>
      <c r="E293">
        <v>0.7</v>
      </c>
      <c r="F293" s="2">
        <v>4399000</v>
      </c>
      <c r="G293">
        <v>5</v>
      </c>
      <c r="K293" s="1"/>
    </row>
    <row r="294" spans="1:11">
      <c r="A294">
        <v>4603044401</v>
      </c>
      <c r="B294">
        <v>10000048</v>
      </c>
      <c r="C294">
        <v>60011893</v>
      </c>
      <c r="D294" s="1" t="s">
        <v>70</v>
      </c>
      <c r="E294">
        <v>0.6</v>
      </c>
      <c r="F294" s="2">
        <v>4400000.1500000004</v>
      </c>
      <c r="G294">
        <v>25</v>
      </c>
      <c r="K294" s="1"/>
    </row>
    <row r="295" spans="1:11">
      <c r="A295">
        <v>4605073402</v>
      </c>
      <c r="B295">
        <v>10000064</v>
      </c>
      <c r="C295">
        <v>60011602</v>
      </c>
      <c r="D295" s="1" t="s">
        <v>421</v>
      </c>
      <c r="E295">
        <v>0.5</v>
      </c>
      <c r="F295" s="2">
        <v>4499993</v>
      </c>
      <c r="G295">
        <v>32</v>
      </c>
      <c r="K295" s="1"/>
    </row>
    <row r="296" spans="1:11">
      <c r="A296">
        <v>4567570056</v>
      </c>
      <c r="B296">
        <v>10000001</v>
      </c>
      <c r="C296">
        <v>60014452</v>
      </c>
      <c r="D296" s="1" t="s">
        <v>423</v>
      </c>
      <c r="E296">
        <v>0.5</v>
      </c>
      <c r="F296" s="2">
        <v>4499998.99</v>
      </c>
      <c r="G296">
        <v>8</v>
      </c>
      <c r="K296" s="1"/>
    </row>
    <row r="297" spans="1:11">
      <c r="A297">
        <v>4578732751</v>
      </c>
      <c r="B297">
        <v>10000001</v>
      </c>
      <c r="C297">
        <v>60014452</v>
      </c>
      <c r="D297" s="1" t="s">
        <v>423</v>
      </c>
      <c r="E297">
        <v>0.5</v>
      </c>
      <c r="F297" s="2">
        <v>4499999</v>
      </c>
      <c r="G297">
        <v>30</v>
      </c>
      <c r="K297" s="1"/>
    </row>
    <row r="298" spans="1:11">
      <c r="A298">
        <v>4578007191</v>
      </c>
      <c r="B298">
        <v>10000067</v>
      </c>
      <c r="C298">
        <v>60012739</v>
      </c>
      <c r="D298" s="1" t="s">
        <v>65</v>
      </c>
      <c r="E298">
        <v>0.8</v>
      </c>
      <c r="F298" s="2">
        <v>4800000</v>
      </c>
      <c r="G298">
        <v>24</v>
      </c>
      <c r="K298" s="1"/>
    </row>
    <row r="299" spans="1:11">
      <c r="A299">
        <v>4608556332</v>
      </c>
      <c r="B299">
        <v>10000065</v>
      </c>
      <c r="C299">
        <v>60002584</v>
      </c>
      <c r="D299" s="1" t="s">
        <v>412</v>
      </c>
      <c r="E299">
        <v>0.6</v>
      </c>
      <c r="F299" s="2">
        <v>5000000</v>
      </c>
      <c r="G299">
        <v>2</v>
      </c>
      <c r="K299" s="1"/>
    </row>
    <row r="300" spans="1:11">
      <c r="A300">
        <v>4321729504</v>
      </c>
      <c r="B300">
        <v>10000002</v>
      </c>
      <c r="C300">
        <v>60003760</v>
      </c>
      <c r="D300" s="1" t="s">
        <v>107</v>
      </c>
      <c r="E300">
        <v>0.9</v>
      </c>
      <c r="F300" s="2">
        <v>5000000</v>
      </c>
      <c r="G300">
        <v>517</v>
      </c>
      <c r="K300" s="1"/>
    </row>
    <row r="301" spans="1:11">
      <c r="A301">
        <v>4326263089</v>
      </c>
      <c r="B301">
        <v>10000002</v>
      </c>
      <c r="C301">
        <v>60003760</v>
      </c>
      <c r="D301" s="1" t="s">
        <v>107</v>
      </c>
      <c r="E301">
        <v>0.9</v>
      </c>
      <c r="F301" s="2">
        <v>5000000</v>
      </c>
      <c r="G301">
        <v>346</v>
      </c>
      <c r="K301" s="1"/>
    </row>
    <row r="302" spans="1:11">
      <c r="A302">
        <v>4534006958</v>
      </c>
      <c r="B302">
        <v>10000052</v>
      </c>
      <c r="C302">
        <v>60007963</v>
      </c>
      <c r="D302" s="1" t="s">
        <v>52</v>
      </c>
      <c r="E302">
        <v>0.5</v>
      </c>
      <c r="F302" s="2">
        <v>5290001</v>
      </c>
      <c r="G302">
        <v>2</v>
      </c>
      <c r="K302" s="1"/>
    </row>
    <row r="303" spans="1:11">
      <c r="A303">
        <v>4436370367</v>
      </c>
      <c r="B303">
        <v>10000033</v>
      </c>
      <c r="C303">
        <v>60015146</v>
      </c>
      <c r="D303" s="1" t="s">
        <v>415</v>
      </c>
      <c r="E303">
        <v>0.8</v>
      </c>
      <c r="F303" s="2">
        <v>5500000</v>
      </c>
      <c r="G303">
        <v>99</v>
      </c>
      <c r="K303" s="1"/>
    </row>
    <row r="304" spans="1:11">
      <c r="A304">
        <v>4173912698</v>
      </c>
      <c r="B304">
        <v>10000032</v>
      </c>
      <c r="C304">
        <v>60011866</v>
      </c>
      <c r="D304" s="1" t="s">
        <v>91</v>
      </c>
      <c r="E304">
        <v>0.9</v>
      </c>
      <c r="F304" s="2">
        <v>5679500.9800000004</v>
      </c>
      <c r="G304">
        <v>14</v>
      </c>
      <c r="K304" s="1"/>
    </row>
    <row r="305" spans="1:11">
      <c r="A305">
        <v>4585479090</v>
      </c>
      <c r="B305">
        <v>10000048</v>
      </c>
      <c r="C305">
        <v>60011830</v>
      </c>
      <c r="D305" s="1" t="s">
        <v>71</v>
      </c>
      <c r="E305">
        <v>0.7</v>
      </c>
      <c r="F305" s="2">
        <v>5789000</v>
      </c>
      <c r="G305">
        <v>33</v>
      </c>
      <c r="K305" s="1"/>
    </row>
    <row r="306" spans="1:11">
      <c r="A306">
        <v>4582603563</v>
      </c>
      <c r="B306">
        <v>10000048</v>
      </c>
      <c r="C306">
        <v>60011824</v>
      </c>
      <c r="D306" s="1" t="s">
        <v>256</v>
      </c>
      <c r="E306">
        <v>0.7</v>
      </c>
      <c r="F306" s="2">
        <v>5789999.9299999997</v>
      </c>
      <c r="G306">
        <v>11</v>
      </c>
      <c r="K306" s="1"/>
    </row>
    <row r="307" spans="1:11">
      <c r="A307">
        <v>4594120995</v>
      </c>
      <c r="B307">
        <v>10000048</v>
      </c>
      <c r="C307">
        <v>60011824</v>
      </c>
      <c r="D307" s="1" t="s">
        <v>256</v>
      </c>
      <c r="E307">
        <v>0.7</v>
      </c>
      <c r="F307" s="2">
        <v>5790000</v>
      </c>
      <c r="G307">
        <v>1</v>
      </c>
      <c r="K307" s="1"/>
    </row>
    <row r="308" spans="1:11">
      <c r="A308">
        <v>4570674276</v>
      </c>
      <c r="B308">
        <v>10000048</v>
      </c>
      <c r="C308">
        <v>60011893</v>
      </c>
      <c r="D308" s="1" t="s">
        <v>70</v>
      </c>
      <c r="E308">
        <v>0.6</v>
      </c>
      <c r="F308" s="2">
        <v>5825999.8600000003</v>
      </c>
      <c r="G308">
        <v>28</v>
      </c>
      <c r="K308" s="1"/>
    </row>
    <row r="309" spans="1:11">
      <c r="A309">
        <v>4575828732</v>
      </c>
      <c r="B309">
        <v>10000048</v>
      </c>
      <c r="C309">
        <v>60011893</v>
      </c>
      <c r="D309" s="1" t="s">
        <v>70</v>
      </c>
      <c r="E309">
        <v>0.6</v>
      </c>
      <c r="F309" s="2">
        <v>5840975.2699999996</v>
      </c>
      <c r="G309">
        <v>4</v>
      </c>
      <c r="K309" s="1"/>
    </row>
    <row r="310" spans="1:11">
      <c r="A310">
        <v>4579759728</v>
      </c>
      <c r="B310">
        <v>10000048</v>
      </c>
      <c r="C310">
        <v>60011893</v>
      </c>
      <c r="D310" s="1" t="s">
        <v>70</v>
      </c>
      <c r="E310">
        <v>0.6</v>
      </c>
      <c r="F310" s="2">
        <v>5980974.4400000004</v>
      </c>
      <c r="G310">
        <v>5</v>
      </c>
      <c r="K310" s="1"/>
    </row>
    <row r="311" spans="1:11">
      <c r="A311">
        <v>4293396262</v>
      </c>
      <c r="B311">
        <v>10000030</v>
      </c>
      <c r="C311">
        <v>60004588</v>
      </c>
      <c r="D311" s="1" t="s">
        <v>124</v>
      </c>
      <c r="E311">
        <v>0.9</v>
      </c>
      <c r="F311" s="2">
        <v>5995942.5999999996</v>
      </c>
      <c r="G311">
        <v>2</v>
      </c>
      <c r="K311" s="1"/>
    </row>
    <row r="312" spans="1:11">
      <c r="A312">
        <v>4576490223</v>
      </c>
      <c r="B312">
        <v>10000048</v>
      </c>
      <c r="C312">
        <v>60011893</v>
      </c>
      <c r="D312" s="1" t="s">
        <v>70</v>
      </c>
      <c r="E312">
        <v>0.6</v>
      </c>
      <c r="F312" s="2">
        <v>5997997.4000000004</v>
      </c>
      <c r="G312">
        <v>1</v>
      </c>
      <c r="K312" s="1"/>
    </row>
    <row r="313" spans="1:11">
      <c r="A313">
        <v>4511059058</v>
      </c>
      <c r="B313">
        <v>10000033</v>
      </c>
      <c r="C313">
        <v>60001822</v>
      </c>
      <c r="D313" s="1" t="s">
        <v>84</v>
      </c>
      <c r="E313">
        <v>0.5</v>
      </c>
      <c r="F313" s="2">
        <v>7499999.9800000004</v>
      </c>
      <c r="G313">
        <v>27</v>
      </c>
      <c r="K313" s="1"/>
    </row>
    <row r="314" spans="1:11">
      <c r="A314">
        <v>4595968612</v>
      </c>
      <c r="B314">
        <v>10000032</v>
      </c>
      <c r="C314">
        <v>60013327</v>
      </c>
      <c r="D314" s="1" t="s">
        <v>428</v>
      </c>
      <c r="E314">
        <v>0.7</v>
      </c>
      <c r="F314" s="2">
        <v>9000000</v>
      </c>
      <c r="G314">
        <v>3</v>
      </c>
      <c r="K314" s="1"/>
    </row>
    <row r="315" spans="1:11">
      <c r="A315">
        <v>2998754807</v>
      </c>
      <c r="B315">
        <v>10000032</v>
      </c>
      <c r="C315">
        <v>60010450</v>
      </c>
      <c r="D315" s="1" t="s">
        <v>99</v>
      </c>
      <c r="E315">
        <v>0.5</v>
      </c>
      <c r="F315" s="2">
        <v>20999999.859999999</v>
      </c>
      <c r="G315">
        <v>2</v>
      </c>
      <c r="K315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Q160"/>
  <sheetViews>
    <sheetView topLeftCell="A79" workbookViewId="0">
      <selection activeCell="T59" sqref="T59"/>
    </sheetView>
  </sheetViews>
  <sheetFormatPr defaultRowHeight="15"/>
  <cols>
    <col min="1" max="1" width="15.7109375" style="2" bestFit="1" customWidth="1"/>
    <col min="2" max="2" width="9.7109375" style="3" bestFit="1" customWidth="1"/>
    <col min="3" max="3" width="11.140625" style="3" bestFit="1" customWidth="1"/>
    <col min="4" max="4" width="14.7109375" style="2" bestFit="1" customWidth="1"/>
    <col min="5" max="5" width="11.140625" style="3" bestFit="1" customWidth="1"/>
    <col min="6" max="6" width="9.28515625" style="3" bestFit="1" customWidth="1"/>
    <col min="8" max="8" width="18" customWidth="1"/>
    <col min="11" max="11" width="18.140625" customWidth="1"/>
    <col min="12" max="12" width="19" customWidth="1"/>
    <col min="13" max="13" width="14.7109375" style="2" bestFit="1" customWidth="1"/>
    <col min="14" max="14" width="13.28515625" customWidth="1"/>
    <col min="15" max="15" width="16.7109375" style="2" bestFit="1" customWidth="1"/>
    <col min="16" max="16" width="19.85546875" style="2" customWidth="1"/>
    <col min="17" max="17" width="14.7109375" style="2" bestFit="1" customWidth="1"/>
  </cols>
  <sheetData>
    <row r="1" spans="1:17">
      <c r="A1" s="2">
        <v>2525000.0499999998</v>
      </c>
      <c r="B1" s="3">
        <v>1</v>
      </c>
      <c r="C1" s="3">
        <f>B1</f>
        <v>1</v>
      </c>
      <c r="D1" s="9">
        <v>2716010</v>
      </c>
      <c r="E1" s="12">
        <v>79</v>
      </c>
      <c r="F1" s="3">
        <f>E1</f>
        <v>79</v>
      </c>
      <c r="H1" s="2">
        <v>2611351</v>
      </c>
      <c r="K1" s="15">
        <f>A1*B1</f>
        <v>2525000.0499999998</v>
      </c>
      <c r="L1" s="7">
        <f>K1</f>
        <v>2525000.0499999998</v>
      </c>
      <c r="M1" s="2">
        <f t="shared" ref="M1:M6" si="0">L1/C1</f>
        <v>2525000.0499999998</v>
      </c>
      <c r="O1" s="2">
        <f>D1*E1</f>
        <v>214564790</v>
      </c>
      <c r="P1" s="2">
        <f>O1</f>
        <v>214564790</v>
      </c>
      <c r="Q1" s="2">
        <f>P1/F1</f>
        <v>2716010</v>
      </c>
    </row>
    <row r="2" spans="1:17">
      <c r="A2" s="2">
        <v>2600000</v>
      </c>
      <c r="B2" s="3">
        <v>3</v>
      </c>
      <c r="C2" s="3">
        <f>B2+C1</f>
        <v>4</v>
      </c>
      <c r="D2" s="10">
        <v>2716005.45</v>
      </c>
      <c r="E2" s="13">
        <v>6</v>
      </c>
      <c r="F2" s="3">
        <f>E2+F1</f>
        <v>85</v>
      </c>
      <c r="H2" s="2">
        <v>2611351</v>
      </c>
      <c r="K2" s="15">
        <f t="shared" ref="K2:K7" si="1">A2*B2</f>
        <v>7800000</v>
      </c>
      <c r="L2" s="15">
        <f>K2+L1</f>
        <v>10325000.050000001</v>
      </c>
      <c r="M2" s="2">
        <f t="shared" si="0"/>
        <v>2581250.0125000002</v>
      </c>
      <c r="O2" s="2">
        <f>D2*E2</f>
        <v>16296032.700000001</v>
      </c>
      <c r="P2" s="2">
        <f>O2+P1</f>
        <v>230860822.69999999</v>
      </c>
      <c r="Q2" s="2">
        <f>P2/F2</f>
        <v>2716009.6788235293</v>
      </c>
    </row>
    <row r="3" spans="1:17">
      <c r="A3" s="2">
        <v>2700000</v>
      </c>
      <c r="B3" s="3">
        <v>13</v>
      </c>
      <c r="C3" s="3">
        <f t="shared" ref="C3:C66" si="2">B3+C2</f>
        <v>17</v>
      </c>
      <c r="D3" s="11">
        <v>2716005.43</v>
      </c>
      <c r="E3" s="14">
        <v>40</v>
      </c>
      <c r="F3" s="3">
        <f t="shared" ref="F3:F66" si="3">E3+F2</f>
        <v>125</v>
      </c>
      <c r="H3" s="2">
        <v>2611351</v>
      </c>
      <c r="K3" s="15">
        <f t="shared" si="1"/>
        <v>35100000</v>
      </c>
      <c r="L3" s="15">
        <f t="shared" ref="L3:L7" si="4">K3+L2</f>
        <v>45425000.049999997</v>
      </c>
      <c r="M3" s="2">
        <f t="shared" si="0"/>
        <v>2672058.8264705879</v>
      </c>
      <c r="O3" s="2">
        <f t="shared" ref="O3:O66" si="5">D3*E3</f>
        <v>108640217.2</v>
      </c>
      <c r="P3" s="2">
        <f t="shared" ref="P3:P66" si="6">O3+P2</f>
        <v>339501039.89999998</v>
      </c>
      <c r="Q3" s="2">
        <f t="shared" ref="Q3:Q66" si="7">P3/F3</f>
        <v>2716008.3191999998</v>
      </c>
    </row>
    <row r="4" spans="1:17">
      <c r="A4" s="2">
        <v>2750000</v>
      </c>
      <c r="B4" s="3">
        <v>3</v>
      </c>
      <c r="C4" s="3">
        <f t="shared" si="2"/>
        <v>20</v>
      </c>
      <c r="D4" s="10">
        <v>2716005.4</v>
      </c>
      <c r="E4" s="13">
        <v>98</v>
      </c>
      <c r="F4" s="3">
        <f t="shared" si="3"/>
        <v>223</v>
      </c>
      <c r="H4" s="2">
        <v>2611351</v>
      </c>
      <c r="K4" s="15">
        <f t="shared" si="1"/>
        <v>8250000</v>
      </c>
      <c r="L4" s="15">
        <f t="shared" si="4"/>
        <v>53675000.049999997</v>
      </c>
      <c r="M4" s="2">
        <f t="shared" si="0"/>
        <v>2683750.0024999999</v>
      </c>
      <c r="O4" s="2">
        <f t="shared" si="5"/>
        <v>266168529.19999999</v>
      </c>
      <c r="P4" s="2">
        <f t="shared" si="6"/>
        <v>605669569.0999999</v>
      </c>
      <c r="Q4" s="2">
        <f t="shared" si="7"/>
        <v>2716007.0363228694</v>
      </c>
    </row>
    <row r="5" spans="1:17">
      <c r="A5" s="2">
        <v>2750000</v>
      </c>
      <c r="B5" s="3">
        <v>2</v>
      </c>
      <c r="C5" s="3">
        <f t="shared" si="2"/>
        <v>22</v>
      </c>
      <c r="D5" s="11">
        <v>2716005.36</v>
      </c>
      <c r="E5" s="14">
        <v>33</v>
      </c>
      <c r="F5" s="3">
        <f t="shared" si="3"/>
        <v>256</v>
      </c>
      <c r="H5" s="2">
        <v>2611351</v>
      </c>
      <c r="K5" s="15">
        <f t="shared" si="1"/>
        <v>5500000</v>
      </c>
      <c r="L5" s="15">
        <f t="shared" si="4"/>
        <v>59175000.049999997</v>
      </c>
      <c r="M5" s="2">
        <f t="shared" si="0"/>
        <v>2689772.7295454545</v>
      </c>
      <c r="N5" s="15"/>
      <c r="O5" s="2">
        <f t="shared" si="5"/>
        <v>89628176.879999995</v>
      </c>
      <c r="P5" s="2">
        <f t="shared" si="6"/>
        <v>695297745.9799999</v>
      </c>
      <c r="Q5" s="2">
        <f t="shared" si="7"/>
        <v>2716006.8202343746</v>
      </c>
    </row>
    <row r="6" spans="1:17">
      <c r="A6" s="2">
        <v>2800000</v>
      </c>
      <c r="B6" s="3">
        <v>10</v>
      </c>
      <c r="C6" s="3">
        <f t="shared" si="2"/>
        <v>32</v>
      </c>
      <c r="D6" s="10">
        <v>2716005.32</v>
      </c>
      <c r="E6" s="13">
        <v>83</v>
      </c>
      <c r="F6" s="3">
        <f t="shared" si="3"/>
        <v>339</v>
      </c>
      <c r="H6" s="2">
        <v>2611351</v>
      </c>
      <c r="K6" s="15">
        <f t="shared" si="1"/>
        <v>28000000</v>
      </c>
      <c r="L6" s="15">
        <f t="shared" si="4"/>
        <v>87175000.049999997</v>
      </c>
      <c r="M6" s="2">
        <f t="shared" si="0"/>
        <v>2724218.7515624999</v>
      </c>
      <c r="O6" s="2">
        <f t="shared" si="5"/>
        <v>225428441.55999997</v>
      </c>
      <c r="P6" s="2">
        <f t="shared" si="6"/>
        <v>920726187.53999984</v>
      </c>
      <c r="Q6" s="2">
        <f t="shared" si="7"/>
        <v>2716006.4529203535</v>
      </c>
    </row>
    <row r="7" spans="1:17">
      <c r="A7" s="2">
        <v>2819984.29</v>
      </c>
      <c r="B7" s="3">
        <v>7</v>
      </c>
      <c r="C7" s="3">
        <f t="shared" si="2"/>
        <v>39</v>
      </c>
      <c r="D7" s="11">
        <v>2716005.23</v>
      </c>
      <c r="E7" s="14">
        <v>10</v>
      </c>
      <c r="F7" s="3">
        <f t="shared" si="3"/>
        <v>349</v>
      </c>
      <c r="H7" s="2">
        <v>2611351</v>
      </c>
      <c r="K7" s="15">
        <f t="shared" si="1"/>
        <v>19739890.030000001</v>
      </c>
      <c r="L7" s="15">
        <f t="shared" si="4"/>
        <v>106914890.08</v>
      </c>
      <c r="M7" s="2">
        <f>L7/C7</f>
        <v>2741407.4379487177</v>
      </c>
      <c r="O7" s="2">
        <f t="shared" si="5"/>
        <v>27160052.300000001</v>
      </c>
      <c r="P7" s="2">
        <f t="shared" si="6"/>
        <v>947886239.83999979</v>
      </c>
      <c r="Q7" s="2">
        <f t="shared" si="7"/>
        <v>2716006.4178796555</v>
      </c>
    </row>
    <row r="8" spans="1:17">
      <c r="A8" s="2">
        <v>2898683.98</v>
      </c>
      <c r="B8" s="3">
        <v>23</v>
      </c>
      <c r="C8" s="3">
        <f t="shared" si="2"/>
        <v>62</v>
      </c>
      <c r="D8" s="10">
        <v>2716005.22</v>
      </c>
      <c r="E8" s="13">
        <v>7</v>
      </c>
      <c r="F8" s="3">
        <f t="shared" si="3"/>
        <v>356</v>
      </c>
      <c r="H8" s="2">
        <v>2611351</v>
      </c>
      <c r="K8" s="15">
        <f t="shared" ref="K8:K71" si="8">A8*B8</f>
        <v>66669731.539999999</v>
      </c>
      <c r="L8" s="15">
        <f t="shared" ref="L8:L71" si="9">K8+L7</f>
        <v>173584621.62</v>
      </c>
      <c r="M8" s="2">
        <f t="shared" ref="M8:M71" si="10">L8/C8</f>
        <v>2799751.9616129035</v>
      </c>
      <c r="O8" s="2">
        <f t="shared" si="5"/>
        <v>19012036.540000003</v>
      </c>
      <c r="P8" s="2">
        <f t="shared" si="6"/>
        <v>966898276.37999976</v>
      </c>
      <c r="Q8" s="2">
        <f t="shared" si="7"/>
        <v>2716006.3943258421</v>
      </c>
    </row>
    <row r="9" spans="1:17">
      <c r="A9" s="2">
        <v>2898683.99</v>
      </c>
      <c r="B9" s="3">
        <v>80</v>
      </c>
      <c r="C9" s="3">
        <f t="shared" si="2"/>
        <v>142</v>
      </c>
      <c r="D9" s="11">
        <v>2716005.13</v>
      </c>
      <c r="E9" s="14">
        <v>92</v>
      </c>
      <c r="F9" s="3">
        <f t="shared" si="3"/>
        <v>448</v>
      </c>
      <c r="H9" s="2">
        <v>2611351</v>
      </c>
      <c r="K9" s="15">
        <f t="shared" si="8"/>
        <v>231894719.20000002</v>
      </c>
      <c r="L9" s="15">
        <f t="shared" si="9"/>
        <v>405479340.82000005</v>
      </c>
      <c r="M9" s="2">
        <f t="shared" si="10"/>
        <v>2855488.3156338031</v>
      </c>
      <c r="O9" s="2">
        <f t="shared" si="5"/>
        <v>249872471.95999998</v>
      </c>
      <c r="P9" s="2">
        <f t="shared" si="6"/>
        <v>1216770748.3399997</v>
      </c>
      <c r="Q9" s="2">
        <f t="shared" si="7"/>
        <v>2716006.1346874991</v>
      </c>
    </row>
    <row r="10" spans="1:17">
      <c r="A10" s="2">
        <v>2898684</v>
      </c>
      <c r="B10" s="3">
        <v>392</v>
      </c>
      <c r="C10" s="3">
        <f t="shared" si="2"/>
        <v>534</v>
      </c>
      <c r="D10" s="10">
        <v>2716005.01</v>
      </c>
      <c r="E10" s="13">
        <v>16</v>
      </c>
      <c r="F10" s="3">
        <f t="shared" si="3"/>
        <v>464</v>
      </c>
      <c r="H10" s="2">
        <v>2611351</v>
      </c>
      <c r="K10" s="15">
        <f t="shared" si="8"/>
        <v>1136284128</v>
      </c>
      <c r="L10" s="15">
        <f t="shared" si="9"/>
        <v>1541763468.8200002</v>
      </c>
      <c r="M10" s="2">
        <f t="shared" si="10"/>
        <v>2887197.5071535585</v>
      </c>
      <c r="O10" s="2">
        <f t="shared" si="5"/>
        <v>43456080.159999996</v>
      </c>
      <c r="P10" s="2">
        <f t="shared" si="6"/>
        <v>1260226828.4999998</v>
      </c>
      <c r="Q10" s="2">
        <f t="shared" si="7"/>
        <v>2716006.0959051717</v>
      </c>
    </row>
    <row r="11" spans="1:17">
      <c r="A11" s="2">
        <v>2898684.51</v>
      </c>
      <c r="B11" s="3">
        <v>2</v>
      </c>
      <c r="C11" s="3">
        <f t="shared" si="2"/>
        <v>536</v>
      </c>
      <c r="D11" s="11">
        <v>2716004.73</v>
      </c>
      <c r="E11" s="14">
        <v>33</v>
      </c>
      <c r="F11" s="3">
        <f t="shared" si="3"/>
        <v>497</v>
      </c>
      <c r="H11" s="2">
        <v>2611351</v>
      </c>
      <c r="K11" s="15">
        <f t="shared" si="8"/>
        <v>5797369.0199999996</v>
      </c>
      <c r="L11" s="15">
        <f t="shared" si="9"/>
        <v>1547560837.8400002</v>
      </c>
      <c r="M11" s="2">
        <f t="shared" si="10"/>
        <v>2887240.369104478</v>
      </c>
      <c r="O11" s="2">
        <f t="shared" si="5"/>
        <v>89628156.090000004</v>
      </c>
      <c r="P11" s="2">
        <f t="shared" si="6"/>
        <v>1349854984.5899997</v>
      </c>
      <c r="Q11" s="2">
        <f t="shared" si="7"/>
        <v>2716006.0052112672</v>
      </c>
    </row>
    <row r="12" spans="1:17">
      <c r="A12" s="2">
        <v>2898684.54</v>
      </c>
      <c r="B12" s="3">
        <v>1</v>
      </c>
      <c r="C12" s="3">
        <f t="shared" si="2"/>
        <v>537</v>
      </c>
      <c r="D12" s="10">
        <v>2716001.26</v>
      </c>
      <c r="E12" s="13">
        <v>16</v>
      </c>
      <c r="F12" s="3">
        <f t="shared" si="3"/>
        <v>513</v>
      </c>
      <c r="H12" s="2">
        <v>2611351</v>
      </c>
      <c r="K12" s="15">
        <f t="shared" si="8"/>
        <v>2898684.54</v>
      </c>
      <c r="L12" s="15">
        <f t="shared" si="9"/>
        <v>1550459522.3800001</v>
      </c>
      <c r="M12" s="2">
        <f t="shared" si="10"/>
        <v>2887261.6804096838</v>
      </c>
      <c r="O12" s="2">
        <f t="shared" si="5"/>
        <v>43456020.159999996</v>
      </c>
      <c r="P12" s="2">
        <f t="shared" si="6"/>
        <v>1393311004.7499998</v>
      </c>
      <c r="Q12" s="2">
        <f t="shared" si="7"/>
        <v>2716005.857212475</v>
      </c>
    </row>
    <row r="13" spans="1:17">
      <c r="A13" s="2">
        <v>2899654.52</v>
      </c>
      <c r="B13" s="3">
        <v>40</v>
      </c>
      <c r="C13" s="3">
        <f t="shared" si="2"/>
        <v>577</v>
      </c>
      <c r="D13" s="11">
        <v>2716000.14</v>
      </c>
      <c r="E13" s="14">
        <v>50</v>
      </c>
      <c r="F13" s="3">
        <f t="shared" si="3"/>
        <v>563</v>
      </c>
      <c r="H13" s="2">
        <v>2611351</v>
      </c>
      <c r="K13" s="15">
        <f t="shared" si="8"/>
        <v>115986180.8</v>
      </c>
      <c r="L13" s="15">
        <f t="shared" si="9"/>
        <v>1666445703.1800001</v>
      </c>
      <c r="M13" s="2">
        <f t="shared" si="10"/>
        <v>2888120.8027383015</v>
      </c>
      <c r="O13" s="2">
        <f t="shared" si="5"/>
        <v>135800007</v>
      </c>
      <c r="P13" s="2">
        <f t="shared" si="6"/>
        <v>1529111011.7499998</v>
      </c>
      <c r="Q13" s="2">
        <f t="shared" si="7"/>
        <v>2716005.3494671397</v>
      </c>
    </row>
    <row r="14" spans="1:17">
      <c r="A14" s="2">
        <v>2900000</v>
      </c>
      <c r="B14" s="3">
        <v>22</v>
      </c>
      <c r="C14" s="3">
        <f t="shared" si="2"/>
        <v>599</v>
      </c>
      <c r="D14" s="10">
        <v>2700688.2</v>
      </c>
      <c r="E14" s="13">
        <v>223</v>
      </c>
      <c r="F14" s="3">
        <f t="shared" si="3"/>
        <v>786</v>
      </c>
      <c r="H14" s="2">
        <v>2611351</v>
      </c>
      <c r="K14" s="15">
        <f t="shared" si="8"/>
        <v>63800000</v>
      </c>
      <c r="L14" s="15">
        <f t="shared" si="9"/>
        <v>1730245703.1800001</v>
      </c>
      <c r="M14" s="2">
        <f t="shared" si="10"/>
        <v>2888557.1004674458</v>
      </c>
      <c r="O14" s="2">
        <f t="shared" si="5"/>
        <v>602253468.60000002</v>
      </c>
      <c r="P14" s="2">
        <f t="shared" si="6"/>
        <v>2131364480.3499999</v>
      </c>
      <c r="Q14" s="2">
        <f t="shared" si="7"/>
        <v>2711659.6442111959</v>
      </c>
    </row>
    <row r="15" spans="1:17">
      <c r="A15" s="2">
        <v>2939998.97</v>
      </c>
      <c r="B15" s="3">
        <v>15</v>
      </c>
      <c r="C15" s="3">
        <f t="shared" si="2"/>
        <v>614</v>
      </c>
      <c r="D15" s="11">
        <v>2700688.1</v>
      </c>
      <c r="E15" s="14">
        <v>10</v>
      </c>
      <c r="F15" s="3">
        <f t="shared" si="3"/>
        <v>796</v>
      </c>
      <c r="H15" s="2">
        <v>2611351</v>
      </c>
      <c r="K15" s="15">
        <f t="shared" si="8"/>
        <v>44099984.550000004</v>
      </c>
      <c r="L15" s="15">
        <f t="shared" si="9"/>
        <v>1774345687.73</v>
      </c>
      <c r="M15" s="2">
        <f t="shared" si="10"/>
        <v>2889813.8236644953</v>
      </c>
      <c r="O15" s="2">
        <f t="shared" si="5"/>
        <v>27006881</v>
      </c>
      <c r="P15" s="2">
        <f t="shared" si="6"/>
        <v>2158371361.3499999</v>
      </c>
      <c r="Q15" s="2">
        <f t="shared" si="7"/>
        <v>2711521.8107412057</v>
      </c>
    </row>
    <row r="16" spans="1:17">
      <c r="A16" s="2">
        <v>2944697</v>
      </c>
      <c r="B16" s="3">
        <v>55</v>
      </c>
      <c r="C16" s="3">
        <f t="shared" si="2"/>
        <v>669</v>
      </c>
      <c r="D16" s="10">
        <v>2630001.0099999998</v>
      </c>
      <c r="E16" s="13">
        <v>13</v>
      </c>
      <c r="F16" s="3">
        <f t="shared" si="3"/>
        <v>809</v>
      </c>
      <c r="H16" s="2">
        <v>2611351</v>
      </c>
      <c r="K16" s="15">
        <f t="shared" si="8"/>
        <v>161958335</v>
      </c>
      <c r="L16" s="15">
        <f t="shared" si="9"/>
        <v>1936304022.73</v>
      </c>
      <c r="M16" s="2">
        <f t="shared" si="10"/>
        <v>2894325.8934678626</v>
      </c>
      <c r="O16" s="2">
        <f t="shared" si="5"/>
        <v>34190013.129999995</v>
      </c>
      <c r="P16" s="2">
        <f t="shared" si="6"/>
        <v>2192561374.48</v>
      </c>
      <c r="Q16" s="2">
        <f t="shared" si="7"/>
        <v>2710211.8349567368</v>
      </c>
    </row>
    <row r="17" spans="1:17">
      <c r="A17" s="2">
        <v>2946997.64</v>
      </c>
      <c r="B17" s="3">
        <v>3</v>
      </c>
      <c r="C17" s="3">
        <f t="shared" si="2"/>
        <v>672</v>
      </c>
      <c r="D17" s="11">
        <v>2614684.58</v>
      </c>
      <c r="E17" s="14">
        <v>6</v>
      </c>
      <c r="F17" s="3">
        <f t="shared" si="3"/>
        <v>815</v>
      </c>
      <c r="H17" s="2">
        <v>2611351</v>
      </c>
      <c r="K17" s="15">
        <f t="shared" si="8"/>
        <v>8840992.9199999999</v>
      </c>
      <c r="L17" s="15">
        <f t="shared" si="9"/>
        <v>1945145015.6500001</v>
      </c>
      <c r="M17" s="2">
        <f t="shared" si="10"/>
        <v>2894561.0351934526</v>
      </c>
      <c r="O17" s="2">
        <f t="shared" si="5"/>
        <v>15688107.48</v>
      </c>
      <c r="P17" s="2">
        <f t="shared" si="6"/>
        <v>2208249481.96</v>
      </c>
      <c r="Q17" s="2">
        <f t="shared" si="7"/>
        <v>2709508.566822086</v>
      </c>
    </row>
    <row r="18" spans="1:17">
      <c r="A18" s="2">
        <v>2946998.79</v>
      </c>
      <c r="B18" s="3">
        <v>1</v>
      </c>
      <c r="C18" s="3">
        <f t="shared" si="2"/>
        <v>673</v>
      </c>
      <c r="D18" s="10">
        <v>2610000.0299999998</v>
      </c>
      <c r="E18" s="13">
        <v>3</v>
      </c>
      <c r="F18" s="3">
        <f t="shared" si="3"/>
        <v>818</v>
      </c>
      <c r="H18" s="2">
        <v>2611351</v>
      </c>
      <c r="K18" s="15">
        <f t="shared" si="8"/>
        <v>2946998.79</v>
      </c>
      <c r="L18" s="15">
        <f t="shared" si="9"/>
        <v>1948092014.4400001</v>
      </c>
      <c r="M18" s="2">
        <f t="shared" si="10"/>
        <v>2894638.9516196139</v>
      </c>
      <c r="O18" s="2">
        <f t="shared" si="5"/>
        <v>7830000.0899999999</v>
      </c>
      <c r="P18" s="2">
        <f t="shared" si="6"/>
        <v>2216079482.0500002</v>
      </c>
      <c r="Q18" s="2">
        <f t="shared" si="7"/>
        <v>2709143.6210880196</v>
      </c>
    </row>
    <row r="19" spans="1:17">
      <c r="A19" s="2">
        <v>2949999.97</v>
      </c>
      <c r="B19" s="3">
        <v>5</v>
      </c>
      <c r="C19" s="3">
        <f t="shared" si="2"/>
        <v>678</v>
      </c>
      <c r="D19" s="11">
        <v>2610000.02</v>
      </c>
      <c r="E19" s="14">
        <v>8</v>
      </c>
      <c r="F19" s="3">
        <f t="shared" si="3"/>
        <v>826</v>
      </c>
      <c r="H19" s="2">
        <v>2611351</v>
      </c>
      <c r="K19" s="15">
        <f t="shared" si="8"/>
        <v>14749999.850000001</v>
      </c>
      <c r="L19" s="15">
        <f t="shared" si="9"/>
        <v>1962842014.29</v>
      </c>
      <c r="M19" s="2">
        <f t="shared" si="10"/>
        <v>2895047.2187168142</v>
      </c>
      <c r="O19" s="2">
        <f t="shared" si="5"/>
        <v>20880000.16</v>
      </c>
      <c r="P19" s="2">
        <f t="shared" si="6"/>
        <v>2236959482.21</v>
      </c>
      <c r="Q19" s="2">
        <f t="shared" si="7"/>
        <v>2708183.3925060532</v>
      </c>
    </row>
    <row r="20" spans="1:17">
      <c r="A20" s="2">
        <v>2949999.98</v>
      </c>
      <c r="B20" s="3">
        <v>9</v>
      </c>
      <c r="C20" s="3">
        <f t="shared" si="2"/>
        <v>687</v>
      </c>
      <c r="D20" s="10">
        <v>2610000.0099999998</v>
      </c>
      <c r="E20" s="13">
        <v>45</v>
      </c>
      <c r="F20" s="3">
        <f t="shared" si="3"/>
        <v>871</v>
      </c>
      <c r="H20" s="2">
        <v>2611351</v>
      </c>
      <c r="K20" s="15">
        <f t="shared" si="8"/>
        <v>26549999.82</v>
      </c>
      <c r="L20" s="15">
        <f t="shared" si="9"/>
        <v>1989392014.1099999</v>
      </c>
      <c r="M20" s="2">
        <f t="shared" si="10"/>
        <v>2895767.1238864628</v>
      </c>
      <c r="O20" s="2">
        <f t="shared" si="5"/>
        <v>117450000.44999999</v>
      </c>
      <c r="P20" s="2">
        <f t="shared" si="6"/>
        <v>2354409482.6599998</v>
      </c>
      <c r="Q20" s="2">
        <f t="shared" si="7"/>
        <v>2703110.7722847299</v>
      </c>
    </row>
    <row r="21" spans="1:17">
      <c r="A21" s="2">
        <v>2949999.98</v>
      </c>
      <c r="B21" s="3">
        <v>14</v>
      </c>
      <c r="C21" s="3">
        <f t="shared" si="2"/>
        <v>701</v>
      </c>
      <c r="D21" s="11">
        <v>2610000</v>
      </c>
      <c r="E21" s="14">
        <v>5</v>
      </c>
      <c r="F21" s="3">
        <f t="shared" si="3"/>
        <v>876</v>
      </c>
      <c r="H21" s="2">
        <v>2611351</v>
      </c>
      <c r="K21" s="15">
        <f t="shared" si="8"/>
        <v>41299999.719999999</v>
      </c>
      <c r="L21" s="15">
        <f t="shared" si="9"/>
        <v>2030692013.8299999</v>
      </c>
      <c r="M21" s="2">
        <f t="shared" si="10"/>
        <v>2896850.233708987</v>
      </c>
      <c r="O21" s="2">
        <f t="shared" si="5"/>
        <v>13050000</v>
      </c>
      <c r="P21" s="2">
        <f t="shared" si="6"/>
        <v>2367459482.6599998</v>
      </c>
      <c r="Q21" s="2">
        <f t="shared" si="7"/>
        <v>2702579.3181050229</v>
      </c>
    </row>
    <row r="22" spans="1:17">
      <c r="A22" s="2">
        <v>2969434.49</v>
      </c>
      <c r="B22" s="3">
        <v>1</v>
      </c>
      <c r="C22" s="3">
        <f t="shared" si="2"/>
        <v>702</v>
      </c>
      <c r="D22" s="10">
        <v>2600000</v>
      </c>
      <c r="E22" s="13">
        <v>5</v>
      </c>
      <c r="F22" s="3">
        <f t="shared" si="3"/>
        <v>881</v>
      </c>
      <c r="H22" s="2">
        <v>2611351</v>
      </c>
      <c r="K22" s="15">
        <f t="shared" si="8"/>
        <v>2969434.49</v>
      </c>
      <c r="L22" s="15">
        <f t="shared" si="9"/>
        <v>2033661448.3199999</v>
      </c>
      <c r="M22" s="2">
        <f t="shared" si="10"/>
        <v>2896953.6300854702</v>
      </c>
      <c r="O22" s="2">
        <f t="shared" si="5"/>
        <v>13000000</v>
      </c>
      <c r="P22" s="2">
        <f t="shared" si="6"/>
        <v>2380459482.6599998</v>
      </c>
      <c r="Q22" s="2">
        <f t="shared" si="7"/>
        <v>2701997.1426333711</v>
      </c>
    </row>
    <row r="23" spans="1:17">
      <c r="A23" s="2">
        <v>2975560</v>
      </c>
      <c r="B23" s="3">
        <v>120</v>
      </c>
      <c r="C23" s="3">
        <f t="shared" si="2"/>
        <v>822</v>
      </c>
      <c r="D23" s="11">
        <v>2590005.02</v>
      </c>
      <c r="E23" s="14">
        <v>30</v>
      </c>
      <c r="F23" s="3">
        <f t="shared" si="3"/>
        <v>911</v>
      </c>
      <c r="H23" s="2">
        <v>2611351</v>
      </c>
      <c r="K23" s="15">
        <f t="shared" si="8"/>
        <v>357067200</v>
      </c>
      <c r="L23" s="15">
        <f t="shared" si="9"/>
        <v>2390728648.3199997</v>
      </c>
      <c r="M23" s="2">
        <f t="shared" si="10"/>
        <v>2908429.0125547443</v>
      </c>
      <c r="O23" s="2">
        <f t="shared" si="5"/>
        <v>77700150.599999994</v>
      </c>
      <c r="P23" s="2">
        <f t="shared" si="6"/>
        <v>2458159633.2599998</v>
      </c>
      <c r="Q23" s="2">
        <f t="shared" si="7"/>
        <v>2698309.1473765089</v>
      </c>
    </row>
    <row r="24" spans="1:17">
      <c r="A24" s="2">
        <v>2975561.87</v>
      </c>
      <c r="B24" s="3">
        <v>43</v>
      </c>
      <c r="C24" s="3">
        <f t="shared" si="2"/>
        <v>865</v>
      </c>
      <c r="D24" s="10">
        <v>2590005</v>
      </c>
      <c r="E24" s="13">
        <v>15</v>
      </c>
      <c r="F24" s="3">
        <f t="shared" si="3"/>
        <v>926</v>
      </c>
      <c r="H24" s="2">
        <v>2611351</v>
      </c>
      <c r="K24" s="15">
        <f t="shared" si="8"/>
        <v>127949160.41000001</v>
      </c>
      <c r="L24" s="15">
        <f t="shared" si="9"/>
        <v>2518677808.7299995</v>
      </c>
      <c r="M24" s="2">
        <f t="shared" si="10"/>
        <v>2911766.2528670514</v>
      </c>
      <c r="O24" s="2">
        <f t="shared" si="5"/>
        <v>38850075</v>
      </c>
      <c r="P24" s="2">
        <f t="shared" si="6"/>
        <v>2497009708.2599998</v>
      </c>
      <c r="Q24" s="2">
        <f t="shared" si="7"/>
        <v>2696554.7605399564</v>
      </c>
    </row>
    <row r="25" spans="1:17">
      <c r="A25" s="2">
        <v>2975563.77</v>
      </c>
      <c r="B25" s="3">
        <v>214</v>
      </c>
      <c r="C25" s="3">
        <f t="shared" si="2"/>
        <v>1079</v>
      </c>
      <c r="D25" s="11">
        <v>2552306.0099999998</v>
      </c>
      <c r="E25" s="14">
        <v>65</v>
      </c>
      <c r="F25" s="3">
        <f t="shared" si="3"/>
        <v>991</v>
      </c>
      <c r="H25" s="2">
        <v>2611351</v>
      </c>
      <c r="K25" s="15">
        <f t="shared" si="8"/>
        <v>636770646.77999997</v>
      </c>
      <c r="L25" s="15">
        <f t="shared" si="9"/>
        <v>3155448455.5099993</v>
      </c>
      <c r="M25" s="2">
        <f t="shared" si="10"/>
        <v>2924419.3285542163</v>
      </c>
      <c r="O25" s="2">
        <f t="shared" si="5"/>
        <v>165899890.64999998</v>
      </c>
      <c r="P25" s="2">
        <f t="shared" si="6"/>
        <v>2662909598.9099998</v>
      </c>
      <c r="Q25" s="2">
        <f t="shared" si="7"/>
        <v>2687093.4398688194</v>
      </c>
    </row>
    <row r="26" spans="1:17">
      <c r="A26" s="2">
        <v>2976845</v>
      </c>
      <c r="B26" s="3">
        <v>27</v>
      </c>
      <c r="C26" s="3">
        <f t="shared" si="2"/>
        <v>1106</v>
      </c>
      <c r="D26" s="10">
        <v>2541002.02</v>
      </c>
      <c r="E26" s="13">
        <v>11</v>
      </c>
      <c r="F26" s="3">
        <f t="shared" si="3"/>
        <v>1002</v>
      </c>
      <c r="H26" s="2">
        <v>2611351</v>
      </c>
      <c r="K26" s="15">
        <f t="shared" si="8"/>
        <v>80374815</v>
      </c>
      <c r="L26" s="15">
        <f t="shared" si="9"/>
        <v>3235823270.5099993</v>
      </c>
      <c r="M26" s="2">
        <f t="shared" si="10"/>
        <v>2925699.1595931277</v>
      </c>
      <c r="O26" s="2">
        <f t="shared" si="5"/>
        <v>27951022.219999999</v>
      </c>
      <c r="P26" s="2">
        <f t="shared" si="6"/>
        <v>2690860621.1299996</v>
      </c>
      <c r="Q26" s="2">
        <f t="shared" si="7"/>
        <v>2685489.6418463071</v>
      </c>
    </row>
    <row r="27" spans="1:17">
      <c r="A27" s="2">
        <v>2976845</v>
      </c>
      <c r="B27" s="3">
        <v>7</v>
      </c>
      <c r="C27" s="3">
        <f t="shared" si="2"/>
        <v>1113</v>
      </c>
      <c r="D27" s="11">
        <v>2530102.0099999998</v>
      </c>
      <c r="E27" s="14">
        <v>13</v>
      </c>
      <c r="F27" s="3">
        <f t="shared" si="3"/>
        <v>1015</v>
      </c>
      <c r="H27" s="2">
        <v>2611351</v>
      </c>
      <c r="K27" s="15">
        <f t="shared" si="8"/>
        <v>20837915</v>
      </c>
      <c r="L27" s="15">
        <f t="shared" si="9"/>
        <v>3256661185.5099993</v>
      </c>
      <c r="M27" s="2">
        <f t="shared" si="10"/>
        <v>2926020.831545372</v>
      </c>
      <c r="O27" s="2">
        <f t="shared" si="5"/>
        <v>32891326.129999995</v>
      </c>
      <c r="P27" s="2">
        <f t="shared" si="6"/>
        <v>2723751947.2599998</v>
      </c>
      <c r="Q27" s="2">
        <f t="shared" si="7"/>
        <v>2683499.455428571</v>
      </c>
    </row>
    <row r="28" spans="1:17">
      <c r="A28" s="2">
        <v>2985850.07</v>
      </c>
      <c r="B28" s="3">
        <v>27</v>
      </c>
      <c r="C28" s="3">
        <f t="shared" si="2"/>
        <v>1140</v>
      </c>
      <c r="D28" s="10">
        <v>2527000.79</v>
      </c>
      <c r="E28" s="13">
        <v>20</v>
      </c>
      <c r="F28" s="3">
        <f t="shared" si="3"/>
        <v>1035</v>
      </c>
      <c r="H28" s="2">
        <v>2611351</v>
      </c>
      <c r="K28" s="15">
        <f t="shared" si="8"/>
        <v>80617951.890000001</v>
      </c>
      <c r="L28" s="15">
        <f t="shared" si="9"/>
        <v>3337279137.3999991</v>
      </c>
      <c r="M28" s="2">
        <f t="shared" si="10"/>
        <v>2927437.8398245606</v>
      </c>
      <c r="O28" s="2">
        <f t="shared" si="5"/>
        <v>50540015.799999997</v>
      </c>
      <c r="P28" s="2">
        <f t="shared" si="6"/>
        <v>2774291963.0599999</v>
      </c>
      <c r="Q28" s="2">
        <f t="shared" si="7"/>
        <v>2680475.3266280191</v>
      </c>
    </row>
    <row r="29" spans="1:17">
      <c r="A29" s="2">
        <v>2999999</v>
      </c>
      <c r="B29" s="3">
        <v>2</v>
      </c>
      <c r="C29" s="3">
        <f t="shared" si="2"/>
        <v>1142</v>
      </c>
      <c r="D29" s="11">
        <v>2527000.7400000002</v>
      </c>
      <c r="E29" s="14">
        <v>68</v>
      </c>
      <c r="F29" s="3">
        <f t="shared" si="3"/>
        <v>1103</v>
      </c>
      <c r="H29" s="2">
        <v>2611351</v>
      </c>
      <c r="K29" s="15">
        <f t="shared" si="8"/>
        <v>5999998</v>
      </c>
      <c r="L29" s="15">
        <f t="shared" si="9"/>
        <v>3343279135.3999991</v>
      </c>
      <c r="M29" s="2">
        <f t="shared" si="10"/>
        <v>2927564.9171628715</v>
      </c>
      <c r="O29" s="2">
        <f t="shared" si="5"/>
        <v>171836050.32000002</v>
      </c>
      <c r="P29" s="2">
        <f t="shared" si="6"/>
        <v>2946128013.3800001</v>
      </c>
      <c r="Q29" s="2">
        <f t="shared" si="7"/>
        <v>2671013.6114052585</v>
      </c>
    </row>
    <row r="30" spans="1:17">
      <c r="A30" s="2">
        <v>2999999.99</v>
      </c>
      <c r="B30" s="3">
        <v>5</v>
      </c>
      <c r="C30" s="3">
        <f t="shared" si="2"/>
        <v>1147</v>
      </c>
      <c r="D30" s="10">
        <v>2527000.73</v>
      </c>
      <c r="E30" s="13">
        <v>200</v>
      </c>
      <c r="F30" s="3">
        <f t="shared" si="3"/>
        <v>1303</v>
      </c>
      <c r="H30" s="2">
        <v>2611351</v>
      </c>
      <c r="K30" s="15">
        <f t="shared" si="8"/>
        <v>14999999.950000001</v>
      </c>
      <c r="L30" s="15">
        <f t="shared" si="9"/>
        <v>3358279135.349999</v>
      </c>
      <c r="M30" s="2">
        <f t="shared" si="10"/>
        <v>2927880.6759808185</v>
      </c>
      <c r="O30" s="2">
        <f t="shared" si="5"/>
        <v>505400146</v>
      </c>
      <c r="P30" s="2">
        <f t="shared" si="6"/>
        <v>3451528159.3800001</v>
      </c>
      <c r="Q30" s="2">
        <f t="shared" si="7"/>
        <v>2648908.7946124328</v>
      </c>
    </row>
    <row r="31" spans="1:17">
      <c r="A31" s="2">
        <v>3000000</v>
      </c>
      <c r="B31" s="3">
        <v>7</v>
      </c>
      <c r="C31" s="3">
        <f t="shared" si="2"/>
        <v>1154</v>
      </c>
      <c r="D31" s="11">
        <v>2525000.66</v>
      </c>
      <c r="E31" s="14">
        <v>46</v>
      </c>
      <c r="F31" s="3">
        <f t="shared" si="3"/>
        <v>1349</v>
      </c>
      <c r="H31" s="2">
        <v>2611351</v>
      </c>
      <c r="K31" s="15">
        <f t="shared" si="8"/>
        <v>21000000</v>
      </c>
      <c r="L31" s="15">
        <f t="shared" si="9"/>
        <v>3379279135.349999</v>
      </c>
      <c r="M31" s="2">
        <f t="shared" si="10"/>
        <v>2928318.1415511258</v>
      </c>
      <c r="O31" s="2">
        <f t="shared" si="5"/>
        <v>116150030.36000001</v>
      </c>
      <c r="P31" s="2">
        <f t="shared" si="6"/>
        <v>3567678189.7400002</v>
      </c>
      <c r="Q31" s="2">
        <f t="shared" si="7"/>
        <v>2644683.6098888069</v>
      </c>
    </row>
    <row r="32" spans="1:17">
      <c r="A32" s="2">
        <v>3000000</v>
      </c>
      <c r="B32" s="3">
        <v>10</v>
      </c>
      <c r="C32" s="3">
        <f t="shared" si="2"/>
        <v>1164</v>
      </c>
      <c r="D32" s="10">
        <v>2524988.83</v>
      </c>
      <c r="E32" s="13">
        <v>4</v>
      </c>
      <c r="F32" s="3">
        <f t="shared" si="3"/>
        <v>1353</v>
      </c>
      <c r="H32" s="2">
        <v>2611351</v>
      </c>
      <c r="K32" s="15">
        <f t="shared" si="8"/>
        <v>30000000</v>
      </c>
      <c r="L32" s="15">
        <f t="shared" si="9"/>
        <v>3409279135.349999</v>
      </c>
      <c r="M32" s="2">
        <f t="shared" si="10"/>
        <v>2928933.9650773187</v>
      </c>
      <c r="O32" s="2">
        <f t="shared" si="5"/>
        <v>10099955.32</v>
      </c>
      <c r="P32" s="2">
        <f t="shared" si="6"/>
        <v>3577778145.0600004</v>
      </c>
      <c r="Q32" s="2">
        <f t="shared" si="7"/>
        <v>2644329.7450554329</v>
      </c>
    </row>
    <row r="33" spans="1:17">
      <c r="A33" s="2">
        <v>3000000</v>
      </c>
      <c r="B33" s="3">
        <v>7</v>
      </c>
      <c r="C33" s="3">
        <f t="shared" si="2"/>
        <v>1171</v>
      </c>
      <c r="D33" s="11">
        <v>2524965.34</v>
      </c>
      <c r="E33" s="14">
        <v>38</v>
      </c>
      <c r="F33" s="3">
        <f t="shared" si="3"/>
        <v>1391</v>
      </c>
      <c r="H33" s="2">
        <v>2611351</v>
      </c>
      <c r="K33" s="15">
        <f t="shared" si="8"/>
        <v>21000000</v>
      </c>
      <c r="L33" s="15">
        <f t="shared" si="9"/>
        <v>3430279135.349999</v>
      </c>
      <c r="M33" s="2">
        <f t="shared" si="10"/>
        <v>2929358.783390264</v>
      </c>
      <c r="O33" s="2">
        <f t="shared" si="5"/>
        <v>95948682.919999987</v>
      </c>
      <c r="P33" s="2">
        <f t="shared" si="6"/>
        <v>3673726827.9800005</v>
      </c>
      <c r="Q33" s="2">
        <f t="shared" si="7"/>
        <v>2641068.8914306257</v>
      </c>
    </row>
    <row r="34" spans="1:17">
      <c r="A34" s="2">
        <v>3000000.1</v>
      </c>
      <c r="B34" s="3">
        <v>2</v>
      </c>
      <c r="C34" s="3">
        <f t="shared" si="2"/>
        <v>1173</v>
      </c>
      <c r="D34" s="10">
        <v>2522925.12</v>
      </c>
      <c r="E34" s="13">
        <v>14</v>
      </c>
      <c r="F34" s="3">
        <f t="shared" si="3"/>
        <v>1405</v>
      </c>
      <c r="H34" s="2">
        <v>2611351</v>
      </c>
      <c r="K34" s="15">
        <f t="shared" si="8"/>
        <v>6000000.2000000002</v>
      </c>
      <c r="L34" s="15">
        <f t="shared" si="9"/>
        <v>3436279135.5499988</v>
      </c>
      <c r="M34" s="2">
        <f t="shared" si="10"/>
        <v>2929479.2289428804</v>
      </c>
      <c r="O34" s="2">
        <f t="shared" si="5"/>
        <v>35320951.68</v>
      </c>
      <c r="P34" s="2">
        <f t="shared" si="6"/>
        <v>3709047779.6600003</v>
      </c>
      <c r="Q34" s="2">
        <f t="shared" si="7"/>
        <v>2639891.6581209968</v>
      </c>
    </row>
    <row r="35" spans="1:17">
      <c r="A35" s="2">
        <v>3008998.94</v>
      </c>
      <c r="B35" s="3">
        <v>1</v>
      </c>
      <c r="C35" s="3">
        <f t="shared" si="2"/>
        <v>1174</v>
      </c>
      <c r="D35" s="11">
        <v>2522924.7799999998</v>
      </c>
      <c r="E35" s="14">
        <v>5</v>
      </c>
      <c r="F35" s="3">
        <f t="shared" si="3"/>
        <v>1410</v>
      </c>
      <c r="H35" s="2">
        <v>2611351</v>
      </c>
      <c r="K35" s="15">
        <f t="shared" si="8"/>
        <v>3008998.94</v>
      </c>
      <c r="L35" s="15">
        <f t="shared" si="9"/>
        <v>3439288134.4899988</v>
      </c>
      <c r="M35" s="2">
        <f t="shared" si="10"/>
        <v>2929546.9629386701</v>
      </c>
      <c r="O35" s="2">
        <f t="shared" si="5"/>
        <v>12614623.899999999</v>
      </c>
      <c r="P35" s="2">
        <f t="shared" si="6"/>
        <v>3721662403.5600004</v>
      </c>
      <c r="Q35" s="2">
        <f t="shared" si="7"/>
        <v>2639476.8819574472</v>
      </c>
    </row>
    <row r="36" spans="1:17">
      <c r="A36" s="2">
        <v>3008999</v>
      </c>
      <c r="B36" s="3">
        <v>2</v>
      </c>
      <c r="C36" s="3">
        <f t="shared" si="2"/>
        <v>1176</v>
      </c>
      <c r="D36" s="10">
        <v>2515000</v>
      </c>
      <c r="E36" s="13">
        <v>194</v>
      </c>
      <c r="F36" s="3">
        <f t="shared" si="3"/>
        <v>1604</v>
      </c>
      <c r="H36" s="2">
        <v>2611351</v>
      </c>
      <c r="K36" s="15">
        <f t="shared" si="8"/>
        <v>6017998</v>
      </c>
      <c r="L36" s="15">
        <f t="shared" si="9"/>
        <v>3445306132.4899988</v>
      </c>
      <c r="M36" s="2">
        <f t="shared" si="10"/>
        <v>2929682.0854506791</v>
      </c>
      <c r="O36" s="2">
        <f t="shared" si="5"/>
        <v>487910000</v>
      </c>
      <c r="P36" s="2">
        <f t="shared" si="6"/>
        <v>4209572403.5600004</v>
      </c>
      <c r="Q36" s="2">
        <f t="shared" si="7"/>
        <v>2624421.69798005</v>
      </c>
    </row>
    <row r="37" spans="1:17">
      <c r="A37" s="2">
        <v>3009999.99</v>
      </c>
      <c r="B37" s="3">
        <v>135</v>
      </c>
      <c r="C37" s="3">
        <f t="shared" si="2"/>
        <v>1311</v>
      </c>
      <c r="D37" s="11">
        <v>2501000</v>
      </c>
      <c r="E37" s="14">
        <v>10</v>
      </c>
      <c r="F37" s="3">
        <f t="shared" si="3"/>
        <v>1614</v>
      </c>
      <c r="H37" s="2">
        <v>2611351</v>
      </c>
      <c r="K37" s="15">
        <f t="shared" si="8"/>
        <v>406349998.65000004</v>
      </c>
      <c r="L37" s="15">
        <f t="shared" si="9"/>
        <v>3851656131.1399989</v>
      </c>
      <c r="M37" s="2">
        <f t="shared" si="10"/>
        <v>2937952.8078871081</v>
      </c>
      <c r="O37" s="2">
        <f t="shared" si="5"/>
        <v>25010000</v>
      </c>
      <c r="P37" s="2">
        <f t="shared" si="6"/>
        <v>4234582403.5600004</v>
      </c>
      <c r="Q37" s="2">
        <f t="shared" si="7"/>
        <v>2623657.0034448579</v>
      </c>
    </row>
    <row r="38" spans="1:17">
      <c r="A38" s="2">
        <v>3014684.39</v>
      </c>
      <c r="B38" s="3">
        <v>14</v>
      </c>
      <c r="C38" s="3">
        <f t="shared" si="2"/>
        <v>1325</v>
      </c>
      <c r="D38" s="10">
        <v>2490027.7400000002</v>
      </c>
      <c r="E38" s="13">
        <v>50</v>
      </c>
      <c r="F38" s="3">
        <f t="shared" si="3"/>
        <v>1664</v>
      </c>
      <c r="H38" s="2">
        <v>2611351</v>
      </c>
      <c r="K38" s="15">
        <f t="shared" si="8"/>
        <v>42205581.460000001</v>
      </c>
      <c r="L38" s="15">
        <f t="shared" si="9"/>
        <v>3893861712.599999</v>
      </c>
      <c r="M38" s="2">
        <f t="shared" si="10"/>
        <v>2938763.5566792446</v>
      </c>
      <c r="O38" s="2">
        <f t="shared" si="5"/>
        <v>124501387.00000001</v>
      </c>
      <c r="P38" s="2">
        <f t="shared" si="6"/>
        <v>4359083790.5600004</v>
      </c>
      <c r="Q38" s="2">
        <f t="shared" si="7"/>
        <v>2619641.7010576925</v>
      </c>
    </row>
    <row r="39" spans="1:17">
      <c r="A39" s="2">
        <v>3019989</v>
      </c>
      <c r="B39" s="3">
        <v>1</v>
      </c>
      <c r="C39" s="3">
        <f t="shared" si="2"/>
        <v>1326</v>
      </c>
      <c r="D39" s="11">
        <v>2485690</v>
      </c>
      <c r="E39" s="14">
        <v>20</v>
      </c>
      <c r="F39" s="3">
        <f t="shared" si="3"/>
        <v>1684</v>
      </c>
      <c r="H39" s="2">
        <v>2611351</v>
      </c>
      <c r="K39" s="15">
        <f t="shared" si="8"/>
        <v>3019989</v>
      </c>
      <c r="L39" s="15">
        <f t="shared" si="9"/>
        <v>3896881701.599999</v>
      </c>
      <c r="M39" s="2">
        <f t="shared" si="10"/>
        <v>2938824.8126696823</v>
      </c>
      <c r="O39" s="2">
        <f t="shared" si="5"/>
        <v>49713800</v>
      </c>
      <c r="P39" s="2">
        <f t="shared" si="6"/>
        <v>4408797590.5600004</v>
      </c>
      <c r="Q39" s="2">
        <f t="shared" si="7"/>
        <v>2618050.8257482187</v>
      </c>
    </row>
    <row r="40" spans="1:17">
      <c r="A40" s="2">
        <v>3031999</v>
      </c>
      <c r="B40" s="3">
        <v>8</v>
      </c>
      <c r="C40" s="3">
        <f t="shared" si="2"/>
        <v>1334</v>
      </c>
      <c r="D40" s="10">
        <v>2480965.7200000002</v>
      </c>
      <c r="E40" s="13">
        <v>66</v>
      </c>
      <c r="F40" s="3">
        <f t="shared" si="3"/>
        <v>1750</v>
      </c>
      <c r="H40" s="2">
        <v>2611351</v>
      </c>
      <c r="K40" s="15">
        <f t="shared" si="8"/>
        <v>24255992</v>
      </c>
      <c r="L40" s="15">
        <f t="shared" si="9"/>
        <v>3921137693.599999</v>
      </c>
      <c r="M40" s="2">
        <f t="shared" si="10"/>
        <v>2939383.578410794</v>
      </c>
      <c r="O40" s="2">
        <f t="shared" si="5"/>
        <v>163743737.52000001</v>
      </c>
      <c r="P40" s="2">
        <f t="shared" si="6"/>
        <v>4572541328.0800009</v>
      </c>
      <c r="Q40" s="2">
        <f t="shared" si="7"/>
        <v>2612880.7589028575</v>
      </c>
    </row>
    <row r="41" spans="1:17">
      <c r="A41" s="2">
        <v>3048999.98</v>
      </c>
      <c r="B41" s="3">
        <v>8</v>
      </c>
      <c r="C41" s="3">
        <f t="shared" si="2"/>
        <v>1342</v>
      </c>
      <c r="D41" s="11">
        <v>2480963.7200000002</v>
      </c>
      <c r="E41" s="14">
        <v>12</v>
      </c>
      <c r="F41" s="3">
        <f t="shared" si="3"/>
        <v>1762</v>
      </c>
      <c r="H41" s="2">
        <v>2611351</v>
      </c>
      <c r="K41" s="15">
        <f t="shared" si="8"/>
        <v>24391999.84</v>
      </c>
      <c r="L41" s="15">
        <f t="shared" si="9"/>
        <v>3945529693.4399991</v>
      </c>
      <c r="M41" s="2">
        <f t="shared" si="10"/>
        <v>2940037.0293889712</v>
      </c>
      <c r="O41" s="2">
        <f t="shared" si="5"/>
        <v>29771564.640000001</v>
      </c>
      <c r="P41" s="2">
        <f t="shared" si="6"/>
        <v>4602312892.7200012</v>
      </c>
      <c r="Q41" s="2">
        <f t="shared" si="7"/>
        <v>2611982.3454710562</v>
      </c>
    </row>
    <row r="42" spans="1:17">
      <c r="A42" s="2">
        <v>3048999.99</v>
      </c>
      <c r="B42" s="3">
        <v>6</v>
      </c>
      <c r="C42" s="3">
        <f t="shared" si="2"/>
        <v>1348</v>
      </c>
      <c r="D42" s="10">
        <v>2479685.1800000002</v>
      </c>
      <c r="E42" s="13">
        <v>35</v>
      </c>
      <c r="F42" s="3">
        <f t="shared" si="3"/>
        <v>1797</v>
      </c>
      <c r="H42" s="2">
        <v>2611351</v>
      </c>
      <c r="K42" s="15">
        <f t="shared" si="8"/>
        <v>18293999.940000001</v>
      </c>
      <c r="L42" s="15">
        <f t="shared" si="9"/>
        <v>3963823693.3799992</v>
      </c>
      <c r="M42" s="2">
        <f t="shared" si="10"/>
        <v>2940522.0277299695</v>
      </c>
      <c r="O42" s="2">
        <f t="shared" si="5"/>
        <v>86788981.300000012</v>
      </c>
      <c r="P42" s="2">
        <f t="shared" si="6"/>
        <v>4689101874.0200014</v>
      </c>
      <c r="Q42" s="2">
        <f t="shared" si="7"/>
        <v>2609405.6060211472</v>
      </c>
    </row>
    <row r="43" spans="1:17">
      <c r="A43" s="2">
        <v>3070000</v>
      </c>
      <c r="B43" s="3">
        <v>2</v>
      </c>
      <c r="C43" s="3">
        <f t="shared" si="2"/>
        <v>1350</v>
      </c>
      <c r="D43" s="11">
        <v>2479685.13</v>
      </c>
      <c r="E43" s="14">
        <v>5</v>
      </c>
      <c r="F43" s="3">
        <f t="shared" si="3"/>
        <v>1802</v>
      </c>
      <c r="H43" s="2">
        <v>2611351</v>
      </c>
      <c r="K43" s="15">
        <f t="shared" si="8"/>
        <v>6140000</v>
      </c>
      <c r="L43" s="15">
        <f t="shared" si="9"/>
        <v>3969963693.3799992</v>
      </c>
      <c r="M43" s="2">
        <f t="shared" si="10"/>
        <v>2940713.8469481478</v>
      </c>
      <c r="O43" s="2">
        <f t="shared" si="5"/>
        <v>12398425.649999999</v>
      </c>
      <c r="P43" s="2">
        <f t="shared" si="6"/>
        <v>4701500299.670001</v>
      </c>
      <c r="Q43" s="2">
        <f t="shared" si="7"/>
        <v>2609045.6712930081</v>
      </c>
    </row>
    <row r="44" spans="1:17">
      <c r="A44" s="2">
        <v>3075918</v>
      </c>
      <c r="B44" s="3">
        <v>55</v>
      </c>
      <c r="C44" s="3">
        <f t="shared" si="2"/>
        <v>1405</v>
      </c>
      <c r="D44" s="10">
        <v>2437565.67</v>
      </c>
      <c r="E44" s="13">
        <v>45</v>
      </c>
      <c r="F44" s="3">
        <f t="shared" si="3"/>
        <v>1847</v>
      </c>
      <c r="H44" s="2">
        <v>2611351</v>
      </c>
      <c r="K44" s="15">
        <f t="shared" si="8"/>
        <v>169175490</v>
      </c>
      <c r="L44" s="15">
        <f t="shared" si="9"/>
        <v>4139139183.3799992</v>
      </c>
      <c r="M44" s="2">
        <f t="shared" si="10"/>
        <v>2946006.5362135223</v>
      </c>
      <c r="O44" s="2">
        <f t="shared" si="5"/>
        <v>109690455.14999999</v>
      </c>
      <c r="P44" s="2">
        <f t="shared" si="6"/>
        <v>4811190754.8200006</v>
      </c>
      <c r="Q44" s="2">
        <f t="shared" si="7"/>
        <v>2604867.7611369793</v>
      </c>
    </row>
    <row r="45" spans="1:17">
      <c r="A45" s="2">
        <v>3075918.95</v>
      </c>
      <c r="B45" s="3">
        <v>9</v>
      </c>
      <c r="C45" s="3">
        <f t="shared" si="2"/>
        <v>1414</v>
      </c>
      <c r="D45" s="11">
        <v>2412229.0099999998</v>
      </c>
      <c r="E45" s="14">
        <v>18</v>
      </c>
      <c r="F45" s="3">
        <f t="shared" si="3"/>
        <v>1865</v>
      </c>
      <c r="H45" s="2">
        <v>2611351</v>
      </c>
      <c r="K45" s="15">
        <f t="shared" si="8"/>
        <v>27683270.550000001</v>
      </c>
      <c r="L45" s="15">
        <f t="shared" si="9"/>
        <v>4166822453.9299994</v>
      </c>
      <c r="M45" s="2">
        <f t="shared" si="10"/>
        <v>2946833.4186209328</v>
      </c>
      <c r="O45" s="2">
        <f t="shared" si="5"/>
        <v>43420122.179999992</v>
      </c>
      <c r="P45" s="2">
        <f t="shared" si="6"/>
        <v>4854610877.000001</v>
      </c>
      <c r="Q45" s="2">
        <f t="shared" si="7"/>
        <v>2603008.5131367296</v>
      </c>
    </row>
    <row r="46" spans="1:17">
      <c r="A46" s="2">
        <v>3075918.97</v>
      </c>
      <c r="B46" s="3">
        <v>6</v>
      </c>
      <c r="C46" s="3">
        <f t="shared" si="2"/>
        <v>1420</v>
      </c>
      <c r="D46" s="10">
        <v>2401315.63</v>
      </c>
      <c r="E46" s="13">
        <v>151</v>
      </c>
      <c r="F46" s="3">
        <f t="shared" si="3"/>
        <v>2016</v>
      </c>
      <c r="H46" s="2">
        <v>2611351</v>
      </c>
      <c r="K46" s="15">
        <f t="shared" si="8"/>
        <v>18455513.82</v>
      </c>
      <c r="L46" s="15">
        <f t="shared" si="9"/>
        <v>4185277967.7499995</v>
      </c>
      <c r="M46" s="2">
        <f t="shared" si="10"/>
        <v>2947378.8505281685</v>
      </c>
      <c r="O46" s="2">
        <f t="shared" si="5"/>
        <v>362598660.13</v>
      </c>
      <c r="P46" s="2">
        <f t="shared" si="6"/>
        <v>5217209537.1300011</v>
      </c>
      <c r="Q46" s="2">
        <f t="shared" si="7"/>
        <v>2587901.556116072</v>
      </c>
    </row>
    <row r="47" spans="1:17">
      <c r="A47" s="2">
        <v>3075919</v>
      </c>
      <c r="B47" s="3">
        <v>2</v>
      </c>
      <c r="C47" s="3">
        <f t="shared" si="2"/>
        <v>1422</v>
      </c>
      <c r="D47" s="11">
        <v>2330023</v>
      </c>
      <c r="E47" s="14">
        <v>186</v>
      </c>
      <c r="F47" s="3">
        <f t="shared" si="3"/>
        <v>2202</v>
      </c>
      <c r="H47" s="2">
        <v>2611351</v>
      </c>
      <c r="K47" s="15">
        <f t="shared" si="8"/>
        <v>6151838</v>
      </c>
      <c r="L47" s="15">
        <f t="shared" si="9"/>
        <v>4191429805.7499995</v>
      </c>
      <c r="M47" s="2">
        <f t="shared" si="10"/>
        <v>2947559.6383614624</v>
      </c>
      <c r="O47" s="2">
        <f t="shared" si="5"/>
        <v>433384278</v>
      </c>
      <c r="P47" s="2">
        <f t="shared" si="6"/>
        <v>5650593815.1300011</v>
      </c>
      <c r="Q47" s="2">
        <f t="shared" si="7"/>
        <v>2566118.8987874663</v>
      </c>
    </row>
    <row r="48" spans="1:17">
      <c r="A48" s="2">
        <v>3075925</v>
      </c>
      <c r="B48" s="3">
        <v>1</v>
      </c>
      <c r="C48" s="3">
        <f t="shared" si="2"/>
        <v>1423</v>
      </c>
      <c r="D48" s="10">
        <v>2330009</v>
      </c>
      <c r="E48" s="13">
        <v>70</v>
      </c>
      <c r="F48" s="3">
        <f t="shared" si="3"/>
        <v>2272</v>
      </c>
      <c r="H48" s="2">
        <v>2611351</v>
      </c>
      <c r="K48" s="15">
        <f t="shared" si="8"/>
        <v>3075925</v>
      </c>
      <c r="L48" s="15">
        <f t="shared" si="9"/>
        <v>4194505730.7499995</v>
      </c>
      <c r="M48" s="2">
        <f t="shared" si="10"/>
        <v>2947649.8459241036</v>
      </c>
      <c r="O48" s="2">
        <f t="shared" si="5"/>
        <v>163100630</v>
      </c>
      <c r="P48" s="2">
        <f t="shared" si="6"/>
        <v>5813694445.1300011</v>
      </c>
      <c r="Q48" s="2">
        <f t="shared" si="7"/>
        <v>2558844.3860607399</v>
      </c>
    </row>
    <row r="49" spans="1:17">
      <c r="A49" s="2">
        <v>3079945.94</v>
      </c>
      <c r="B49" s="3">
        <v>7</v>
      </c>
      <c r="C49" s="3">
        <f t="shared" si="2"/>
        <v>1430</v>
      </c>
      <c r="D49" s="11">
        <v>2250000</v>
      </c>
      <c r="E49" s="14">
        <v>20</v>
      </c>
      <c r="F49" s="3">
        <f t="shared" si="3"/>
        <v>2292</v>
      </c>
      <c r="H49" s="2">
        <v>2611351</v>
      </c>
      <c r="K49" s="15">
        <f t="shared" si="8"/>
        <v>21559621.579999998</v>
      </c>
      <c r="L49" s="15">
        <f t="shared" si="9"/>
        <v>4216065352.3299994</v>
      </c>
      <c r="M49" s="2">
        <f t="shared" si="10"/>
        <v>2948297.4491818179</v>
      </c>
      <c r="O49" s="2">
        <f t="shared" si="5"/>
        <v>45000000</v>
      </c>
      <c r="P49" s="2">
        <f t="shared" si="6"/>
        <v>5858694445.1300011</v>
      </c>
      <c r="Q49" s="2">
        <f t="shared" si="7"/>
        <v>2556149.4088699832</v>
      </c>
    </row>
    <row r="50" spans="1:17">
      <c r="A50" s="2">
        <v>3079945.94</v>
      </c>
      <c r="B50" s="3">
        <v>173</v>
      </c>
      <c r="C50" s="3">
        <f t="shared" si="2"/>
        <v>1603</v>
      </c>
      <c r="D50" s="10">
        <v>2223000.23</v>
      </c>
      <c r="E50" s="13">
        <v>26</v>
      </c>
      <c r="F50" s="3">
        <f t="shared" si="3"/>
        <v>2318</v>
      </c>
      <c r="H50" s="2">
        <v>2611351</v>
      </c>
      <c r="K50" s="15">
        <f t="shared" si="8"/>
        <v>532830647.62</v>
      </c>
      <c r="L50" s="15">
        <f t="shared" si="9"/>
        <v>4748895999.9499998</v>
      </c>
      <c r="M50" s="2">
        <f t="shared" si="10"/>
        <v>2962505.3025265126</v>
      </c>
      <c r="O50" s="2">
        <f t="shared" si="5"/>
        <v>57798005.979999997</v>
      </c>
      <c r="P50" s="2">
        <f t="shared" si="6"/>
        <v>5916492451.1100006</v>
      </c>
      <c r="Q50" s="2">
        <f t="shared" si="7"/>
        <v>2552412.6191156171</v>
      </c>
    </row>
    <row r="51" spans="1:17">
      <c r="A51" s="2">
        <v>3079945.94</v>
      </c>
      <c r="B51" s="3">
        <v>128</v>
      </c>
      <c r="C51" s="3">
        <f t="shared" si="2"/>
        <v>1731</v>
      </c>
      <c r="D51" s="11">
        <v>2222295.0099999998</v>
      </c>
      <c r="E51" s="14">
        <v>69</v>
      </c>
      <c r="F51" s="3">
        <f t="shared" si="3"/>
        <v>2387</v>
      </c>
      <c r="H51" s="2">
        <v>2611351</v>
      </c>
      <c r="K51" s="15">
        <f t="shared" si="8"/>
        <v>394233080.31999999</v>
      </c>
      <c r="L51" s="15">
        <f t="shared" si="9"/>
        <v>5143129080.2699995</v>
      </c>
      <c r="M51" s="2">
        <f t="shared" si="10"/>
        <v>2971189.5322183706</v>
      </c>
      <c r="O51" s="2">
        <f t="shared" si="5"/>
        <v>153338355.69</v>
      </c>
      <c r="P51" s="2">
        <f t="shared" si="6"/>
        <v>6069830806.8000002</v>
      </c>
      <c r="Q51" s="2">
        <f t="shared" si="7"/>
        <v>2542870.0489317137</v>
      </c>
    </row>
    <row r="52" spans="1:17">
      <c r="A52" s="2">
        <v>3079996.8</v>
      </c>
      <c r="B52" s="3">
        <v>46</v>
      </c>
      <c r="C52" s="3">
        <f t="shared" si="2"/>
        <v>1777</v>
      </c>
      <c r="D52" s="10">
        <v>2200660.0099999998</v>
      </c>
      <c r="E52" s="13">
        <v>8</v>
      </c>
      <c r="F52" s="3">
        <f t="shared" si="3"/>
        <v>2395</v>
      </c>
      <c r="H52" s="2">
        <v>2611351</v>
      </c>
      <c r="K52" s="15">
        <f t="shared" si="8"/>
        <v>141679852.79999998</v>
      </c>
      <c r="L52" s="15">
        <f t="shared" si="9"/>
        <v>5284808933.0699997</v>
      </c>
      <c r="M52" s="2">
        <f t="shared" si="10"/>
        <v>2974006.1525436128</v>
      </c>
      <c r="O52" s="2">
        <f t="shared" si="5"/>
        <v>17605280.079999998</v>
      </c>
      <c r="P52" s="2">
        <f t="shared" si="6"/>
        <v>6087436086.8800001</v>
      </c>
      <c r="Q52" s="2">
        <f t="shared" si="7"/>
        <v>2541726.9673820459</v>
      </c>
    </row>
    <row r="53" spans="1:17">
      <c r="A53" s="2">
        <v>3079996.81</v>
      </c>
      <c r="B53" s="3">
        <v>29</v>
      </c>
      <c r="C53" s="3">
        <f t="shared" si="2"/>
        <v>1806</v>
      </c>
      <c r="D53" s="11">
        <v>2170437</v>
      </c>
      <c r="E53" s="14">
        <v>40</v>
      </c>
      <c r="F53" s="3">
        <f t="shared" si="3"/>
        <v>2435</v>
      </c>
      <c r="H53" s="2">
        <v>2611351</v>
      </c>
      <c r="K53" s="15">
        <f t="shared" si="8"/>
        <v>89319907.489999995</v>
      </c>
      <c r="L53" s="15">
        <f t="shared" si="9"/>
        <v>5374128840.5599995</v>
      </c>
      <c r="M53" s="2">
        <f t="shared" si="10"/>
        <v>2975708.1066223695</v>
      </c>
      <c r="O53" s="2">
        <f t="shared" si="5"/>
        <v>86817480</v>
      </c>
      <c r="P53" s="2">
        <f t="shared" si="6"/>
        <v>6174253566.8800001</v>
      </c>
      <c r="Q53" s="2">
        <f t="shared" si="7"/>
        <v>2535627.7482053391</v>
      </c>
    </row>
    <row r="54" spans="1:17">
      <c r="A54" s="2">
        <v>3079996.85</v>
      </c>
      <c r="B54" s="3">
        <v>1</v>
      </c>
      <c r="C54" s="3">
        <f t="shared" si="2"/>
        <v>1807</v>
      </c>
      <c r="D54" s="10">
        <v>2113203.9</v>
      </c>
      <c r="E54" s="13">
        <v>82</v>
      </c>
      <c r="F54" s="3">
        <f t="shared" si="3"/>
        <v>2517</v>
      </c>
      <c r="H54" s="2">
        <v>2611351</v>
      </c>
      <c r="K54" s="15">
        <f t="shared" si="8"/>
        <v>3079996.85</v>
      </c>
      <c r="L54" s="15">
        <f t="shared" si="9"/>
        <v>5377208837.4099998</v>
      </c>
      <c r="M54" s="2">
        <f t="shared" si="10"/>
        <v>2975765.8203707803</v>
      </c>
      <c r="O54" s="2">
        <f t="shared" si="5"/>
        <v>173282719.79999998</v>
      </c>
      <c r="P54" s="2">
        <f t="shared" si="6"/>
        <v>6347536286.6800003</v>
      </c>
      <c r="Q54" s="2">
        <f t="shared" si="7"/>
        <v>2521865.8270480731</v>
      </c>
    </row>
    <row r="55" spans="1:17">
      <c r="A55" s="2">
        <v>3079996.87</v>
      </c>
      <c r="B55" s="3">
        <v>1</v>
      </c>
      <c r="C55" s="3">
        <f t="shared" si="2"/>
        <v>1808</v>
      </c>
      <c r="D55" s="11">
        <v>2070029.02</v>
      </c>
      <c r="E55" s="14">
        <v>3</v>
      </c>
      <c r="F55" s="3">
        <f t="shared" si="3"/>
        <v>2520</v>
      </c>
      <c r="H55" s="2">
        <v>2611351</v>
      </c>
      <c r="K55" s="15">
        <f t="shared" si="8"/>
        <v>3079996.87</v>
      </c>
      <c r="L55" s="15">
        <f t="shared" si="9"/>
        <v>5380288834.2799997</v>
      </c>
      <c r="M55" s="2">
        <f t="shared" si="10"/>
        <v>2975823.4702876103</v>
      </c>
      <c r="O55" s="2">
        <f t="shared" si="5"/>
        <v>6210087.0600000005</v>
      </c>
      <c r="P55" s="2">
        <f t="shared" si="6"/>
        <v>6353746373.7400007</v>
      </c>
      <c r="Q55" s="2">
        <f t="shared" si="7"/>
        <v>2521327.9260873017</v>
      </c>
    </row>
    <row r="56" spans="1:17">
      <c r="A56" s="2">
        <v>3079996.88</v>
      </c>
      <c r="B56" s="3">
        <v>101</v>
      </c>
      <c r="C56" s="3">
        <f t="shared" si="2"/>
        <v>1909</v>
      </c>
      <c r="D56" s="10">
        <v>2057613.57</v>
      </c>
      <c r="E56" s="13">
        <v>173</v>
      </c>
      <c r="F56" s="3">
        <f t="shared" si="3"/>
        <v>2693</v>
      </c>
      <c r="H56" s="2">
        <v>2611351</v>
      </c>
      <c r="K56" s="15">
        <f t="shared" si="8"/>
        <v>311079684.88</v>
      </c>
      <c r="L56" s="15">
        <f t="shared" si="9"/>
        <v>5691368519.1599998</v>
      </c>
      <c r="M56" s="2">
        <f t="shared" si="10"/>
        <v>2981335.0021791514</v>
      </c>
      <c r="O56" s="2">
        <f t="shared" si="5"/>
        <v>355967147.61000001</v>
      </c>
      <c r="P56" s="2">
        <f t="shared" si="6"/>
        <v>6709713521.3500004</v>
      </c>
      <c r="Q56" s="2">
        <f t="shared" si="7"/>
        <v>2491538.6265688823</v>
      </c>
    </row>
    <row r="57" spans="1:17">
      <c r="A57" s="2">
        <v>3079996.89</v>
      </c>
      <c r="B57" s="3">
        <v>47</v>
      </c>
      <c r="C57" s="3">
        <f t="shared" si="2"/>
        <v>1956</v>
      </c>
      <c r="D57" s="11">
        <v>2055000.88</v>
      </c>
      <c r="E57" s="14">
        <v>81</v>
      </c>
      <c r="F57" s="3">
        <f t="shared" si="3"/>
        <v>2774</v>
      </c>
      <c r="H57" s="2">
        <v>2611351</v>
      </c>
      <c r="K57" s="15">
        <f t="shared" si="8"/>
        <v>144759853.83000001</v>
      </c>
      <c r="L57" s="15">
        <f t="shared" si="9"/>
        <v>5836128372.9899998</v>
      </c>
      <c r="M57" s="2">
        <f t="shared" si="10"/>
        <v>2983705.7121625766</v>
      </c>
      <c r="O57" s="2">
        <f t="shared" si="5"/>
        <v>166455071.28</v>
      </c>
      <c r="P57" s="2">
        <f t="shared" si="6"/>
        <v>6876168592.6300001</v>
      </c>
      <c r="Q57" s="2">
        <f t="shared" si="7"/>
        <v>2478791.8502631579</v>
      </c>
    </row>
    <row r="58" spans="1:17">
      <c r="A58" s="2">
        <v>3079997</v>
      </c>
      <c r="B58" s="3">
        <v>1</v>
      </c>
      <c r="C58" s="3">
        <f t="shared" si="2"/>
        <v>1957</v>
      </c>
      <c r="D58" s="10">
        <v>2052009.14</v>
      </c>
      <c r="E58" s="13">
        <v>7</v>
      </c>
      <c r="F58" s="3">
        <f t="shared" si="3"/>
        <v>2781</v>
      </c>
      <c r="H58" s="2">
        <v>2611351</v>
      </c>
      <c r="K58" s="15">
        <f t="shared" si="8"/>
        <v>3079997</v>
      </c>
      <c r="L58" s="15">
        <f t="shared" si="9"/>
        <v>5839208369.9899998</v>
      </c>
      <c r="M58" s="2">
        <f t="shared" si="10"/>
        <v>2983754.9156821663</v>
      </c>
      <c r="O58" s="2">
        <f t="shared" si="5"/>
        <v>14364063.979999999</v>
      </c>
      <c r="P58" s="2">
        <f t="shared" si="6"/>
        <v>6890532656.6099997</v>
      </c>
      <c r="Q58" s="2">
        <f t="shared" si="7"/>
        <v>2477717.6039590077</v>
      </c>
    </row>
    <row r="59" spans="1:17">
      <c r="A59" s="2">
        <v>3079998.85</v>
      </c>
      <c r="B59" s="3">
        <v>33</v>
      </c>
      <c r="C59" s="3">
        <f t="shared" si="2"/>
        <v>1990</v>
      </c>
      <c r="D59" s="11">
        <v>2024509</v>
      </c>
      <c r="E59" s="14">
        <v>25</v>
      </c>
      <c r="F59" s="3">
        <f t="shared" si="3"/>
        <v>2806</v>
      </c>
      <c r="H59" s="2">
        <v>2611351</v>
      </c>
      <c r="K59" s="15">
        <f t="shared" si="8"/>
        <v>101639962.05</v>
      </c>
      <c r="L59" s="15">
        <f t="shared" si="9"/>
        <v>5940848332.04</v>
      </c>
      <c r="M59" s="2">
        <f t="shared" si="10"/>
        <v>2985350.9206231157</v>
      </c>
      <c r="O59" s="2">
        <f t="shared" si="5"/>
        <v>50612725</v>
      </c>
      <c r="P59" s="2">
        <f t="shared" si="6"/>
        <v>6941145381.6099997</v>
      </c>
      <c r="Q59" s="2">
        <f t="shared" si="7"/>
        <v>2473679.7511083391</v>
      </c>
    </row>
    <row r="60" spans="1:17">
      <c r="A60" s="2">
        <v>3079998.86</v>
      </c>
      <c r="B60" s="3">
        <v>2</v>
      </c>
      <c r="C60" s="3">
        <f t="shared" si="2"/>
        <v>1992</v>
      </c>
      <c r="D60" s="10">
        <v>2011057.22</v>
      </c>
      <c r="E60" s="13">
        <v>27</v>
      </c>
      <c r="F60" s="3">
        <f t="shared" si="3"/>
        <v>2833</v>
      </c>
      <c r="H60" s="2">
        <v>2611351</v>
      </c>
      <c r="K60" s="15">
        <f t="shared" si="8"/>
        <v>6159997.7199999997</v>
      </c>
      <c r="L60" s="15">
        <f t="shared" si="9"/>
        <v>5947008329.7600002</v>
      </c>
      <c r="M60" s="2">
        <f t="shared" si="10"/>
        <v>2985445.9486746988</v>
      </c>
      <c r="O60" s="2">
        <f t="shared" si="5"/>
        <v>54298544.939999998</v>
      </c>
      <c r="P60" s="2">
        <f t="shared" si="6"/>
        <v>6995443926.5499992</v>
      </c>
      <c r="Q60" s="2">
        <f t="shared" si="7"/>
        <v>2469270.711807271</v>
      </c>
    </row>
    <row r="61" spans="1:17">
      <c r="A61" s="2">
        <v>3080000</v>
      </c>
      <c r="B61" s="3">
        <v>26</v>
      </c>
      <c r="C61" s="3">
        <f t="shared" si="2"/>
        <v>2018</v>
      </c>
      <c r="D61" s="11">
        <v>2000196.01</v>
      </c>
      <c r="E61" s="14">
        <v>29</v>
      </c>
      <c r="F61" s="3">
        <f t="shared" si="3"/>
        <v>2862</v>
      </c>
      <c r="H61" s="2">
        <v>2611351</v>
      </c>
      <c r="K61" s="15">
        <f t="shared" si="8"/>
        <v>80080000</v>
      </c>
      <c r="L61" s="15">
        <f t="shared" si="9"/>
        <v>6027088329.7600002</v>
      </c>
      <c r="M61" s="2">
        <f t="shared" si="10"/>
        <v>2986664.1871952428</v>
      </c>
      <c r="O61" s="2">
        <f t="shared" si="5"/>
        <v>58005684.289999999</v>
      </c>
      <c r="P61" s="2">
        <f t="shared" si="6"/>
        <v>7053449610.8399992</v>
      </c>
      <c r="Q61" s="2">
        <f t="shared" si="7"/>
        <v>2464517.6837316561</v>
      </c>
    </row>
    <row r="62" spans="1:17">
      <c r="A62" s="2">
        <v>3090000</v>
      </c>
      <c r="B62" s="3">
        <v>193</v>
      </c>
      <c r="C62" s="3">
        <f t="shared" si="2"/>
        <v>2211</v>
      </c>
      <c r="D62" s="10">
        <v>1709802.84</v>
      </c>
      <c r="E62" s="13">
        <v>11</v>
      </c>
      <c r="F62" s="3">
        <f t="shared" si="3"/>
        <v>2873</v>
      </c>
      <c r="H62" s="2">
        <v>2611351</v>
      </c>
      <c r="K62" s="15">
        <f t="shared" si="8"/>
        <v>596370000</v>
      </c>
      <c r="L62" s="15">
        <f t="shared" si="9"/>
        <v>6623458329.7600002</v>
      </c>
      <c r="M62" s="2">
        <f t="shared" si="10"/>
        <v>2995684.4548891904</v>
      </c>
      <c r="O62" s="2">
        <f t="shared" si="5"/>
        <v>18807831.240000002</v>
      </c>
      <c r="P62" s="2">
        <f t="shared" si="6"/>
        <v>7072257442.079999</v>
      </c>
      <c r="Q62" s="2">
        <f t="shared" si="7"/>
        <v>2461628.0689453529</v>
      </c>
    </row>
    <row r="63" spans="1:17">
      <c r="A63" s="2">
        <v>3093899.94</v>
      </c>
      <c r="B63" s="3">
        <v>6</v>
      </c>
      <c r="C63" s="3">
        <f t="shared" si="2"/>
        <v>2217</v>
      </c>
      <c r="D63" s="11">
        <v>1709374.1</v>
      </c>
      <c r="E63" s="14">
        <v>8</v>
      </c>
      <c r="F63" s="3">
        <f t="shared" si="3"/>
        <v>2881</v>
      </c>
      <c r="H63" s="2">
        <v>2611351</v>
      </c>
      <c r="K63" s="15">
        <f t="shared" si="8"/>
        <v>18563399.640000001</v>
      </c>
      <c r="L63" s="15">
        <f t="shared" si="9"/>
        <v>6642021729.4000006</v>
      </c>
      <c r="M63" s="2">
        <f t="shared" si="10"/>
        <v>2995950.261344159</v>
      </c>
      <c r="O63" s="2">
        <f t="shared" si="5"/>
        <v>13674992.800000001</v>
      </c>
      <c r="P63" s="2">
        <f t="shared" si="6"/>
        <v>7085932434.8799992</v>
      </c>
      <c r="Q63" s="2">
        <f t="shared" si="7"/>
        <v>2459539.1998889274</v>
      </c>
    </row>
    <row r="64" spans="1:17">
      <c r="A64" s="2">
        <v>3097444</v>
      </c>
      <c r="B64" s="3">
        <v>1</v>
      </c>
      <c r="C64" s="3">
        <f t="shared" si="2"/>
        <v>2218</v>
      </c>
      <c r="D64" s="10">
        <v>1708087.51</v>
      </c>
      <c r="E64" s="13">
        <v>10</v>
      </c>
      <c r="F64" s="3">
        <f t="shared" si="3"/>
        <v>2891</v>
      </c>
      <c r="H64" s="2">
        <v>2611351</v>
      </c>
      <c r="K64" s="15">
        <f t="shared" si="8"/>
        <v>3097444</v>
      </c>
      <c r="L64" s="15">
        <f t="shared" si="9"/>
        <v>6645119173.4000006</v>
      </c>
      <c r="M64" s="2">
        <f t="shared" si="10"/>
        <v>2995996.0204688911</v>
      </c>
      <c r="O64" s="2">
        <f t="shared" si="5"/>
        <v>17080875.100000001</v>
      </c>
      <c r="P64" s="2">
        <f t="shared" si="6"/>
        <v>7103013309.9799995</v>
      </c>
      <c r="Q64" s="2">
        <f t="shared" si="7"/>
        <v>2456939.9204358351</v>
      </c>
    </row>
    <row r="65" spans="1:17">
      <c r="A65" s="2">
        <v>3097454.95</v>
      </c>
      <c r="B65" s="3">
        <v>17</v>
      </c>
      <c r="C65" s="3">
        <f t="shared" si="2"/>
        <v>2235</v>
      </c>
      <c r="D65" s="11">
        <v>1703643.1</v>
      </c>
      <c r="E65" s="14">
        <v>20</v>
      </c>
      <c r="F65" s="3">
        <f t="shared" si="3"/>
        <v>2911</v>
      </c>
      <c r="H65" s="2">
        <v>2611351</v>
      </c>
      <c r="K65" s="15">
        <f t="shared" si="8"/>
        <v>52656734.150000006</v>
      </c>
      <c r="L65" s="15">
        <f t="shared" si="9"/>
        <v>6697775907.5500002</v>
      </c>
      <c r="M65" s="2">
        <f t="shared" si="10"/>
        <v>2996767.7438702462</v>
      </c>
      <c r="O65" s="2">
        <f t="shared" si="5"/>
        <v>34072862</v>
      </c>
      <c r="P65" s="2">
        <f t="shared" si="6"/>
        <v>7137086171.9799995</v>
      </c>
      <c r="Q65" s="2">
        <f t="shared" si="7"/>
        <v>2451764.4012298179</v>
      </c>
    </row>
    <row r="66" spans="1:17">
      <c r="A66" s="2">
        <v>3097454.96</v>
      </c>
      <c r="B66" s="3">
        <v>18</v>
      </c>
      <c r="C66" s="3">
        <f t="shared" si="2"/>
        <v>2253</v>
      </c>
      <c r="D66" s="10">
        <v>1660411.14</v>
      </c>
      <c r="E66" s="13">
        <v>148</v>
      </c>
      <c r="F66" s="3">
        <f t="shared" si="3"/>
        <v>3059</v>
      </c>
      <c r="H66" s="2">
        <v>2611351</v>
      </c>
      <c r="K66" s="15">
        <f t="shared" si="8"/>
        <v>55754189.280000001</v>
      </c>
      <c r="L66" s="15">
        <f t="shared" si="9"/>
        <v>6753530096.8299999</v>
      </c>
      <c r="M66" s="2">
        <f t="shared" si="10"/>
        <v>2997572.1690324014</v>
      </c>
      <c r="O66" s="2">
        <f t="shared" si="5"/>
        <v>245740848.72</v>
      </c>
      <c r="P66" s="2">
        <f t="shared" si="6"/>
        <v>7382827020.6999998</v>
      </c>
      <c r="Q66" s="2">
        <f t="shared" si="7"/>
        <v>2413477.2869238313</v>
      </c>
    </row>
    <row r="67" spans="1:17">
      <c r="A67" s="2">
        <v>3097999</v>
      </c>
      <c r="B67" s="3">
        <v>2</v>
      </c>
      <c r="C67" s="3">
        <f t="shared" ref="C67:C130" si="11">B67+C66</f>
        <v>2255</v>
      </c>
      <c r="D67" s="11">
        <v>1660409.47</v>
      </c>
      <c r="E67" s="14">
        <v>186</v>
      </c>
      <c r="F67" s="3">
        <f t="shared" ref="F67:F114" si="12">E67+F66</f>
        <v>3245</v>
      </c>
      <c r="H67" s="2">
        <v>2611351</v>
      </c>
      <c r="K67" s="15">
        <f t="shared" si="8"/>
        <v>6195998</v>
      </c>
      <c r="L67" s="15">
        <f t="shared" si="9"/>
        <v>6759726094.8299999</v>
      </c>
      <c r="M67" s="2">
        <f t="shared" si="10"/>
        <v>2997661.2393924613</v>
      </c>
      <c r="O67" s="2">
        <f t="shared" ref="O67:O114" si="13">D67*E67</f>
        <v>308836161.42000002</v>
      </c>
      <c r="P67" s="2">
        <f t="shared" ref="P67:P114" si="14">O67+P66</f>
        <v>7691663182.1199999</v>
      </c>
      <c r="Q67" s="2">
        <f t="shared" ref="Q67:Q114" si="15">P67/F67</f>
        <v>2370312.2286964562</v>
      </c>
    </row>
    <row r="68" spans="1:17">
      <c r="A68" s="2">
        <v>3098000</v>
      </c>
      <c r="B68" s="3">
        <v>14</v>
      </c>
      <c r="C68" s="3">
        <f t="shared" si="11"/>
        <v>2269</v>
      </c>
      <c r="D68" s="10">
        <v>1660408.95</v>
      </c>
      <c r="E68" s="13">
        <v>94</v>
      </c>
      <c r="F68" s="3">
        <f t="shared" si="12"/>
        <v>3339</v>
      </c>
      <c r="H68" s="2">
        <v>2611351</v>
      </c>
      <c r="K68" s="15">
        <f t="shared" si="8"/>
        <v>43372000</v>
      </c>
      <c r="L68" s="15">
        <f t="shared" si="9"/>
        <v>6803098094.8299999</v>
      </c>
      <c r="M68" s="2">
        <f t="shared" si="10"/>
        <v>2998280.3414852358</v>
      </c>
      <c r="O68" s="2">
        <f t="shared" si="13"/>
        <v>156078441.29999998</v>
      </c>
      <c r="P68" s="2">
        <f t="shared" si="14"/>
        <v>7847741623.4200001</v>
      </c>
      <c r="Q68" s="2">
        <f t="shared" si="15"/>
        <v>2350326.9312428869</v>
      </c>
    </row>
    <row r="69" spans="1:17">
      <c r="A69" s="2">
        <v>3098982.87</v>
      </c>
      <c r="B69" s="3">
        <v>12</v>
      </c>
      <c r="C69" s="3">
        <f t="shared" si="11"/>
        <v>2281</v>
      </c>
      <c r="D69" s="11">
        <v>1660402.85</v>
      </c>
      <c r="E69" s="14">
        <v>3</v>
      </c>
      <c r="F69" s="3">
        <f t="shared" si="12"/>
        <v>3342</v>
      </c>
      <c r="H69" s="2">
        <v>2611351</v>
      </c>
      <c r="K69" s="15">
        <f t="shared" si="8"/>
        <v>37187794.439999998</v>
      </c>
      <c r="L69" s="15">
        <f t="shared" si="9"/>
        <v>6840285889.2699995</v>
      </c>
      <c r="M69" s="2">
        <f t="shared" si="10"/>
        <v>2998810.1224331432</v>
      </c>
      <c r="O69" s="2">
        <f t="shared" si="13"/>
        <v>4981208.5500000007</v>
      </c>
      <c r="P69" s="2">
        <f t="shared" si="14"/>
        <v>7852722831.9700003</v>
      </c>
      <c r="Q69" s="2">
        <f t="shared" si="15"/>
        <v>2349707.6098055057</v>
      </c>
    </row>
    <row r="70" spans="1:17">
      <c r="A70" s="2">
        <v>3098982.88</v>
      </c>
      <c r="B70" s="3">
        <v>12</v>
      </c>
      <c r="C70" s="3">
        <f t="shared" si="11"/>
        <v>2293</v>
      </c>
      <c r="D70" s="10">
        <v>1614968.54</v>
      </c>
      <c r="E70" s="13">
        <v>50</v>
      </c>
      <c r="F70" s="3">
        <f t="shared" si="12"/>
        <v>3392</v>
      </c>
      <c r="H70" s="2">
        <v>2611351</v>
      </c>
      <c r="K70" s="15">
        <f t="shared" si="8"/>
        <v>37187794.560000002</v>
      </c>
      <c r="L70" s="15">
        <f t="shared" si="9"/>
        <v>6877473683.8299999</v>
      </c>
      <c r="M70" s="2">
        <f t="shared" si="10"/>
        <v>2999334.3584081987</v>
      </c>
      <c r="O70" s="2">
        <f t="shared" si="13"/>
        <v>80748427</v>
      </c>
      <c r="P70" s="2">
        <f t="shared" si="14"/>
        <v>7933471258.9700003</v>
      </c>
      <c r="Q70" s="2">
        <f t="shared" si="15"/>
        <v>2338877.140026533</v>
      </c>
    </row>
    <row r="71" spans="1:17">
      <c r="A71" s="2">
        <v>3098982.93</v>
      </c>
      <c r="B71" s="3">
        <v>1</v>
      </c>
      <c r="C71" s="3">
        <f t="shared" si="11"/>
        <v>2294</v>
      </c>
      <c r="D71" s="11">
        <v>1600064.11</v>
      </c>
      <c r="E71" s="14">
        <v>83</v>
      </c>
      <c r="F71" s="3">
        <f t="shared" si="12"/>
        <v>3475</v>
      </c>
      <c r="H71" s="2">
        <v>2611351</v>
      </c>
      <c r="K71" s="15">
        <f t="shared" si="8"/>
        <v>3098982.93</v>
      </c>
      <c r="L71" s="15">
        <f t="shared" si="9"/>
        <v>6880572666.7600002</v>
      </c>
      <c r="M71" s="2">
        <f t="shared" si="10"/>
        <v>2999377.7971926765</v>
      </c>
      <c r="O71" s="2">
        <f t="shared" si="13"/>
        <v>132805321.13000001</v>
      </c>
      <c r="P71" s="2">
        <f t="shared" si="14"/>
        <v>8066276580.1000004</v>
      </c>
      <c r="Q71" s="2">
        <f t="shared" si="15"/>
        <v>2321230.6705323742</v>
      </c>
    </row>
    <row r="72" spans="1:17">
      <c r="A72" s="2">
        <v>3098982.96</v>
      </c>
      <c r="B72" s="3">
        <v>3</v>
      </c>
      <c r="C72" s="3">
        <f t="shared" si="11"/>
        <v>2297</v>
      </c>
      <c r="D72" s="10">
        <v>1600063.56</v>
      </c>
      <c r="E72" s="13">
        <v>1</v>
      </c>
      <c r="F72" s="3">
        <f t="shared" si="12"/>
        <v>3476</v>
      </c>
      <c r="H72" s="2">
        <v>2611351</v>
      </c>
      <c r="K72" s="15">
        <f t="shared" ref="K72:K135" si="16">A72*B72</f>
        <v>9296948.879999999</v>
      </c>
      <c r="L72" s="15">
        <f t="shared" ref="L72:L135" si="17">K72+L71</f>
        <v>6889869615.6400003</v>
      </c>
      <c r="M72" s="2">
        <f t="shared" ref="M72:M135" si="18">L72/C72</f>
        <v>2999507.8866521553</v>
      </c>
      <c r="O72" s="2">
        <f t="shared" si="13"/>
        <v>1600063.56</v>
      </c>
      <c r="P72" s="2">
        <f t="shared" si="14"/>
        <v>8067876643.6600008</v>
      </c>
      <c r="Q72" s="2">
        <f t="shared" si="15"/>
        <v>2321023.2001323365</v>
      </c>
    </row>
    <row r="73" spans="1:17">
      <c r="A73" s="2">
        <v>3098995.02</v>
      </c>
      <c r="B73" s="3">
        <v>39</v>
      </c>
      <c r="C73" s="3">
        <f t="shared" si="11"/>
        <v>2336</v>
      </c>
      <c r="D73" s="11">
        <v>1500808.96</v>
      </c>
      <c r="E73" s="14">
        <v>10</v>
      </c>
      <c r="F73" s="3">
        <f t="shared" si="12"/>
        <v>3486</v>
      </c>
      <c r="H73" s="2">
        <v>2611351</v>
      </c>
      <c r="K73" s="15">
        <f t="shared" si="16"/>
        <v>120860805.78</v>
      </c>
      <c r="L73" s="15">
        <f t="shared" si="17"/>
        <v>7010730421.4200001</v>
      </c>
      <c r="M73" s="2">
        <f t="shared" si="18"/>
        <v>3001168.844785959</v>
      </c>
      <c r="O73" s="2">
        <f t="shared" si="13"/>
        <v>15008089.6</v>
      </c>
      <c r="P73" s="2">
        <f t="shared" si="14"/>
        <v>8082884733.2600012</v>
      </c>
      <c r="Q73" s="2">
        <f t="shared" si="15"/>
        <v>2318670.3193516927</v>
      </c>
    </row>
    <row r="74" spans="1:17">
      <c r="A74" s="2">
        <v>3098999</v>
      </c>
      <c r="B74" s="3">
        <v>1</v>
      </c>
      <c r="C74" s="3">
        <f t="shared" si="11"/>
        <v>2337</v>
      </c>
      <c r="D74" s="10">
        <v>1500807.09</v>
      </c>
      <c r="E74" s="13">
        <v>84</v>
      </c>
      <c r="F74" s="3">
        <f t="shared" si="12"/>
        <v>3570</v>
      </c>
      <c r="H74" s="2">
        <v>2611351</v>
      </c>
      <c r="K74" s="15">
        <f t="shared" si="16"/>
        <v>3098999</v>
      </c>
      <c r="L74" s="15">
        <f t="shared" si="17"/>
        <v>7013829420.4200001</v>
      </c>
      <c r="M74" s="2">
        <f t="shared" si="18"/>
        <v>3001210.7062130938</v>
      </c>
      <c r="O74" s="2">
        <f t="shared" si="13"/>
        <v>126067795.56</v>
      </c>
      <c r="P74" s="2">
        <f t="shared" si="14"/>
        <v>8208952528.8200016</v>
      </c>
      <c r="Q74" s="2">
        <f t="shared" si="15"/>
        <v>2299426.478661065</v>
      </c>
    </row>
    <row r="75" spans="1:17">
      <c r="A75" s="2">
        <v>3098999.92</v>
      </c>
      <c r="B75" s="3">
        <v>10</v>
      </c>
      <c r="C75" s="3">
        <f t="shared" si="11"/>
        <v>2347</v>
      </c>
      <c r="D75" s="11">
        <v>1500807</v>
      </c>
      <c r="E75" s="14">
        <v>2</v>
      </c>
      <c r="F75" s="3">
        <f t="shared" si="12"/>
        <v>3572</v>
      </c>
      <c r="H75" s="2">
        <v>2611351</v>
      </c>
      <c r="K75" s="15">
        <f t="shared" si="16"/>
        <v>30989999.199999999</v>
      </c>
      <c r="L75" s="15">
        <f t="shared" si="17"/>
        <v>7044819419.6199999</v>
      </c>
      <c r="M75" s="2">
        <f t="shared" si="18"/>
        <v>3001627.3624286321</v>
      </c>
      <c r="O75" s="2">
        <f t="shared" si="13"/>
        <v>3001614</v>
      </c>
      <c r="P75" s="2">
        <f t="shared" si="14"/>
        <v>8211954142.8200016</v>
      </c>
      <c r="Q75" s="2">
        <f t="shared" si="15"/>
        <v>2298979.3232978727</v>
      </c>
    </row>
    <row r="76" spans="1:17">
      <c r="A76" s="2">
        <v>3099454.95</v>
      </c>
      <c r="B76" s="3">
        <v>2</v>
      </c>
      <c r="C76" s="3">
        <f t="shared" si="11"/>
        <v>2349</v>
      </c>
      <c r="D76" s="10">
        <v>1436743.5</v>
      </c>
      <c r="E76" s="13">
        <v>10</v>
      </c>
      <c r="F76" s="3">
        <f t="shared" si="12"/>
        <v>3582</v>
      </c>
      <c r="H76" s="2">
        <v>2611351</v>
      </c>
      <c r="K76" s="15">
        <f t="shared" si="16"/>
        <v>6198909.9000000004</v>
      </c>
      <c r="L76" s="15">
        <f t="shared" si="17"/>
        <v>7051018329.5199995</v>
      </c>
      <c r="M76" s="2">
        <f t="shared" si="18"/>
        <v>3001710.6553937844</v>
      </c>
      <c r="O76" s="2">
        <f t="shared" si="13"/>
        <v>14367435</v>
      </c>
      <c r="P76" s="2">
        <f t="shared" si="14"/>
        <v>8226321577.8200016</v>
      </c>
      <c r="Q76" s="2">
        <f t="shared" si="15"/>
        <v>2296572.1881127865</v>
      </c>
    </row>
    <row r="77" spans="1:17">
      <c r="A77" s="2">
        <v>3099454.97</v>
      </c>
      <c r="B77" s="3">
        <v>2</v>
      </c>
      <c r="C77" s="3">
        <f t="shared" si="11"/>
        <v>2351</v>
      </c>
      <c r="D77" s="11">
        <v>1436743.49</v>
      </c>
      <c r="E77" s="14">
        <v>68</v>
      </c>
      <c r="F77" s="3">
        <f t="shared" si="12"/>
        <v>3650</v>
      </c>
      <c r="H77" s="2">
        <v>2611351</v>
      </c>
      <c r="K77" s="15">
        <f t="shared" si="16"/>
        <v>6198909.9400000004</v>
      </c>
      <c r="L77" s="15">
        <f t="shared" si="17"/>
        <v>7057217239.4599991</v>
      </c>
      <c r="M77" s="2">
        <f t="shared" si="18"/>
        <v>3001793.8066609949</v>
      </c>
      <c r="O77" s="2">
        <f t="shared" si="13"/>
        <v>97698557.319999993</v>
      </c>
      <c r="P77" s="2">
        <f t="shared" si="14"/>
        <v>8324020135.1400013</v>
      </c>
      <c r="Q77" s="2">
        <f t="shared" si="15"/>
        <v>2280553.461682192</v>
      </c>
    </row>
    <row r="78" spans="1:17">
      <c r="A78" s="2">
        <v>3099454.98</v>
      </c>
      <c r="B78" s="3">
        <v>60</v>
      </c>
      <c r="C78" s="3">
        <f t="shared" si="11"/>
        <v>2411</v>
      </c>
      <c r="D78" s="10">
        <v>1436737.83</v>
      </c>
      <c r="E78" s="13">
        <v>173</v>
      </c>
      <c r="F78" s="3">
        <f t="shared" si="12"/>
        <v>3823</v>
      </c>
      <c r="H78" s="2">
        <v>2611351</v>
      </c>
      <c r="K78" s="15">
        <f t="shared" si="16"/>
        <v>185967298.80000001</v>
      </c>
      <c r="L78" s="15">
        <f t="shared" si="17"/>
        <v>7243184538.2599993</v>
      </c>
      <c r="M78" s="2">
        <f t="shared" si="18"/>
        <v>3004224.1967067602</v>
      </c>
      <c r="O78" s="2">
        <f t="shared" si="13"/>
        <v>248555644.59</v>
      </c>
      <c r="P78" s="2">
        <f t="shared" si="14"/>
        <v>8572575779.7300014</v>
      </c>
      <c r="Q78" s="2">
        <f t="shared" si="15"/>
        <v>2242368.762681141</v>
      </c>
    </row>
    <row r="79" spans="1:17">
      <c r="A79" s="2">
        <v>3099455</v>
      </c>
      <c r="B79" s="3">
        <v>218</v>
      </c>
      <c r="C79" s="3">
        <f t="shared" si="11"/>
        <v>2629</v>
      </c>
      <c r="D79" s="11">
        <v>1436736.14</v>
      </c>
      <c r="E79" s="14">
        <v>20</v>
      </c>
      <c r="F79" s="3">
        <f t="shared" si="12"/>
        <v>3843</v>
      </c>
      <c r="H79" s="2">
        <v>2611351</v>
      </c>
      <c r="K79" s="15">
        <f t="shared" si="16"/>
        <v>675681190</v>
      </c>
      <c r="L79" s="15">
        <f t="shared" si="17"/>
        <v>7918865728.2599993</v>
      </c>
      <c r="M79" s="2">
        <f t="shared" si="18"/>
        <v>3012120.855176873</v>
      </c>
      <c r="O79" s="2">
        <f t="shared" si="13"/>
        <v>28734722.799999997</v>
      </c>
      <c r="P79" s="2">
        <f t="shared" si="14"/>
        <v>8601310502.5300007</v>
      </c>
      <c r="Q79" s="2">
        <f t="shared" si="15"/>
        <v>2238176.0350065054</v>
      </c>
    </row>
    <row r="80" spans="1:17">
      <c r="A80" s="2">
        <v>3099993</v>
      </c>
      <c r="B80" s="3">
        <v>248</v>
      </c>
      <c r="C80" s="3">
        <f t="shared" si="11"/>
        <v>2877</v>
      </c>
      <c r="D80" s="10">
        <v>1351023</v>
      </c>
      <c r="E80" s="13">
        <v>234</v>
      </c>
      <c r="F80" s="3">
        <f t="shared" si="12"/>
        <v>4077</v>
      </c>
      <c r="H80" s="2">
        <v>2611351</v>
      </c>
      <c r="K80" s="15">
        <f t="shared" si="16"/>
        <v>768798264</v>
      </c>
      <c r="L80" s="15">
        <f t="shared" si="17"/>
        <v>8687663992.2599983</v>
      </c>
      <c r="M80" s="2">
        <f t="shared" si="18"/>
        <v>3019695.5134723666</v>
      </c>
      <c r="O80" s="2">
        <f t="shared" si="13"/>
        <v>316139382</v>
      </c>
      <c r="P80" s="2">
        <f t="shared" si="14"/>
        <v>8917449884.5300007</v>
      </c>
      <c r="Q80" s="2">
        <f t="shared" si="15"/>
        <v>2187257.7592666177</v>
      </c>
    </row>
    <row r="81" spans="1:17">
      <c r="A81" s="2">
        <v>3099997.9</v>
      </c>
      <c r="B81" s="3">
        <v>219</v>
      </c>
      <c r="C81" s="3">
        <f t="shared" si="11"/>
        <v>3096</v>
      </c>
      <c r="D81" s="11">
        <v>1350000</v>
      </c>
      <c r="E81" s="14">
        <v>24</v>
      </c>
      <c r="F81" s="3">
        <f t="shared" si="12"/>
        <v>4101</v>
      </c>
      <c r="H81" s="2">
        <v>2611351</v>
      </c>
      <c r="K81" s="15">
        <f t="shared" si="16"/>
        <v>678899540.10000002</v>
      </c>
      <c r="L81" s="15">
        <f t="shared" si="17"/>
        <v>9366563532.3599987</v>
      </c>
      <c r="M81" s="2">
        <f t="shared" si="18"/>
        <v>3025375.817945736</v>
      </c>
      <c r="O81" s="2">
        <f t="shared" si="13"/>
        <v>32400000</v>
      </c>
      <c r="P81" s="2">
        <f t="shared" si="14"/>
        <v>8949849884.5300007</v>
      </c>
      <c r="Q81" s="2">
        <f t="shared" si="15"/>
        <v>2182357.9333162643</v>
      </c>
    </row>
    <row r="82" spans="1:17">
      <c r="A82" s="2">
        <v>3099997.99</v>
      </c>
      <c r="B82" s="3">
        <v>78</v>
      </c>
      <c r="C82" s="3">
        <f t="shared" si="11"/>
        <v>3174</v>
      </c>
      <c r="D82" s="10">
        <v>1301558.1499999999</v>
      </c>
      <c r="E82" s="13">
        <v>4</v>
      </c>
      <c r="F82" s="3">
        <f t="shared" si="12"/>
        <v>4105</v>
      </c>
      <c r="H82" s="2">
        <v>2611351</v>
      </c>
      <c r="K82" s="15">
        <f t="shared" si="16"/>
        <v>241799843.22000003</v>
      </c>
      <c r="L82" s="15">
        <f t="shared" si="17"/>
        <v>9608363375.579998</v>
      </c>
      <c r="M82" s="2">
        <f t="shared" si="18"/>
        <v>3027209.6331379954</v>
      </c>
      <c r="O82" s="2">
        <f t="shared" si="13"/>
        <v>5206232.5999999996</v>
      </c>
      <c r="P82" s="2">
        <f t="shared" si="14"/>
        <v>8955056117.1300011</v>
      </c>
      <c r="Q82" s="2">
        <f t="shared" si="15"/>
        <v>2181499.6631254572</v>
      </c>
    </row>
    <row r="83" spans="1:17">
      <c r="A83" s="2">
        <v>3099999</v>
      </c>
      <c r="B83" s="3">
        <v>268</v>
      </c>
      <c r="C83" s="3">
        <f t="shared" si="11"/>
        <v>3442</v>
      </c>
      <c r="D83" s="11">
        <v>1301558.1399999999</v>
      </c>
      <c r="E83" s="14">
        <v>9</v>
      </c>
      <c r="F83" s="3">
        <f t="shared" si="12"/>
        <v>4114</v>
      </c>
      <c r="H83" s="2">
        <v>2611351</v>
      </c>
      <c r="K83" s="15">
        <f t="shared" si="16"/>
        <v>830799732</v>
      </c>
      <c r="L83" s="15">
        <f t="shared" si="17"/>
        <v>10439163107.579998</v>
      </c>
      <c r="M83" s="2">
        <f t="shared" si="18"/>
        <v>3032877.1375886109</v>
      </c>
      <c r="O83" s="2">
        <f t="shared" si="13"/>
        <v>11714023.26</v>
      </c>
      <c r="P83" s="2">
        <f t="shared" si="14"/>
        <v>8966770140.3900013</v>
      </c>
      <c r="Q83" s="2">
        <f t="shared" si="15"/>
        <v>2179574.6573626646</v>
      </c>
    </row>
    <row r="84" spans="1:17">
      <c r="A84" s="2">
        <v>3099999.89</v>
      </c>
      <c r="B84" s="3">
        <v>7</v>
      </c>
      <c r="C84" s="3">
        <f t="shared" si="11"/>
        <v>3449</v>
      </c>
      <c r="D84" s="10">
        <v>1301558.0900000001</v>
      </c>
      <c r="E84" s="13">
        <v>49</v>
      </c>
      <c r="F84" s="3">
        <f t="shared" si="12"/>
        <v>4163</v>
      </c>
      <c r="H84" s="2">
        <v>2611351</v>
      </c>
      <c r="K84" s="15">
        <f t="shared" si="16"/>
        <v>21699999.23</v>
      </c>
      <c r="L84" s="15">
        <f t="shared" si="17"/>
        <v>10460863106.809998</v>
      </c>
      <c r="M84" s="2">
        <f t="shared" si="18"/>
        <v>3033013.3681675843</v>
      </c>
      <c r="O84" s="2">
        <f t="shared" si="13"/>
        <v>63776346.410000004</v>
      </c>
      <c r="P84" s="2">
        <f t="shared" si="14"/>
        <v>9030546486.8000011</v>
      </c>
      <c r="Q84" s="2">
        <f t="shared" si="15"/>
        <v>2169240.0881095366</v>
      </c>
    </row>
    <row r="85" spans="1:17">
      <c r="A85" s="2">
        <v>3100000</v>
      </c>
      <c r="B85" s="3">
        <v>6</v>
      </c>
      <c r="C85" s="3">
        <f t="shared" si="11"/>
        <v>3455</v>
      </c>
      <c r="D85" s="11">
        <v>1301558.07</v>
      </c>
      <c r="E85" s="14">
        <v>150</v>
      </c>
      <c r="F85" s="3">
        <f t="shared" si="12"/>
        <v>4313</v>
      </c>
      <c r="H85" s="2">
        <v>2611351</v>
      </c>
      <c r="K85" s="15">
        <f t="shared" si="16"/>
        <v>18600000</v>
      </c>
      <c r="L85" s="15">
        <f t="shared" si="17"/>
        <v>10479463106.809998</v>
      </c>
      <c r="M85" s="2">
        <f t="shared" si="18"/>
        <v>3033129.6980636753</v>
      </c>
      <c r="O85" s="2">
        <f t="shared" si="13"/>
        <v>195233710.5</v>
      </c>
      <c r="P85" s="2">
        <f t="shared" si="14"/>
        <v>9225780197.3000011</v>
      </c>
      <c r="Q85" s="2">
        <f t="shared" si="15"/>
        <v>2139063.3427544637</v>
      </c>
    </row>
    <row r="86" spans="1:17">
      <c r="A86" s="2">
        <v>3100000.01</v>
      </c>
      <c r="B86" s="3">
        <v>779</v>
      </c>
      <c r="C86" s="3">
        <f t="shared" si="11"/>
        <v>4234</v>
      </c>
      <c r="D86" s="10">
        <v>1301558.06</v>
      </c>
      <c r="E86" s="13">
        <v>23</v>
      </c>
      <c r="F86" s="3">
        <f t="shared" si="12"/>
        <v>4336</v>
      </c>
      <c r="H86" s="2">
        <v>2611351</v>
      </c>
      <c r="K86" s="15">
        <f t="shared" si="16"/>
        <v>2414900007.79</v>
      </c>
      <c r="L86" s="15">
        <f t="shared" si="17"/>
        <v>12894363114.599998</v>
      </c>
      <c r="M86" s="2">
        <f t="shared" si="18"/>
        <v>3045432.9510155879</v>
      </c>
      <c r="O86" s="2">
        <f t="shared" si="13"/>
        <v>29935835.380000003</v>
      </c>
      <c r="P86" s="2">
        <f t="shared" si="14"/>
        <v>9255716032.6800003</v>
      </c>
      <c r="Q86" s="2">
        <f t="shared" si="15"/>
        <v>2134620.8562453873</v>
      </c>
    </row>
    <row r="87" spans="1:17">
      <c r="A87" s="2">
        <v>3100000.02</v>
      </c>
      <c r="B87" s="3">
        <v>107</v>
      </c>
      <c r="C87" s="3">
        <f t="shared" si="11"/>
        <v>4341</v>
      </c>
      <c r="D87" s="11">
        <v>1301557.17</v>
      </c>
      <c r="E87" s="14">
        <v>9</v>
      </c>
      <c r="F87" s="3">
        <f t="shared" si="12"/>
        <v>4345</v>
      </c>
      <c r="H87" s="2">
        <v>2611351</v>
      </c>
      <c r="K87" s="15">
        <f t="shared" si="16"/>
        <v>331700002.13999999</v>
      </c>
      <c r="L87" s="15">
        <f t="shared" si="17"/>
        <v>13226063116.739998</v>
      </c>
      <c r="M87" s="2">
        <f t="shared" si="18"/>
        <v>3046777.9582446436</v>
      </c>
      <c r="O87" s="2">
        <f t="shared" si="13"/>
        <v>11714014.529999999</v>
      </c>
      <c r="P87" s="2">
        <f t="shared" si="14"/>
        <v>9267430047.210001</v>
      </c>
      <c r="Q87" s="2">
        <f t="shared" si="15"/>
        <v>2132895.2927986193</v>
      </c>
    </row>
    <row r="88" spans="1:17">
      <c r="A88" s="2">
        <v>3100000.02</v>
      </c>
      <c r="B88" s="3">
        <v>123</v>
      </c>
      <c r="C88" s="3">
        <f t="shared" si="11"/>
        <v>4464</v>
      </c>
      <c r="D88" s="10">
        <v>1301557.1599999999</v>
      </c>
      <c r="E88" s="13">
        <v>25</v>
      </c>
      <c r="F88" s="3">
        <f t="shared" si="12"/>
        <v>4370</v>
      </c>
      <c r="H88" s="2">
        <v>2611351</v>
      </c>
      <c r="K88" s="15">
        <f t="shared" si="16"/>
        <v>381300002.45999998</v>
      </c>
      <c r="L88" s="15">
        <f t="shared" si="17"/>
        <v>13607363119.199997</v>
      </c>
      <c r="M88" s="2">
        <f t="shared" si="18"/>
        <v>3048244.4263440855</v>
      </c>
      <c r="O88" s="2">
        <f t="shared" si="13"/>
        <v>32538928.999999996</v>
      </c>
      <c r="P88" s="2">
        <f t="shared" si="14"/>
        <v>9299968976.210001</v>
      </c>
      <c r="Q88" s="2">
        <f t="shared" si="15"/>
        <v>2128139.3538237987</v>
      </c>
    </row>
    <row r="89" spans="1:17">
      <c r="A89" s="2">
        <v>3100000.02</v>
      </c>
      <c r="B89" s="3">
        <v>121</v>
      </c>
      <c r="C89" s="3">
        <f t="shared" si="11"/>
        <v>4585</v>
      </c>
      <c r="D89" s="11">
        <v>1301557.1000000001</v>
      </c>
      <c r="E89" s="14">
        <v>2</v>
      </c>
      <c r="F89" s="3">
        <f t="shared" si="12"/>
        <v>4372</v>
      </c>
      <c r="H89" s="2">
        <v>2611351</v>
      </c>
      <c r="K89" s="15">
        <f t="shared" si="16"/>
        <v>375100002.42000002</v>
      </c>
      <c r="L89" s="15">
        <f t="shared" si="17"/>
        <v>13982463121.619997</v>
      </c>
      <c r="M89" s="2">
        <f t="shared" si="18"/>
        <v>3049610.2773435107</v>
      </c>
      <c r="O89" s="2">
        <f t="shared" si="13"/>
        <v>2603114.2000000002</v>
      </c>
      <c r="P89" s="2">
        <f t="shared" si="14"/>
        <v>9302572090.4100018</v>
      </c>
      <c r="Q89" s="2">
        <f t="shared" si="15"/>
        <v>2127761.2283645933</v>
      </c>
    </row>
    <row r="90" spans="1:17">
      <c r="A90" s="2">
        <v>3100000.02</v>
      </c>
      <c r="B90" s="3">
        <v>182</v>
      </c>
      <c r="C90" s="3">
        <f t="shared" si="11"/>
        <v>4767</v>
      </c>
      <c r="D90" s="10">
        <v>1301501.1200000001</v>
      </c>
      <c r="E90" s="13">
        <v>6</v>
      </c>
      <c r="F90" s="3">
        <f t="shared" si="12"/>
        <v>4378</v>
      </c>
      <c r="H90" s="2">
        <v>2611351</v>
      </c>
      <c r="K90" s="15">
        <f t="shared" si="16"/>
        <v>564200003.63999999</v>
      </c>
      <c r="L90" s="15">
        <f t="shared" si="17"/>
        <v>14546663125.259996</v>
      </c>
      <c r="M90" s="2">
        <f t="shared" si="18"/>
        <v>3051534.1148017612</v>
      </c>
      <c r="O90" s="2">
        <f t="shared" si="13"/>
        <v>7809006.7200000007</v>
      </c>
      <c r="P90" s="2">
        <f t="shared" si="14"/>
        <v>9310381097.1300011</v>
      </c>
      <c r="Q90" s="2">
        <f t="shared" si="15"/>
        <v>2126628.8481338513</v>
      </c>
    </row>
    <row r="91" spans="1:17">
      <c r="A91" s="2">
        <v>3100000.04</v>
      </c>
      <c r="B91" s="3">
        <v>8</v>
      </c>
      <c r="C91" s="3">
        <f t="shared" si="11"/>
        <v>4775</v>
      </c>
      <c r="D91" s="11">
        <v>1301151.01</v>
      </c>
      <c r="E91" s="14">
        <v>23</v>
      </c>
      <c r="F91" s="3">
        <f t="shared" si="12"/>
        <v>4401</v>
      </c>
      <c r="H91" s="2">
        <v>2611351</v>
      </c>
      <c r="K91" s="15">
        <f t="shared" si="16"/>
        <v>24800000.32</v>
      </c>
      <c r="L91" s="15">
        <f t="shared" si="17"/>
        <v>14571463125.579996</v>
      </c>
      <c r="M91" s="2">
        <f t="shared" si="18"/>
        <v>3051615.314257591</v>
      </c>
      <c r="O91" s="2">
        <f t="shared" si="13"/>
        <v>29926473.23</v>
      </c>
      <c r="P91" s="2">
        <f t="shared" si="14"/>
        <v>9340307570.3600006</v>
      </c>
      <c r="Q91" s="2">
        <f t="shared" si="15"/>
        <v>2122314.8308020905</v>
      </c>
    </row>
    <row r="92" spans="1:17">
      <c r="A92" s="2">
        <v>3150000</v>
      </c>
      <c r="B92" s="3">
        <v>80</v>
      </c>
      <c r="C92" s="3">
        <f t="shared" si="11"/>
        <v>4855</v>
      </c>
      <c r="D92" s="10">
        <v>1301150.01</v>
      </c>
      <c r="E92" s="13">
        <v>21</v>
      </c>
      <c r="F92" s="3">
        <f t="shared" si="12"/>
        <v>4422</v>
      </c>
      <c r="H92" s="2">
        <v>2611351</v>
      </c>
      <c r="K92" s="15">
        <f t="shared" si="16"/>
        <v>252000000</v>
      </c>
      <c r="L92" s="15">
        <f t="shared" si="17"/>
        <v>14823463125.579996</v>
      </c>
      <c r="M92" s="2">
        <f t="shared" si="18"/>
        <v>3053236.4831266729</v>
      </c>
      <c r="O92" s="2">
        <f t="shared" si="13"/>
        <v>27324150.210000001</v>
      </c>
      <c r="P92" s="2">
        <f t="shared" si="14"/>
        <v>9367631720.5699997</v>
      </c>
      <c r="Q92" s="2">
        <f t="shared" si="15"/>
        <v>2118415.133552691</v>
      </c>
    </row>
    <row r="93" spans="1:17">
      <c r="A93" s="2">
        <v>3150000</v>
      </c>
      <c r="B93" s="3">
        <v>43</v>
      </c>
      <c r="C93" s="3">
        <f t="shared" si="11"/>
        <v>4898</v>
      </c>
      <c r="D93" s="11">
        <v>1301140.08</v>
      </c>
      <c r="E93" s="14">
        <v>4</v>
      </c>
      <c r="F93" s="3">
        <f t="shared" si="12"/>
        <v>4426</v>
      </c>
      <c r="H93" s="2">
        <v>2611351</v>
      </c>
      <c r="K93" s="15">
        <f t="shared" si="16"/>
        <v>135450000</v>
      </c>
      <c r="L93" s="15">
        <f t="shared" si="17"/>
        <v>14958913125.579996</v>
      </c>
      <c r="M93" s="2">
        <f t="shared" si="18"/>
        <v>3054085.9790894235</v>
      </c>
      <c r="O93" s="2">
        <f t="shared" si="13"/>
        <v>5204560.32</v>
      </c>
      <c r="P93" s="2">
        <f t="shared" si="14"/>
        <v>9372836280.8899994</v>
      </c>
      <c r="Q93" s="2">
        <f t="shared" si="15"/>
        <v>2117676.5207614098</v>
      </c>
    </row>
    <row r="94" spans="1:17">
      <c r="A94" s="2">
        <v>3150000</v>
      </c>
      <c r="B94" s="3">
        <v>2</v>
      </c>
      <c r="C94" s="3">
        <f t="shared" si="11"/>
        <v>4900</v>
      </c>
      <c r="D94" s="10">
        <v>1269121.08</v>
      </c>
      <c r="E94" s="13">
        <v>23</v>
      </c>
      <c r="F94" s="3">
        <f t="shared" si="12"/>
        <v>4449</v>
      </c>
      <c r="H94" s="2">
        <v>2611351</v>
      </c>
      <c r="K94" s="15">
        <f t="shared" si="16"/>
        <v>6300000</v>
      </c>
      <c r="L94" s="15">
        <f t="shared" si="17"/>
        <v>14965213125.579996</v>
      </c>
      <c r="M94" s="2">
        <f t="shared" si="18"/>
        <v>3054125.127669387</v>
      </c>
      <c r="O94" s="2">
        <f t="shared" si="13"/>
        <v>29189784.840000004</v>
      </c>
      <c r="P94" s="2">
        <f t="shared" si="14"/>
        <v>9402026065.7299995</v>
      </c>
      <c r="Q94" s="2">
        <f t="shared" si="15"/>
        <v>2113289.742802877</v>
      </c>
    </row>
    <row r="95" spans="1:17">
      <c r="A95" s="2">
        <v>3192000</v>
      </c>
      <c r="B95" s="3">
        <v>16</v>
      </c>
      <c r="C95" s="3">
        <f t="shared" si="11"/>
        <v>4916</v>
      </c>
      <c r="D95" s="11">
        <v>1269114.01</v>
      </c>
      <c r="E95" s="14">
        <v>30</v>
      </c>
      <c r="F95" s="3">
        <f t="shared" si="12"/>
        <v>4479</v>
      </c>
      <c r="H95" s="2">
        <v>2611351</v>
      </c>
      <c r="K95" s="15">
        <f t="shared" si="16"/>
        <v>51072000</v>
      </c>
      <c r="L95" s="15">
        <f t="shared" si="17"/>
        <v>15016285125.579996</v>
      </c>
      <c r="M95" s="2">
        <f t="shared" si="18"/>
        <v>3054573.8660659064</v>
      </c>
      <c r="O95" s="2">
        <f t="shared" si="13"/>
        <v>38073420.299999997</v>
      </c>
      <c r="P95" s="2">
        <f t="shared" si="14"/>
        <v>9440099486.0299988</v>
      </c>
      <c r="Q95" s="2">
        <f t="shared" si="15"/>
        <v>2107635.5182027235</v>
      </c>
    </row>
    <row r="96" spans="1:17">
      <c r="A96" s="2">
        <v>3199999</v>
      </c>
      <c r="B96" s="3">
        <v>5</v>
      </c>
      <c r="C96" s="3">
        <f t="shared" si="11"/>
        <v>4921</v>
      </c>
      <c r="D96" s="10">
        <v>1269100</v>
      </c>
      <c r="E96" s="13">
        <v>30</v>
      </c>
      <c r="F96" s="3">
        <f t="shared" si="12"/>
        <v>4509</v>
      </c>
      <c r="H96" s="2">
        <v>2611351</v>
      </c>
      <c r="K96" s="15">
        <f t="shared" si="16"/>
        <v>15999995</v>
      </c>
      <c r="L96" s="15">
        <f t="shared" si="17"/>
        <v>15032285120.579996</v>
      </c>
      <c r="M96" s="2">
        <f t="shared" si="18"/>
        <v>3054721.6258036979</v>
      </c>
      <c r="O96" s="2">
        <f t="shared" si="13"/>
        <v>38073000</v>
      </c>
      <c r="P96" s="2">
        <f t="shared" si="14"/>
        <v>9478172486.0299988</v>
      </c>
      <c r="Q96" s="2">
        <f t="shared" si="15"/>
        <v>2102056.4395719669</v>
      </c>
    </row>
    <row r="97" spans="1:17">
      <c r="A97" s="2">
        <v>3200000</v>
      </c>
      <c r="B97" s="3">
        <v>6</v>
      </c>
      <c r="C97" s="3">
        <f t="shared" si="11"/>
        <v>4927</v>
      </c>
      <c r="D97" s="11">
        <v>1260013.49</v>
      </c>
      <c r="E97" s="14">
        <v>13</v>
      </c>
      <c r="F97" s="3">
        <f t="shared" si="12"/>
        <v>4522</v>
      </c>
      <c r="H97" s="2">
        <v>2611351</v>
      </c>
      <c r="K97" s="15">
        <f t="shared" si="16"/>
        <v>19200000</v>
      </c>
      <c r="L97" s="15">
        <f t="shared" si="17"/>
        <v>15051485120.579996</v>
      </c>
      <c r="M97" s="2">
        <f t="shared" si="18"/>
        <v>3054898.5428414848</v>
      </c>
      <c r="O97" s="2">
        <f t="shared" si="13"/>
        <v>16380175.369999999</v>
      </c>
      <c r="P97" s="2">
        <f t="shared" si="14"/>
        <v>9494552661.3999996</v>
      </c>
      <c r="Q97" s="2">
        <f t="shared" si="15"/>
        <v>2099635.7057496682</v>
      </c>
    </row>
    <row r="98" spans="1:17">
      <c r="A98" s="2">
        <v>3200000</v>
      </c>
      <c r="B98" s="3">
        <v>4</v>
      </c>
      <c r="C98" s="3">
        <f t="shared" si="11"/>
        <v>4931</v>
      </c>
      <c r="D98" s="10">
        <v>1250000</v>
      </c>
      <c r="E98" s="13">
        <v>4</v>
      </c>
      <c r="F98" s="3">
        <f t="shared" si="12"/>
        <v>4526</v>
      </c>
      <c r="H98" s="2">
        <v>2611351</v>
      </c>
      <c r="K98" s="15">
        <f t="shared" si="16"/>
        <v>12800000</v>
      </c>
      <c r="L98" s="15">
        <f t="shared" si="17"/>
        <v>15064285120.579996</v>
      </c>
      <c r="M98" s="2">
        <f t="shared" si="18"/>
        <v>3055016.2483431343</v>
      </c>
      <c r="O98" s="2">
        <f t="shared" si="13"/>
        <v>5000000</v>
      </c>
      <c r="P98" s="2">
        <f t="shared" si="14"/>
        <v>9499552661.3999996</v>
      </c>
      <c r="Q98" s="2">
        <f t="shared" si="15"/>
        <v>2098884.8125055237</v>
      </c>
    </row>
    <row r="99" spans="1:17">
      <c r="A99" s="2">
        <v>3200000</v>
      </c>
      <c r="B99" s="3">
        <v>28</v>
      </c>
      <c r="C99" s="3">
        <f t="shared" si="11"/>
        <v>4959</v>
      </c>
      <c r="D99" s="11">
        <v>1230024.02</v>
      </c>
      <c r="E99" s="14">
        <v>50</v>
      </c>
      <c r="F99" s="3">
        <f t="shared" si="12"/>
        <v>4576</v>
      </c>
      <c r="H99" s="2">
        <v>2611351</v>
      </c>
      <c r="K99" s="15">
        <f t="shared" si="16"/>
        <v>89600000</v>
      </c>
      <c r="L99" s="15">
        <f t="shared" si="17"/>
        <v>15153885120.579996</v>
      </c>
      <c r="M99" s="2">
        <f t="shared" si="18"/>
        <v>3055834.8700504126</v>
      </c>
      <c r="O99" s="2">
        <f t="shared" si="13"/>
        <v>61501201</v>
      </c>
      <c r="P99" s="2">
        <f t="shared" si="14"/>
        <v>9561053862.3999996</v>
      </c>
      <c r="Q99" s="2">
        <f t="shared" si="15"/>
        <v>2089391.1412587413</v>
      </c>
    </row>
    <row r="100" spans="1:17">
      <c r="A100" s="2">
        <v>3200212</v>
      </c>
      <c r="B100" s="3">
        <v>26</v>
      </c>
      <c r="C100" s="3">
        <f t="shared" si="11"/>
        <v>4985</v>
      </c>
      <c r="D100" s="10">
        <v>1230024</v>
      </c>
      <c r="E100" s="13">
        <v>5</v>
      </c>
      <c r="F100" s="3">
        <f t="shared" si="12"/>
        <v>4581</v>
      </c>
      <c r="H100" s="2">
        <v>2611351</v>
      </c>
      <c r="K100" s="15">
        <f t="shared" si="16"/>
        <v>83205512</v>
      </c>
      <c r="L100" s="15">
        <f t="shared" si="17"/>
        <v>15237090632.579996</v>
      </c>
      <c r="M100" s="2">
        <f t="shared" si="18"/>
        <v>3056587.8901865589</v>
      </c>
      <c r="O100" s="2">
        <f t="shared" si="13"/>
        <v>6150120</v>
      </c>
      <c r="P100" s="2">
        <f t="shared" si="14"/>
        <v>9567203982.3999996</v>
      </c>
      <c r="Q100" s="2">
        <f t="shared" si="15"/>
        <v>2088453.1723204539</v>
      </c>
    </row>
    <row r="101" spans="1:17">
      <c r="A101" s="2">
        <v>3229799</v>
      </c>
      <c r="B101" s="3">
        <v>17</v>
      </c>
      <c r="C101" s="3">
        <f t="shared" si="11"/>
        <v>5002</v>
      </c>
      <c r="D101" s="11">
        <v>1230023.81</v>
      </c>
      <c r="E101" s="14">
        <v>10</v>
      </c>
      <c r="F101" s="3">
        <f t="shared" si="12"/>
        <v>4591</v>
      </c>
      <c r="H101" s="2">
        <v>2611351</v>
      </c>
      <c r="K101" s="15">
        <f t="shared" si="16"/>
        <v>54906583</v>
      </c>
      <c r="L101" s="15">
        <f t="shared" si="17"/>
        <v>15291997215.579996</v>
      </c>
      <c r="M101" s="2">
        <f t="shared" si="18"/>
        <v>3057176.5724870046</v>
      </c>
      <c r="O101" s="2">
        <f t="shared" si="13"/>
        <v>12300238.100000001</v>
      </c>
      <c r="P101" s="2">
        <f t="shared" si="14"/>
        <v>9579504220.5</v>
      </c>
      <c r="Q101" s="2">
        <f t="shared" si="15"/>
        <v>2086583.3632106294</v>
      </c>
    </row>
    <row r="102" spans="1:17">
      <c r="A102" s="2">
        <v>3238994</v>
      </c>
      <c r="B102" s="3">
        <v>6</v>
      </c>
      <c r="C102" s="3">
        <f t="shared" si="11"/>
        <v>5008</v>
      </c>
      <c r="D102" s="10">
        <v>1230023.06</v>
      </c>
      <c r="E102" s="13">
        <v>238</v>
      </c>
      <c r="F102" s="3">
        <f t="shared" si="12"/>
        <v>4829</v>
      </c>
      <c r="H102" s="2">
        <v>2611351</v>
      </c>
      <c r="K102" s="15">
        <f t="shared" si="16"/>
        <v>19433964</v>
      </c>
      <c r="L102" s="15">
        <f t="shared" si="17"/>
        <v>15311431179.579996</v>
      </c>
      <c r="M102" s="2">
        <f t="shared" si="18"/>
        <v>3057394.4048682102</v>
      </c>
      <c r="O102" s="2">
        <f t="shared" si="13"/>
        <v>292745488.28000003</v>
      </c>
      <c r="P102" s="2">
        <f t="shared" si="14"/>
        <v>9872249708.7800007</v>
      </c>
      <c r="Q102" s="2">
        <f t="shared" si="15"/>
        <v>2044367.3035369643</v>
      </c>
    </row>
    <row r="103" spans="1:17">
      <c r="A103" s="2">
        <v>3249844.32</v>
      </c>
      <c r="B103" s="3">
        <v>49</v>
      </c>
      <c r="C103" s="3">
        <f t="shared" si="11"/>
        <v>5057</v>
      </c>
      <c r="D103" s="11">
        <v>1230021.07</v>
      </c>
      <c r="E103" s="14">
        <v>7</v>
      </c>
      <c r="F103" s="3">
        <f t="shared" si="12"/>
        <v>4836</v>
      </c>
      <c r="H103" s="2">
        <v>2611351</v>
      </c>
      <c r="K103" s="15">
        <f t="shared" si="16"/>
        <v>159242371.67999998</v>
      </c>
      <c r="L103" s="15">
        <f t="shared" si="17"/>
        <v>15470673551.259996</v>
      </c>
      <c r="M103" s="2">
        <f t="shared" si="18"/>
        <v>3059259.1558750239</v>
      </c>
      <c r="O103" s="2">
        <f t="shared" si="13"/>
        <v>8610147.4900000002</v>
      </c>
      <c r="P103" s="2">
        <f t="shared" si="14"/>
        <v>9880859856.2700005</v>
      </c>
      <c r="Q103" s="2">
        <f t="shared" si="15"/>
        <v>2043188.5558870968</v>
      </c>
    </row>
    <row r="104" spans="1:17">
      <c r="A104" s="2">
        <v>3249844.48</v>
      </c>
      <c r="B104" s="3">
        <v>16</v>
      </c>
      <c r="C104" s="3">
        <f t="shared" si="11"/>
        <v>5073</v>
      </c>
      <c r="D104" s="10">
        <v>1203002</v>
      </c>
      <c r="E104" s="13">
        <v>6</v>
      </c>
      <c r="F104" s="3">
        <f t="shared" si="12"/>
        <v>4842</v>
      </c>
      <c r="H104" s="2">
        <v>2611351</v>
      </c>
      <c r="K104" s="15">
        <f t="shared" si="16"/>
        <v>51997511.68</v>
      </c>
      <c r="L104" s="15">
        <f t="shared" si="17"/>
        <v>15522671062.939997</v>
      </c>
      <c r="M104" s="2">
        <f t="shared" si="18"/>
        <v>3059860.2528957217</v>
      </c>
      <c r="O104" s="2">
        <f t="shared" si="13"/>
        <v>7218012</v>
      </c>
      <c r="P104" s="2">
        <f t="shared" si="14"/>
        <v>9888077868.2700005</v>
      </c>
      <c r="Q104" s="2">
        <f t="shared" si="15"/>
        <v>2042147.4325216853</v>
      </c>
    </row>
    <row r="105" spans="1:17">
      <c r="A105" s="2">
        <v>3249844.49</v>
      </c>
      <c r="B105" s="3">
        <v>5</v>
      </c>
      <c r="C105" s="3">
        <f t="shared" si="11"/>
        <v>5078</v>
      </c>
      <c r="D105" s="11">
        <v>1203001.21</v>
      </c>
      <c r="E105" s="14">
        <v>500</v>
      </c>
      <c r="F105" s="3">
        <f t="shared" si="12"/>
        <v>5342</v>
      </c>
      <c r="H105" s="2">
        <v>2611351</v>
      </c>
      <c r="K105" s="15">
        <f t="shared" si="16"/>
        <v>16249222.450000001</v>
      </c>
      <c r="L105" s="15">
        <f t="shared" si="17"/>
        <v>15538920285.389997</v>
      </c>
      <c r="M105" s="2">
        <f t="shared" si="18"/>
        <v>3060047.3189031109</v>
      </c>
      <c r="O105" s="2">
        <f t="shared" si="13"/>
        <v>601500605</v>
      </c>
      <c r="P105" s="2">
        <f t="shared" si="14"/>
        <v>10489578473.27</v>
      </c>
      <c r="Q105" s="2">
        <f t="shared" si="15"/>
        <v>1963605.1054417822</v>
      </c>
    </row>
    <row r="106" spans="1:17">
      <c r="A106" s="2">
        <v>3250000</v>
      </c>
      <c r="B106" s="3">
        <v>1</v>
      </c>
      <c r="C106" s="3">
        <f t="shared" si="11"/>
        <v>5079</v>
      </c>
      <c r="D106" s="10">
        <v>1201002</v>
      </c>
      <c r="E106" s="13">
        <v>8</v>
      </c>
      <c r="F106" s="3">
        <f t="shared" si="12"/>
        <v>5350</v>
      </c>
      <c r="H106" s="2">
        <v>2611351</v>
      </c>
      <c r="K106" s="15">
        <f t="shared" si="16"/>
        <v>3250000</v>
      </c>
      <c r="L106" s="15">
        <f t="shared" si="17"/>
        <v>15542170285.389997</v>
      </c>
      <c r="M106" s="2">
        <f t="shared" si="18"/>
        <v>3060084.7185252998</v>
      </c>
      <c r="O106" s="2">
        <f t="shared" si="13"/>
        <v>9608016</v>
      </c>
      <c r="P106" s="2">
        <f t="shared" si="14"/>
        <v>10499186489.27</v>
      </c>
      <c r="Q106" s="2">
        <f t="shared" si="15"/>
        <v>1962464.7643495328</v>
      </c>
    </row>
    <row r="107" spans="1:17">
      <c r="A107" s="2">
        <v>3295000.01</v>
      </c>
      <c r="B107" s="3">
        <v>11</v>
      </c>
      <c r="C107" s="3">
        <f t="shared" si="11"/>
        <v>5090</v>
      </c>
      <c r="D107" s="11">
        <v>1200001.6200000001</v>
      </c>
      <c r="E107" s="14">
        <v>10</v>
      </c>
      <c r="F107" s="3">
        <f t="shared" si="12"/>
        <v>5360</v>
      </c>
      <c r="H107" s="2">
        <v>2611351</v>
      </c>
      <c r="K107" s="15">
        <f t="shared" si="16"/>
        <v>36245000.109999999</v>
      </c>
      <c r="L107" s="15">
        <f t="shared" si="17"/>
        <v>15578415285.499998</v>
      </c>
      <c r="M107" s="2">
        <f t="shared" si="18"/>
        <v>3060592.3940078584</v>
      </c>
      <c r="O107" s="2">
        <f t="shared" si="13"/>
        <v>12000016.200000001</v>
      </c>
      <c r="P107" s="2">
        <f t="shared" si="14"/>
        <v>10511186505.470001</v>
      </c>
      <c r="Q107" s="2">
        <f t="shared" si="15"/>
        <v>1961042.2584832092</v>
      </c>
    </row>
    <row r="108" spans="1:17">
      <c r="A108" s="2">
        <v>3299988.97</v>
      </c>
      <c r="B108" s="3">
        <v>17</v>
      </c>
      <c r="C108" s="3">
        <f t="shared" si="11"/>
        <v>5107</v>
      </c>
      <c r="D108" s="10">
        <v>1170000.2</v>
      </c>
      <c r="E108" s="13">
        <v>5</v>
      </c>
      <c r="F108" s="3">
        <f t="shared" si="12"/>
        <v>5365</v>
      </c>
      <c r="H108" s="2">
        <v>2611351</v>
      </c>
      <c r="K108" s="15">
        <f t="shared" si="16"/>
        <v>56099812.490000002</v>
      </c>
      <c r="L108" s="15">
        <f t="shared" si="17"/>
        <v>15634515097.989998</v>
      </c>
      <c r="M108" s="2">
        <f t="shared" si="18"/>
        <v>3061389.2888173093</v>
      </c>
      <c r="O108" s="2">
        <f t="shared" si="13"/>
        <v>5850001</v>
      </c>
      <c r="P108" s="2">
        <f t="shared" si="14"/>
        <v>10517036506.470001</v>
      </c>
      <c r="Q108" s="2">
        <f t="shared" si="15"/>
        <v>1960305.0338247905</v>
      </c>
    </row>
    <row r="109" spans="1:17">
      <c r="A109" s="2">
        <v>3299988.98</v>
      </c>
      <c r="B109" s="3">
        <v>1</v>
      </c>
      <c r="C109" s="3">
        <f t="shared" si="11"/>
        <v>5108</v>
      </c>
      <c r="D109" s="11">
        <v>1125006.1299999999</v>
      </c>
      <c r="E109" s="14">
        <v>25</v>
      </c>
      <c r="F109" s="3">
        <f t="shared" si="12"/>
        <v>5390</v>
      </c>
      <c r="H109" s="2">
        <v>2611351</v>
      </c>
      <c r="K109" s="15">
        <f t="shared" si="16"/>
        <v>3299988.98</v>
      </c>
      <c r="L109" s="15">
        <f t="shared" si="17"/>
        <v>15637815086.969997</v>
      </c>
      <c r="M109" s="2">
        <f t="shared" si="18"/>
        <v>3061435.9997983552</v>
      </c>
      <c r="O109" s="2">
        <f t="shared" si="13"/>
        <v>28125153.249999996</v>
      </c>
      <c r="P109" s="2">
        <f t="shared" si="14"/>
        <v>10545161659.720001</v>
      </c>
      <c r="Q109" s="2">
        <f t="shared" si="15"/>
        <v>1956430.7346419296</v>
      </c>
    </row>
    <row r="110" spans="1:17">
      <c r="A110" s="2">
        <v>3299996.94</v>
      </c>
      <c r="B110" s="3">
        <v>10</v>
      </c>
      <c r="C110" s="3">
        <f t="shared" si="11"/>
        <v>5118</v>
      </c>
      <c r="D110" s="10">
        <v>1125006.1100000001</v>
      </c>
      <c r="E110" s="13">
        <v>16</v>
      </c>
      <c r="F110" s="3">
        <f t="shared" si="12"/>
        <v>5406</v>
      </c>
      <c r="H110" s="2">
        <v>2611351</v>
      </c>
      <c r="K110" s="15">
        <f t="shared" si="16"/>
        <v>32999969.399999999</v>
      </c>
      <c r="L110" s="15">
        <f t="shared" si="17"/>
        <v>15670815056.369997</v>
      </c>
      <c r="M110" s="2">
        <f t="shared" si="18"/>
        <v>3061902.1212133639</v>
      </c>
      <c r="O110" s="2">
        <f t="shared" si="13"/>
        <v>18000097.760000002</v>
      </c>
      <c r="P110" s="2">
        <f t="shared" si="14"/>
        <v>10563161757.480001</v>
      </c>
      <c r="Q110" s="2">
        <f t="shared" si="15"/>
        <v>1953969.9884350724</v>
      </c>
    </row>
    <row r="111" spans="1:17">
      <c r="A111" s="2">
        <v>3299996.94</v>
      </c>
      <c r="B111" s="3">
        <v>42</v>
      </c>
      <c r="C111" s="3">
        <f t="shared" si="11"/>
        <v>5160</v>
      </c>
      <c r="D111" s="11">
        <v>1008232.91</v>
      </c>
      <c r="E111" s="14">
        <v>6</v>
      </c>
      <c r="F111" s="3">
        <f t="shared" si="12"/>
        <v>5412</v>
      </c>
      <c r="H111" s="2">
        <v>2611351</v>
      </c>
      <c r="K111" s="15">
        <f t="shared" si="16"/>
        <v>138599871.47999999</v>
      </c>
      <c r="L111" s="15">
        <f t="shared" si="17"/>
        <v>15809414927.849997</v>
      </c>
      <c r="M111" s="2">
        <f t="shared" si="18"/>
        <v>3063840.1022965112</v>
      </c>
      <c r="O111" s="2">
        <f t="shared" si="13"/>
        <v>6049397.46</v>
      </c>
      <c r="P111" s="2">
        <f t="shared" si="14"/>
        <v>10569211154.940001</v>
      </c>
      <c r="Q111" s="2">
        <f t="shared" si="15"/>
        <v>1952921.4994345899</v>
      </c>
    </row>
    <row r="112" spans="1:17">
      <c r="A112" s="2">
        <v>3299996.95</v>
      </c>
      <c r="B112" s="3">
        <v>17</v>
      </c>
      <c r="C112" s="3">
        <f t="shared" si="11"/>
        <v>5177</v>
      </c>
      <c r="D112" s="10">
        <v>1007000.13</v>
      </c>
      <c r="E112" s="13">
        <v>20</v>
      </c>
      <c r="F112" s="3">
        <f t="shared" si="12"/>
        <v>5432</v>
      </c>
      <c r="H112" s="2">
        <v>2611351</v>
      </c>
      <c r="K112" s="15">
        <f t="shared" si="16"/>
        <v>56099948.150000006</v>
      </c>
      <c r="L112" s="15">
        <f t="shared" si="17"/>
        <v>15865514875.999996</v>
      </c>
      <c r="M112" s="2">
        <f t="shared" si="18"/>
        <v>3064615.5835425914</v>
      </c>
      <c r="O112" s="2">
        <f t="shared" si="13"/>
        <v>20140002.600000001</v>
      </c>
      <c r="P112" s="2">
        <f t="shared" si="14"/>
        <v>10589351157.540001</v>
      </c>
      <c r="Q112" s="2">
        <f t="shared" si="15"/>
        <v>1949438.7256148751</v>
      </c>
    </row>
    <row r="113" spans="1:17">
      <c r="A113" s="2">
        <v>3300000</v>
      </c>
      <c r="B113" s="3">
        <v>14</v>
      </c>
      <c r="C113" s="3">
        <f t="shared" si="11"/>
        <v>5191</v>
      </c>
      <c r="D113" s="11">
        <v>1000001.95</v>
      </c>
      <c r="E113" s="14">
        <v>3</v>
      </c>
      <c r="F113" s="3">
        <f t="shared" si="12"/>
        <v>5435</v>
      </c>
      <c r="H113" s="2">
        <v>2611351</v>
      </c>
      <c r="K113" s="15">
        <f t="shared" si="16"/>
        <v>46200000</v>
      </c>
      <c r="L113" s="15">
        <f t="shared" si="17"/>
        <v>15911714875.999996</v>
      </c>
      <c r="M113" s="2">
        <f t="shared" si="18"/>
        <v>3065250.4095549984</v>
      </c>
      <c r="O113" s="2">
        <f t="shared" si="13"/>
        <v>3000005.8499999996</v>
      </c>
      <c r="P113" s="2">
        <f t="shared" si="14"/>
        <v>10592351163.390001</v>
      </c>
      <c r="Q113" s="2">
        <f t="shared" si="15"/>
        <v>1948914.657477461</v>
      </c>
    </row>
    <row r="114" spans="1:17">
      <c r="A114" s="2">
        <v>3350000</v>
      </c>
      <c r="B114" s="3">
        <v>13</v>
      </c>
      <c r="C114" s="3">
        <f t="shared" si="11"/>
        <v>5204</v>
      </c>
      <c r="D114" s="10">
        <v>1000001.91</v>
      </c>
      <c r="E114" s="13">
        <v>28</v>
      </c>
      <c r="F114" s="3">
        <f t="shared" si="12"/>
        <v>5463</v>
      </c>
      <c r="H114" s="2">
        <v>2611351</v>
      </c>
      <c r="K114" s="15">
        <f t="shared" si="16"/>
        <v>43550000</v>
      </c>
      <c r="L114" s="15">
        <f t="shared" si="17"/>
        <v>15955264875.999996</v>
      </c>
      <c r="M114" s="2">
        <f t="shared" si="18"/>
        <v>3065961.7363566482</v>
      </c>
      <c r="O114" s="2">
        <f t="shared" si="13"/>
        <v>28000053.48</v>
      </c>
      <c r="P114" s="2">
        <f t="shared" si="14"/>
        <v>10620351216.870001</v>
      </c>
      <c r="Q114" s="2">
        <f t="shared" si="15"/>
        <v>1944051.110538166</v>
      </c>
    </row>
    <row r="115" spans="1:17">
      <c r="A115" s="2">
        <v>3390000</v>
      </c>
      <c r="B115" s="3">
        <v>5</v>
      </c>
      <c r="C115" s="3">
        <f t="shared" si="11"/>
        <v>5209</v>
      </c>
      <c r="D115" s="11"/>
      <c r="E115" s="14"/>
      <c r="H115" s="2">
        <v>2611351</v>
      </c>
      <c r="K115" s="15">
        <f t="shared" si="16"/>
        <v>16950000</v>
      </c>
      <c r="L115" s="15">
        <f t="shared" si="17"/>
        <v>15972214875.999996</v>
      </c>
      <c r="M115" s="2">
        <f t="shared" si="18"/>
        <v>3066272.7732770196</v>
      </c>
    </row>
    <row r="116" spans="1:17">
      <c r="A116" s="2">
        <v>3399998.99</v>
      </c>
      <c r="B116" s="3">
        <v>31</v>
      </c>
      <c r="C116" s="3">
        <f t="shared" si="11"/>
        <v>5240</v>
      </c>
      <c r="D116" s="10"/>
      <c r="E116" s="13"/>
      <c r="H116" s="2">
        <v>2611351</v>
      </c>
      <c r="K116" s="15">
        <f t="shared" si="16"/>
        <v>105399968.69000001</v>
      </c>
      <c r="L116" s="15">
        <f t="shared" si="17"/>
        <v>16077614844.689997</v>
      </c>
      <c r="M116" s="2">
        <f t="shared" si="18"/>
        <v>3068247.1077652667</v>
      </c>
    </row>
    <row r="117" spans="1:17">
      <c r="A117" s="2">
        <v>3400000</v>
      </c>
      <c r="B117" s="3">
        <v>40</v>
      </c>
      <c r="C117" s="3">
        <f t="shared" si="11"/>
        <v>5280</v>
      </c>
      <c r="D117" s="11"/>
      <c r="E117" s="14"/>
      <c r="H117" s="2">
        <v>2611351</v>
      </c>
      <c r="K117" s="15">
        <f t="shared" si="16"/>
        <v>136000000</v>
      </c>
      <c r="L117" s="15">
        <f t="shared" si="17"/>
        <v>16213614844.689997</v>
      </c>
      <c r="M117" s="2">
        <f t="shared" si="18"/>
        <v>3070760.3872518935</v>
      </c>
    </row>
    <row r="118" spans="1:17">
      <c r="A118" s="2">
        <v>3400000</v>
      </c>
      <c r="B118" s="3">
        <v>2</v>
      </c>
      <c r="C118" s="3">
        <f t="shared" si="11"/>
        <v>5282</v>
      </c>
      <c r="D118" s="10"/>
      <c r="E118" s="13"/>
      <c r="H118" s="2">
        <v>2611351</v>
      </c>
      <c r="K118" s="15">
        <f t="shared" si="16"/>
        <v>6800000</v>
      </c>
      <c r="L118" s="15">
        <f t="shared" si="17"/>
        <v>16220414844.689997</v>
      </c>
      <c r="M118" s="2">
        <f t="shared" si="18"/>
        <v>3070885.0520049217</v>
      </c>
    </row>
    <row r="119" spans="1:17">
      <c r="A119" s="2">
        <v>3400000</v>
      </c>
      <c r="B119" s="3">
        <v>2</v>
      </c>
      <c r="C119" s="3">
        <f t="shared" si="11"/>
        <v>5284</v>
      </c>
      <c r="D119" s="11"/>
      <c r="E119" s="14"/>
      <c r="H119" s="2">
        <v>2611351</v>
      </c>
      <c r="K119" s="15">
        <f t="shared" si="16"/>
        <v>6800000</v>
      </c>
      <c r="L119" s="15">
        <f t="shared" si="17"/>
        <v>16227214844.689997</v>
      </c>
      <c r="M119" s="2">
        <f t="shared" si="18"/>
        <v>3071009.622386449</v>
      </c>
    </row>
    <row r="120" spans="1:17">
      <c r="A120" s="2">
        <v>3400808.95</v>
      </c>
      <c r="B120" s="3">
        <v>3</v>
      </c>
      <c r="C120" s="3">
        <f t="shared" si="11"/>
        <v>5287</v>
      </c>
      <c r="D120" s="10"/>
      <c r="E120" s="13"/>
      <c r="H120" s="2">
        <v>2611351</v>
      </c>
      <c r="K120" s="15">
        <f t="shared" si="16"/>
        <v>10202426.850000001</v>
      </c>
      <c r="L120" s="15">
        <f t="shared" si="17"/>
        <v>16237417271.539997</v>
      </c>
      <c r="M120" s="2">
        <f t="shared" si="18"/>
        <v>3071196.760268583</v>
      </c>
    </row>
    <row r="121" spans="1:17">
      <c r="A121" s="2">
        <v>3449998.95</v>
      </c>
      <c r="B121" s="3">
        <v>11</v>
      </c>
      <c r="C121" s="3">
        <f t="shared" si="11"/>
        <v>5298</v>
      </c>
      <c r="D121" s="11"/>
      <c r="E121" s="14"/>
      <c r="H121" s="2">
        <v>2611351</v>
      </c>
      <c r="K121" s="15">
        <f t="shared" si="16"/>
        <v>37949988.450000003</v>
      </c>
      <c r="L121" s="15">
        <f t="shared" si="17"/>
        <v>16275367259.989998</v>
      </c>
      <c r="M121" s="2">
        <f t="shared" si="18"/>
        <v>3071983.250281238</v>
      </c>
    </row>
    <row r="122" spans="1:17">
      <c r="A122" s="2">
        <v>3449998.99</v>
      </c>
      <c r="B122" s="3">
        <v>10</v>
      </c>
      <c r="C122" s="3">
        <f t="shared" si="11"/>
        <v>5308</v>
      </c>
      <c r="D122" s="10"/>
      <c r="E122" s="13"/>
      <c r="H122" s="2">
        <v>2611351</v>
      </c>
      <c r="K122" s="15">
        <f t="shared" si="16"/>
        <v>34499989.900000006</v>
      </c>
      <c r="L122" s="15">
        <f t="shared" si="17"/>
        <v>16309867249.889997</v>
      </c>
      <c r="M122" s="2">
        <f t="shared" si="18"/>
        <v>3072695.4125640537</v>
      </c>
    </row>
    <row r="123" spans="1:17">
      <c r="A123" s="2">
        <v>3456000</v>
      </c>
      <c r="B123" s="3">
        <v>2</v>
      </c>
      <c r="C123" s="3">
        <f t="shared" si="11"/>
        <v>5310</v>
      </c>
      <c r="D123" s="11"/>
      <c r="E123" s="14"/>
      <c r="H123" s="2">
        <v>2611351</v>
      </c>
      <c r="K123" s="15">
        <f t="shared" si="16"/>
        <v>6912000</v>
      </c>
      <c r="L123" s="15">
        <f t="shared" si="17"/>
        <v>16316779249.889997</v>
      </c>
      <c r="M123" s="2">
        <f t="shared" si="18"/>
        <v>3072839.7834067792</v>
      </c>
    </row>
    <row r="124" spans="1:17">
      <c r="A124" s="2">
        <v>3459678</v>
      </c>
      <c r="B124" s="3">
        <v>13</v>
      </c>
      <c r="C124" s="3">
        <f t="shared" si="11"/>
        <v>5323</v>
      </c>
      <c r="D124" s="10"/>
      <c r="E124" s="13"/>
      <c r="H124" s="2">
        <v>2611351</v>
      </c>
      <c r="K124" s="15">
        <f t="shared" si="16"/>
        <v>44975814</v>
      </c>
      <c r="L124" s="15">
        <f t="shared" si="17"/>
        <v>16361755063.889997</v>
      </c>
      <c r="M124" s="2">
        <f t="shared" si="18"/>
        <v>3073784.5320101441</v>
      </c>
    </row>
    <row r="125" spans="1:17">
      <c r="A125" s="2">
        <v>3464498.62</v>
      </c>
      <c r="B125" s="3">
        <v>10</v>
      </c>
      <c r="C125" s="3">
        <f t="shared" si="11"/>
        <v>5333</v>
      </c>
      <c r="D125" s="11"/>
      <c r="E125" s="14"/>
      <c r="H125" s="2">
        <v>2611351</v>
      </c>
      <c r="K125" s="15">
        <f t="shared" si="16"/>
        <v>34644986.200000003</v>
      </c>
      <c r="L125" s="15">
        <f t="shared" si="17"/>
        <v>16396400050.089998</v>
      </c>
      <c r="M125" s="2">
        <f t="shared" si="18"/>
        <v>3074517.1667147945</v>
      </c>
    </row>
    <row r="126" spans="1:17">
      <c r="A126" s="2">
        <v>3490806.13</v>
      </c>
      <c r="B126" s="3">
        <v>85</v>
      </c>
      <c r="C126" s="3">
        <f t="shared" si="11"/>
        <v>5418</v>
      </c>
      <c r="D126" s="10"/>
      <c r="E126" s="13"/>
      <c r="H126" s="2">
        <v>2611351</v>
      </c>
      <c r="K126" s="15">
        <f t="shared" si="16"/>
        <v>296718521.05000001</v>
      </c>
      <c r="L126" s="15">
        <f t="shared" si="17"/>
        <v>16693118571.139997</v>
      </c>
      <c r="M126" s="2">
        <f t="shared" si="18"/>
        <v>3081048.0936028049</v>
      </c>
    </row>
    <row r="127" spans="1:17">
      <c r="A127" s="2">
        <v>3500000</v>
      </c>
      <c r="B127" s="3">
        <v>18</v>
      </c>
      <c r="C127" s="3">
        <f t="shared" si="11"/>
        <v>5436</v>
      </c>
      <c r="D127" s="11"/>
      <c r="E127" s="14"/>
      <c r="H127" s="2">
        <v>2611351</v>
      </c>
      <c r="K127" s="15">
        <f t="shared" si="16"/>
        <v>63000000</v>
      </c>
      <c r="L127" s="15">
        <f t="shared" si="17"/>
        <v>16756118571.139997</v>
      </c>
      <c r="M127" s="2">
        <f t="shared" si="18"/>
        <v>3082435.3515710076</v>
      </c>
    </row>
    <row r="128" spans="1:17">
      <c r="A128" s="2">
        <v>3500000</v>
      </c>
      <c r="B128" s="3">
        <v>14</v>
      </c>
      <c r="C128" s="3">
        <f t="shared" si="11"/>
        <v>5450</v>
      </c>
      <c r="D128" s="10"/>
      <c r="E128" s="13"/>
      <c r="H128" s="2">
        <v>2611351</v>
      </c>
      <c r="K128" s="15">
        <f t="shared" si="16"/>
        <v>49000000</v>
      </c>
      <c r="L128" s="15">
        <f t="shared" si="17"/>
        <v>16805118571.139997</v>
      </c>
      <c r="M128" s="2">
        <f t="shared" si="18"/>
        <v>3083507.9947045869</v>
      </c>
    </row>
    <row r="129" spans="1:13">
      <c r="A129" s="2">
        <v>3500000</v>
      </c>
      <c r="B129" s="3">
        <v>10</v>
      </c>
      <c r="C129" s="3">
        <f t="shared" si="11"/>
        <v>5460</v>
      </c>
      <c r="D129" s="11"/>
      <c r="E129" s="14"/>
      <c r="H129" s="2">
        <v>2611351</v>
      </c>
      <c r="K129" s="15">
        <f t="shared" si="16"/>
        <v>35000000</v>
      </c>
      <c r="L129" s="15">
        <f t="shared" si="17"/>
        <v>16840118571.139997</v>
      </c>
      <c r="M129" s="2">
        <f t="shared" si="18"/>
        <v>3084270.800575091</v>
      </c>
    </row>
    <row r="130" spans="1:13">
      <c r="A130" s="2">
        <v>3500000</v>
      </c>
      <c r="B130" s="3">
        <v>23</v>
      </c>
      <c r="C130" s="3">
        <f t="shared" si="11"/>
        <v>5483</v>
      </c>
      <c r="D130" s="10"/>
      <c r="E130" s="13"/>
      <c r="H130" s="2">
        <v>2611351</v>
      </c>
      <c r="K130" s="15">
        <f t="shared" si="16"/>
        <v>80500000</v>
      </c>
      <c r="L130" s="15">
        <f t="shared" si="17"/>
        <v>16920618571.139997</v>
      </c>
      <c r="M130" s="2">
        <f t="shared" si="18"/>
        <v>3086014.6947182193</v>
      </c>
    </row>
    <row r="131" spans="1:13">
      <c r="A131" s="2">
        <v>3500000</v>
      </c>
      <c r="B131" s="3">
        <v>92</v>
      </c>
      <c r="C131" s="3">
        <f t="shared" ref="C131:C159" si="19">B131+C130</f>
        <v>5575</v>
      </c>
      <c r="D131" s="11"/>
      <c r="E131" s="14"/>
      <c r="H131" s="2">
        <v>2611351</v>
      </c>
      <c r="K131" s="15">
        <f t="shared" si="16"/>
        <v>322000000</v>
      </c>
      <c r="L131" s="15">
        <f t="shared" si="17"/>
        <v>17242618571.139999</v>
      </c>
      <c r="M131" s="2">
        <f t="shared" si="18"/>
        <v>3092846.3804735425</v>
      </c>
    </row>
    <row r="132" spans="1:13">
      <c r="A132" s="2">
        <v>3590000</v>
      </c>
      <c r="B132" s="3">
        <v>20</v>
      </c>
      <c r="C132" s="3">
        <f t="shared" si="19"/>
        <v>5595</v>
      </c>
      <c r="D132" s="10"/>
      <c r="E132" s="13"/>
      <c r="H132" s="2">
        <v>2611351</v>
      </c>
      <c r="K132" s="15">
        <f t="shared" si="16"/>
        <v>71800000</v>
      </c>
      <c r="L132" s="15">
        <f t="shared" si="17"/>
        <v>17314418571.139999</v>
      </c>
      <c r="M132" s="2">
        <f t="shared" si="18"/>
        <v>3094623.5158427167</v>
      </c>
    </row>
    <row r="133" spans="1:13">
      <c r="A133" s="2">
        <v>3598999.54</v>
      </c>
      <c r="B133" s="3">
        <v>20</v>
      </c>
      <c r="C133" s="3">
        <f t="shared" si="19"/>
        <v>5615</v>
      </c>
      <c r="D133" s="11"/>
      <c r="E133" s="14"/>
      <c r="H133" s="2">
        <v>2611351</v>
      </c>
      <c r="K133" s="15">
        <f t="shared" si="16"/>
        <v>71979990.799999997</v>
      </c>
      <c r="L133" s="15">
        <f t="shared" si="17"/>
        <v>17386398561.939999</v>
      </c>
      <c r="M133" s="2">
        <f t="shared" si="18"/>
        <v>3096420.0466500442</v>
      </c>
    </row>
    <row r="134" spans="1:13">
      <c r="A134" s="2">
        <v>3598999.54</v>
      </c>
      <c r="B134" s="3">
        <v>3</v>
      </c>
      <c r="C134" s="3">
        <f t="shared" si="19"/>
        <v>5618</v>
      </c>
      <c r="D134" s="10"/>
      <c r="E134" s="13"/>
      <c r="H134" s="2">
        <v>2611351</v>
      </c>
      <c r="K134" s="15">
        <f t="shared" si="16"/>
        <v>10796998.620000001</v>
      </c>
      <c r="L134" s="15">
        <f t="shared" si="17"/>
        <v>17397195560.559998</v>
      </c>
      <c r="M134" s="2">
        <f t="shared" si="18"/>
        <v>3096688.4230259876</v>
      </c>
    </row>
    <row r="135" spans="1:13">
      <c r="A135" s="2">
        <v>3598999.55</v>
      </c>
      <c r="B135" s="3">
        <v>18</v>
      </c>
      <c r="C135" s="3">
        <f t="shared" si="19"/>
        <v>5636</v>
      </c>
      <c r="D135" s="11"/>
      <c r="E135" s="14"/>
      <c r="H135" s="2">
        <v>2611351</v>
      </c>
      <c r="K135" s="15">
        <f t="shared" si="16"/>
        <v>64781991.899999999</v>
      </c>
      <c r="L135" s="15">
        <f t="shared" si="17"/>
        <v>17461977552.459999</v>
      </c>
      <c r="M135" s="2">
        <f t="shared" si="18"/>
        <v>3098292.6814158978</v>
      </c>
    </row>
    <row r="136" spans="1:13">
      <c r="A136" s="2">
        <v>3599999.99</v>
      </c>
      <c r="B136" s="3">
        <v>12</v>
      </c>
      <c r="C136" s="3">
        <f t="shared" si="19"/>
        <v>5648</v>
      </c>
      <c r="D136" s="10"/>
      <c r="E136" s="13"/>
      <c r="H136" s="2">
        <v>2611351</v>
      </c>
      <c r="K136" s="15">
        <f t="shared" ref="K136:K159" si="20">A136*B136</f>
        <v>43199999.880000003</v>
      </c>
      <c r="L136" s="15">
        <f t="shared" ref="L136:L159" si="21">K136+L135</f>
        <v>17505177552.34</v>
      </c>
      <c r="M136" s="2">
        <f t="shared" ref="M136:M159" si="22">L136/C136</f>
        <v>3099358.6317882435</v>
      </c>
    </row>
    <row r="137" spans="1:13">
      <c r="A137" s="2">
        <v>3699998.99</v>
      </c>
      <c r="B137" s="3">
        <v>20</v>
      </c>
      <c r="C137" s="3">
        <f t="shared" si="19"/>
        <v>5668</v>
      </c>
      <c r="D137" s="11"/>
      <c r="E137" s="14"/>
      <c r="H137" s="2">
        <v>2611351</v>
      </c>
      <c r="K137" s="15">
        <f t="shared" si="20"/>
        <v>73999979.800000012</v>
      </c>
      <c r="L137" s="15">
        <f t="shared" si="21"/>
        <v>17579177532.139999</v>
      </c>
      <c r="M137" s="2">
        <f t="shared" si="22"/>
        <v>3101478.0402505291</v>
      </c>
    </row>
    <row r="138" spans="1:13">
      <c r="A138" s="2">
        <v>3700000</v>
      </c>
      <c r="B138" s="3">
        <v>22</v>
      </c>
      <c r="C138" s="3">
        <f t="shared" si="19"/>
        <v>5690</v>
      </c>
      <c r="H138" s="2">
        <v>2611351</v>
      </c>
      <c r="K138" s="15">
        <f t="shared" si="20"/>
        <v>81400000</v>
      </c>
      <c r="L138" s="15">
        <f t="shared" si="21"/>
        <v>17660577532.139999</v>
      </c>
      <c r="M138" s="2">
        <f t="shared" si="22"/>
        <v>3103792.1849103691</v>
      </c>
    </row>
    <row r="139" spans="1:13">
      <c r="A139" s="2">
        <v>3760000</v>
      </c>
      <c r="B139" s="3">
        <v>8</v>
      </c>
      <c r="C139" s="3">
        <f t="shared" si="19"/>
        <v>5698</v>
      </c>
      <c r="H139" s="2">
        <v>2611351</v>
      </c>
      <c r="K139" s="15">
        <f t="shared" si="20"/>
        <v>30080000</v>
      </c>
      <c r="L139" s="15">
        <f t="shared" si="21"/>
        <v>17690657532.139999</v>
      </c>
      <c r="M139" s="2">
        <f t="shared" si="22"/>
        <v>3104713.5016040714</v>
      </c>
    </row>
    <row r="140" spans="1:13">
      <c r="A140" s="2">
        <v>3799999.01</v>
      </c>
      <c r="B140" s="3">
        <v>25</v>
      </c>
      <c r="C140" s="3">
        <f t="shared" si="19"/>
        <v>5723</v>
      </c>
      <c r="H140" s="2">
        <v>2611351</v>
      </c>
      <c r="K140" s="15">
        <f t="shared" si="20"/>
        <v>94999975.25</v>
      </c>
      <c r="L140" s="15">
        <f t="shared" si="21"/>
        <v>17785657507.389999</v>
      </c>
      <c r="M140" s="2">
        <f t="shared" si="22"/>
        <v>3107750.743908789</v>
      </c>
    </row>
    <row r="141" spans="1:13">
      <c r="A141" s="2">
        <v>3799999.99</v>
      </c>
      <c r="B141" s="3">
        <v>16</v>
      </c>
      <c r="C141" s="3">
        <f t="shared" si="19"/>
        <v>5739</v>
      </c>
      <c r="H141" s="2">
        <v>2611351</v>
      </c>
      <c r="K141" s="15">
        <f t="shared" si="20"/>
        <v>60799999.840000004</v>
      </c>
      <c r="L141" s="15">
        <f t="shared" si="21"/>
        <v>17846457507.23</v>
      </c>
      <c r="M141" s="2">
        <f t="shared" si="22"/>
        <v>3109680.694760411</v>
      </c>
    </row>
    <row r="142" spans="1:13">
      <c r="A142" s="2">
        <v>3999499.99</v>
      </c>
      <c r="B142" s="3">
        <v>6</v>
      </c>
      <c r="C142" s="3">
        <f t="shared" si="19"/>
        <v>5745</v>
      </c>
      <c r="H142" s="2">
        <v>2611351</v>
      </c>
      <c r="K142" s="15">
        <f t="shared" si="20"/>
        <v>23996999.940000001</v>
      </c>
      <c r="L142" s="15">
        <f t="shared" si="21"/>
        <v>17870454507.169998</v>
      </c>
      <c r="M142" s="2">
        <f t="shared" si="22"/>
        <v>3110610.0099512618</v>
      </c>
    </row>
    <row r="143" spans="1:13">
      <c r="A143" s="2">
        <v>3999998.97</v>
      </c>
      <c r="B143" s="3">
        <v>33</v>
      </c>
      <c r="C143" s="3">
        <f t="shared" si="19"/>
        <v>5778</v>
      </c>
      <c r="H143" s="2">
        <v>2611351</v>
      </c>
      <c r="K143" s="15">
        <f t="shared" si="20"/>
        <v>131999966.01000001</v>
      </c>
      <c r="L143" s="15">
        <f t="shared" si="21"/>
        <v>18002454473.179996</v>
      </c>
      <c r="M143" s="2">
        <f t="shared" si="22"/>
        <v>3115689.5938352365</v>
      </c>
    </row>
    <row r="144" spans="1:13">
      <c r="A144" s="2">
        <v>3999999</v>
      </c>
      <c r="B144" s="3">
        <v>9</v>
      </c>
      <c r="C144" s="3">
        <f t="shared" si="19"/>
        <v>5787</v>
      </c>
      <c r="H144" s="2">
        <v>2611351</v>
      </c>
      <c r="K144" s="15">
        <f t="shared" si="20"/>
        <v>35999991</v>
      </c>
      <c r="L144" s="15">
        <f t="shared" si="21"/>
        <v>18038454464.179996</v>
      </c>
      <c r="M144" s="2">
        <f t="shared" si="22"/>
        <v>3117064.8806255395</v>
      </c>
    </row>
    <row r="145" spans="1:13">
      <c r="A145" s="2">
        <v>3999999.99</v>
      </c>
      <c r="B145" s="3">
        <v>20</v>
      </c>
      <c r="C145" s="3">
        <f t="shared" si="19"/>
        <v>5807</v>
      </c>
      <c r="H145" s="2">
        <v>2611351</v>
      </c>
      <c r="K145" s="15">
        <f t="shared" si="20"/>
        <v>79999999.800000012</v>
      </c>
      <c r="L145" s="15">
        <f t="shared" si="21"/>
        <v>18118454463.979996</v>
      </c>
      <c r="M145" s="2">
        <f t="shared" si="22"/>
        <v>3120105.814358532</v>
      </c>
    </row>
    <row r="146" spans="1:13">
      <c r="A146" s="2">
        <v>4000000</v>
      </c>
      <c r="B146" s="3">
        <v>5</v>
      </c>
      <c r="C146" s="3">
        <f t="shared" si="19"/>
        <v>5812</v>
      </c>
      <c r="H146" s="2">
        <v>2611351</v>
      </c>
      <c r="K146" s="15">
        <f t="shared" si="20"/>
        <v>20000000</v>
      </c>
      <c r="L146" s="15">
        <f t="shared" si="21"/>
        <v>18138454463.979996</v>
      </c>
      <c r="M146" s="2">
        <f t="shared" si="22"/>
        <v>3120862.7776978659</v>
      </c>
    </row>
    <row r="147" spans="1:13">
      <c r="A147" s="2">
        <v>4000000</v>
      </c>
      <c r="B147" s="3">
        <v>9</v>
      </c>
      <c r="C147" s="3">
        <f t="shared" si="19"/>
        <v>5821</v>
      </c>
      <c r="H147" s="2">
        <v>2611351</v>
      </c>
      <c r="K147" s="15">
        <f t="shared" si="20"/>
        <v>36000000</v>
      </c>
      <c r="L147" s="15">
        <f t="shared" si="21"/>
        <v>18174454463.979996</v>
      </c>
      <c r="M147" s="2">
        <f t="shared" si="22"/>
        <v>3122222.0346985045</v>
      </c>
    </row>
    <row r="148" spans="1:13">
      <c r="A148" s="2">
        <v>4000000</v>
      </c>
      <c r="B148" s="3">
        <v>2</v>
      </c>
      <c r="C148" s="3">
        <f t="shared" si="19"/>
        <v>5823</v>
      </c>
      <c r="H148" s="2">
        <v>2611351</v>
      </c>
      <c r="K148" s="15">
        <f t="shared" si="20"/>
        <v>8000000</v>
      </c>
      <c r="L148" s="15">
        <f t="shared" si="21"/>
        <v>18182454463.979996</v>
      </c>
      <c r="M148" s="2">
        <f t="shared" si="22"/>
        <v>3122523.5212055636</v>
      </c>
    </row>
    <row r="149" spans="1:13">
      <c r="A149" s="2">
        <v>4000000.15</v>
      </c>
      <c r="B149" s="3">
        <v>8</v>
      </c>
      <c r="C149" s="3">
        <f t="shared" si="19"/>
        <v>5831</v>
      </c>
      <c r="H149" s="2">
        <v>2611351</v>
      </c>
      <c r="K149" s="15">
        <f t="shared" si="20"/>
        <v>32000001.199999999</v>
      </c>
      <c r="L149" s="15">
        <f t="shared" si="21"/>
        <v>18214454465.179996</v>
      </c>
      <c r="M149" s="2">
        <f t="shared" si="22"/>
        <v>3123727.3992762812</v>
      </c>
    </row>
    <row r="150" spans="1:13">
      <c r="A150" s="2">
        <v>4189999.94</v>
      </c>
      <c r="B150" s="3">
        <v>5</v>
      </c>
      <c r="C150" s="3">
        <f t="shared" si="19"/>
        <v>5836</v>
      </c>
      <c r="H150" s="2">
        <v>2611351</v>
      </c>
      <c r="K150" s="15">
        <f t="shared" si="20"/>
        <v>20949999.699999999</v>
      </c>
      <c r="L150" s="15">
        <f t="shared" si="21"/>
        <v>18235404464.879997</v>
      </c>
      <c r="M150" s="2">
        <f t="shared" si="22"/>
        <v>3124640.929554489</v>
      </c>
    </row>
    <row r="151" spans="1:13">
      <c r="A151" s="2">
        <v>4199999.92</v>
      </c>
      <c r="B151" s="3">
        <v>8</v>
      </c>
      <c r="C151" s="3">
        <f t="shared" si="19"/>
        <v>5844</v>
      </c>
      <c r="H151" s="2">
        <v>2611351</v>
      </c>
      <c r="K151" s="15">
        <f t="shared" si="20"/>
        <v>33599999.359999999</v>
      </c>
      <c r="L151" s="15">
        <f t="shared" si="21"/>
        <v>18269004464.239998</v>
      </c>
      <c r="M151" s="2">
        <f t="shared" si="22"/>
        <v>3126113.0157837095</v>
      </c>
    </row>
    <row r="152" spans="1:13">
      <c r="A152" s="2">
        <v>4200000</v>
      </c>
      <c r="B152" s="3">
        <v>3</v>
      </c>
      <c r="C152" s="3">
        <f t="shared" si="19"/>
        <v>5847</v>
      </c>
      <c r="H152" s="2">
        <v>2611351</v>
      </c>
      <c r="K152" s="15">
        <f t="shared" si="20"/>
        <v>12600000</v>
      </c>
      <c r="L152" s="15">
        <f t="shared" si="21"/>
        <v>18281604464.239998</v>
      </c>
      <c r="M152" s="2">
        <f t="shared" si="22"/>
        <v>3126664.0096186073</v>
      </c>
    </row>
    <row r="153" spans="1:13">
      <c r="A153" s="2">
        <v>4349999.99</v>
      </c>
      <c r="B153" s="3">
        <v>8</v>
      </c>
      <c r="C153" s="3">
        <f t="shared" si="19"/>
        <v>5855</v>
      </c>
      <c r="H153" s="2">
        <v>2611351</v>
      </c>
      <c r="K153" s="15">
        <f t="shared" si="20"/>
        <v>34799999.920000002</v>
      </c>
      <c r="L153" s="15">
        <f t="shared" si="21"/>
        <v>18316404464.159996</v>
      </c>
      <c r="M153" s="2">
        <f t="shared" si="22"/>
        <v>3128335.5190708791</v>
      </c>
    </row>
    <row r="154" spans="1:13">
      <c r="A154" s="2">
        <v>4350000.0199999996</v>
      </c>
      <c r="B154" s="3">
        <v>48</v>
      </c>
      <c r="C154" s="3">
        <f t="shared" si="19"/>
        <v>5903</v>
      </c>
      <c r="H154" s="2">
        <v>2611351</v>
      </c>
      <c r="K154" s="15">
        <f t="shared" si="20"/>
        <v>208800000.95999998</v>
      </c>
      <c r="L154" s="15">
        <f t="shared" si="21"/>
        <v>18525204465.119995</v>
      </c>
      <c r="M154" s="2">
        <f t="shared" si="22"/>
        <v>3138269.4333593082</v>
      </c>
    </row>
    <row r="155" spans="1:13">
      <c r="A155" s="2">
        <v>4399000</v>
      </c>
      <c r="B155" s="3">
        <v>5</v>
      </c>
      <c r="C155" s="3">
        <f t="shared" si="19"/>
        <v>5908</v>
      </c>
      <c r="H155" s="2">
        <v>2611351</v>
      </c>
      <c r="K155" s="15">
        <f t="shared" si="20"/>
        <v>21995000</v>
      </c>
      <c r="L155" s="15">
        <f t="shared" si="21"/>
        <v>18547199465.119995</v>
      </c>
      <c r="M155" s="2">
        <f t="shared" si="22"/>
        <v>3139336.4023561263</v>
      </c>
    </row>
    <row r="156" spans="1:13">
      <c r="A156" s="2">
        <v>4400000.1500000004</v>
      </c>
      <c r="B156" s="3">
        <v>25</v>
      </c>
      <c r="C156" s="3">
        <f t="shared" si="19"/>
        <v>5933</v>
      </c>
      <c r="H156" s="2">
        <v>2611351</v>
      </c>
      <c r="K156" s="15">
        <f t="shared" si="20"/>
        <v>110000003.75000001</v>
      </c>
      <c r="L156" s="15">
        <f t="shared" si="21"/>
        <v>18657199468.869995</v>
      </c>
      <c r="M156" s="2">
        <f t="shared" si="22"/>
        <v>3144648.4862413611</v>
      </c>
    </row>
    <row r="157" spans="1:13">
      <c r="A157" s="2">
        <v>4499993</v>
      </c>
      <c r="B157" s="3">
        <v>32</v>
      </c>
      <c r="C157" s="3">
        <f t="shared" si="19"/>
        <v>5965</v>
      </c>
      <c r="H157" s="2">
        <v>2611351</v>
      </c>
      <c r="K157" s="15">
        <f t="shared" si="20"/>
        <v>143999776</v>
      </c>
      <c r="L157" s="15">
        <f t="shared" si="21"/>
        <v>18801199244.869995</v>
      </c>
      <c r="M157" s="2">
        <f t="shared" si="22"/>
        <v>3151919.4040016755</v>
      </c>
    </row>
    <row r="158" spans="1:13">
      <c r="A158" s="2">
        <v>4499998.99</v>
      </c>
      <c r="B158" s="3">
        <v>8</v>
      </c>
      <c r="C158" s="3">
        <f t="shared" si="19"/>
        <v>5973</v>
      </c>
      <c r="H158" s="2">
        <v>2611351</v>
      </c>
      <c r="K158" s="15">
        <f t="shared" si="20"/>
        <v>35999991.920000002</v>
      </c>
      <c r="L158" s="15">
        <f t="shared" si="21"/>
        <v>18837199236.789993</v>
      </c>
      <c r="M158" s="2">
        <f t="shared" si="22"/>
        <v>3153724.96848987</v>
      </c>
    </row>
    <row r="159" spans="1:13">
      <c r="A159" s="2">
        <v>4499999</v>
      </c>
      <c r="B159" s="3">
        <v>30</v>
      </c>
      <c r="C159" s="3">
        <f t="shared" si="19"/>
        <v>6003</v>
      </c>
      <c r="H159" s="2">
        <v>2611351</v>
      </c>
      <c r="K159" s="15">
        <f t="shared" si="20"/>
        <v>134999970</v>
      </c>
      <c r="L159" s="15">
        <f t="shared" si="21"/>
        <v>18972199206.789993</v>
      </c>
      <c r="M159" s="2">
        <f t="shared" si="22"/>
        <v>3160452.9746443434</v>
      </c>
    </row>
    <row r="160" spans="1:13">
      <c r="H160" s="2"/>
      <c r="K160" s="15"/>
      <c r="L160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27"/>
  <sheetViews>
    <sheetView tabSelected="1" workbookViewId="0">
      <selection activeCell="T271" sqref="T271"/>
    </sheetView>
  </sheetViews>
  <sheetFormatPr defaultRowHeight="15"/>
  <cols>
    <col min="1" max="1" width="18.28515625" style="3" bestFit="1" customWidth="1"/>
    <col min="2" max="3" width="15.7109375" style="3" bestFit="1" customWidth="1"/>
    <col min="4" max="4" width="55.7109375" customWidth="1"/>
    <col min="5" max="5" width="9.140625" style="16"/>
    <col min="6" max="6" width="9.140625" style="2"/>
    <col min="7" max="7" width="17.28515625" style="3" customWidth="1"/>
    <col min="9" max="9" width="18.28515625" style="3" bestFit="1" customWidth="1"/>
    <col min="10" max="11" width="15.7109375" style="3" bestFit="1" customWidth="1"/>
    <col min="12" max="12" width="66.7109375" customWidth="1"/>
    <col min="13" max="13" width="9.140625" style="16"/>
    <col min="14" max="14" width="9.140625" style="2"/>
    <col min="15" max="15" width="18.28515625" style="3" bestFit="1" customWidth="1"/>
    <col min="20" max="20" width="15.5703125" customWidth="1"/>
  </cols>
  <sheetData>
    <row r="1" spans="1:20">
      <c r="A1" s="3">
        <v>4278826983</v>
      </c>
      <c r="B1" s="3">
        <v>10000002</v>
      </c>
      <c r="C1" s="3">
        <v>60003760</v>
      </c>
      <c r="D1" t="s">
        <v>107</v>
      </c>
      <c r="E1" s="16">
        <v>0.9</v>
      </c>
      <c r="F1" s="2">
        <v>7.37</v>
      </c>
      <c r="G1" s="3">
        <v>1717242410</v>
      </c>
      <c r="I1" s="3">
        <v>4278826983</v>
      </c>
      <c r="J1" s="3">
        <v>10000002</v>
      </c>
      <c r="K1" s="3">
        <v>60003760</v>
      </c>
      <c r="L1" t="s">
        <v>107</v>
      </c>
      <c r="M1" s="16">
        <v>0.9</v>
      </c>
      <c r="N1" s="2">
        <v>7.37</v>
      </c>
      <c r="O1" s="3">
        <v>1717242410</v>
      </c>
      <c r="Q1" t="b">
        <f>(I1=A1)</f>
        <v>1</v>
      </c>
      <c r="S1" s="15">
        <f>N1-F1</f>
        <v>0</v>
      </c>
      <c r="T1" s="7">
        <f>O1-G1</f>
        <v>0</v>
      </c>
    </row>
    <row r="2" spans="1:20">
      <c r="A2" s="3">
        <v>4411592101</v>
      </c>
      <c r="B2" s="3">
        <v>10000016</v>
      </c>
      <c r="C2" s="3">
        <v>60002317</v>
      </c>
      <c r="D2" t="s">
        <v>166</v>
      </c>
      <c r="E2" s="16">
        <v>0.8</v>
      </c>
      <c r="F2" s="2">
        <v>7.52</v>
      </c>
      <c r="G2" s="3">
        <v>64248900</v>
      </c>
      <c r="I2" s="3">
        <v>4411592101</v>
      </c>
      <c r="J2" s="3">
        <v>10000016</v>
      </c>
      <c r="K2" s="3">
        <v>60002317</v>
      </c>
      <c r="L2" t="s">
        <v>166</v>
      </c>
      <c r="M2" s="16">
        <v>0.8</v>
      </c>
      <c r="N2" s="2">
        <v>7.52</v>
      </c>
      <c r="O2" s="3">
        <v>64246200</v>
      </c>
      <c r="Q2" t="b">
        <f t="shared" ref="Q2:Q34" si="0">(I2=A2)</f>
        <v>1</v>
      </c>
      <c r="S2" s="15">
        <f t="shared" ref="S2:S34" si="1">N2-F2</f>
        <v>0</v>
      </c>
      <c r="T2" s="7">
        <f t="shared" ref="T2:T34" si="2">O2-G2</f>
        <v>-2700</v>
      </c>
    </row>
    <row r="3" spans="1:20">
      <c r="A3" s="3">
        <v>4489832271</v>
      </c>
      <c r="B3" s="3">
        <v>10000042</v>
      </c>
      <c r="C3" s="3">
        <v>60013273</v>
      </c>
      <c r="D3" t="s">
        <v>140</v>
      </c>
      <c r="E3" s="16">
        <v>0.5</v>
      </c>
      <c r="F3" s="2">
        <v>6.5</v>
      </c>
      <c r="G3" s="3">
        <v>9955256</v>
      </c>
      <c r="I3" s="3">
        <v>4489832271</v>
      </c>
      <c r="J3" s="3">
        <v>10000042</v>
      </c>
      <c r="K3" s="3">
        <v>60013273</v>
      </c>
      <c r="L3" t="s">
        <v>140</v>
      </c>
      <c r="M3" s="16">
        <v>0.5</v>
      </c>
      <c r="N3" s="2">
        <v>6.5</v>
      </c>
      <c r="O3" s="3">
        <v>9955256</v>
      </c>
      <c r="Q3" t="b">
        <f t="shared" si="0"/>
        <v>1</v>
      </c>
      <c r="S3" s="15">
        <f t="shared" si="1"/>
        <v>0</v>
      </c>
      <c r="T3" s="7">
        <f t="shared" si="2"/>
        <v>0</v>
      </c>
    </row>
    <row r="4" spans="1:20">
      <c r="A4" s="3">
        <v>4507816927</v>
      </c>
      <c r="B4" s="3">
        <v>10000067</v>
      </c>
      <c r="C4" s="3">
        <v>60007921</v>
      </c>
      <c r="D4" t="s">
        <v>61</v>
      </c>
      <c r="E4" s="16">
        <v>0.6</v>
      </c>
      <c r="F4" s="2">
        <v>6</v>
      </c>
      <c r="G4" s="3">
        <v>26517818</v>
      </c>
      <c r="I4" s="3">
        <v>4507816927</v>
      </c>
      <c r="J4" s="3">
        <v>10000067</v>
      </c>
      <c r="K4" s="3">
        <v>60007921</v>
      </c>
      <c r="L4" t="s">
        <v>61</v>
      </c>
      <c r="M4" s="16">
        <v>0.6</v>
      </c>
      <c r="N4" s="2">
        <v>6</v>
      </c>
      <c r="O4" s="3">
        <v>26517818</v>
      </c>
      <c r="Q4" t="b">
        <f t="shared" si="0"/>
        <v>1</v>
      </c>
      <c r="S4" s="15">
        <f t="shared" si="1"/>
        <v>0</v>
      </c>
      <c r="T4" s="7">
        <f t="shared" si="2"/>
        <v>0</v>
      </c>
    </row>
    <row r="5" spans="1:20">
      <c r="A5" s="3">
        <v>4515173203</v>
      </c>
      <c r="B5" s="3">
        <v>10000032</v>
      </c>
      <c r="C5" s="3">
        <v>60011866</v>
      </c>
      <c r="D5" t="s">
        <v>91</v>
      </c>
      <c r="E5" s="16">
        <v>0.9</v>
      </c>
      <c r="F5" s="2">
        <v>9.49</v>
      </c>
      <c r="G5" s="3">
        <v>82441148</v>
      </c>
      <c r="I5" s="3">
        <v>4515173203</v>
      </c>
      <c r="J5" s="3">
        <v>10000032</v>
      </c>
      <c r="K5" s="3">
        <v>60011866</v>
      </c>
      <c r="L5" t="s">
        <v>91</v>
      </c>
      <c r="M5" s="16">
        <v>0.9</v>
      </c>
      <c r="N5" s="2">
        <v>9.49</v>
      </c>
      <c r="O5" s="3">
        <v>82441148</v>
      </c>
      <c r="Q5" t="b">
        <f t="shared" si="0"/>
        <v>1</v>
      </c>
      <c r="S5" s="15">
        <f t="shared" si="1"/>
        <v>0</v>
      </c>
      <c r="T5" s="7">
        <f t="shared" si="2"/>
        <v>0</v>
      </c>
    </row>
    <row r="6" spans="1:20">
      <c r="A6" s="3">
        <v>4518941409</v>
      </c>
      <c r="B6" s="3">
        <v>10000043</v>
      </c>
      <c r="C6" s="3">
        <v>60008494</v>
      </c>
      <c r="D6" t="s">
        <v>147</v>
      </c>
      <c r="E6" s="16">
        <v>1</v>
      </c>
      <c r="F6" s="2">
        <v>6.78</v>
      </c>
      <c r="G6" s="3">
        <v>10000000</v>
      </c>
      <c r="I6" s="3">
        <v>4518941409</v>
      </c>
      <c r="J6" s="3">
        <v>10000043</v>
      </c>
      <c r="K6" s="3">
        <v>60008494</v>
      </c>
      <c r="L6" t="s">
        <v>147</v>
      </c>
      <c r="M6" s="16">
        <v>1</v>
      </c>
      <c r="N6" s="2">
        <v>6.78</v>
      </c>
      <c r="O6" s="3">
        <v>10000000</v>
      </c>
      <c r="Q6" t="b">
        <f t="shared" si="0"/>
        <v>1</v>
      </c>
      <c r="S6" s="15">
        <f t="shared" si="1"/>
        <v>0</v>
      </c>
      <c r="T6" s="7">
        <f t="shared" si="2"/>
        <v>0</v>
      </c>
    </row>
    <row r="7" spans="1:20">
      <c r="A7" s="3">
        <v>4523100978</v>
      </c>
      <c r="B7" s="3">
        <v>10000002</v>
      </c>
      <c r="C7" s="3">
        <v>60003760</v>
      </c>
      <c r="D7" t="s">
        <v>107</v>
      </c>
      <c r="E7" s="16">
        <v>0.9</v>
      </c>
      <c r="F7" s="2">
        <v>6.4</v>
      </c>
      <c r="G7" s="3">
        <v>100000001</v>
      </c>
      <c r="I7" s="3">
        <v>4523100978</v>
      </c>
      <c r="J7" s="3">
        <v>10000002</v>
      </c>
      <c r="K7" s="3">
        <v>60003760</v>
      </c>
      <c r="L7" t="s">
        <v>107</v>
      </c>
      <c r="M7" s="16">
        <v>0.9</v>
      </c>
      <c r="N7" s="2">
        <v>6.4</v>
      </c>
      <c r="O7" s="3">
        <v>100000001</v>
      </c>
      <c r="Q7" t="b">
        <f t="shared" si="0"/>
        <v>1</v>
      </c>
      <c r="S7" s="15">
        <f t="shared" si="1"/>
        <v>0</v>
      </c>
      <c r="T7" s="7">
        <f t="shared" si="2"/>
        <v>0</v>
      </c>
    </row>
    <row r="8" spans="1:20">
      <c r="A8" s="3">
        <v>4527695305</v>
      </c>
      <c r="B8" s="3">
        <v>10000002</v>
      </c>
      <c r="C8" s="3">
        <v>60003760</v>
      </c>
      <c r="D8" t="s">
        <v>107</v>
      </c>
      <c r="E8" s="16">
        <v>0.9</v>
      </c>
      <c r="F8" s="2">
        <v>6.4</v>
      </c>
      <c r="G8" s="3">
        <v>500000000</v>
      </c>
      <c r="I8" s="3">
        <v>4527695305</v>
      </c>
      <c r="J8" s="3">
        <v>10000002</v>
      </c>
      <c r="K8" s="3">
        <v>60003760</v>
      </c>
      <c r="L8" t="s">
        <v>107</v>
      </c>
      <c r="M8" s="16">
        <v>0.9</v>
      </c>
      <c r="N8" s="2">
        <v>6.4</v>
      </c>
      <c r="O8" s="3">
        <v>500000000</v>
      </c>
      <c r="Q8" t="b">
        <f t="shared" si="0"/>
        <v>1</v>
      </c>
      <c r="S8" s="15">
        <f t="shared" si="1"/>
        <v>0</v>
      </c>
      <c r="T8" s="7">
        <f t="shared" si="2"/>
        <v>0</v>
      </c>
    </row>
    <row r="9" spans="1:20">
      <c r="A9" s="3">
        <v>4528489911</v>
      </c>
      <c r="B9" s="3">
        <v>10000032</v>
      </c>
      <c r="C9" s="3">
        <v>60011866</v>
      </c>
      <c r="D9" t="s">
        <v>91</v>
      </c>
      <c r="E9" s="16">
        <v>0.9</v>
      </c>
      <c r="F9" s="2">
        <v>6.28</v>
      </c>
      <c r="G9" s="3">
        <v>25000000</v>
      </c>
      <c r="I9" s="3">
        <v>4528489911</v>
      </c>
      <c r="J9" s="3">
        <v>10000032</v>
      </c>
      <c r="K9" s="3">
        <v>60011866</v>
      </c>
      <c r="L9" t="s">
        <v>91</v>
      </c>
      <c r="M9" s="16">
        <v>0.9</v>
      </c>
      <c r="N9" s="2">
        <v>6.28</v>
      </c>
      <c r="O9" s="3">
        <v>25000000</v>
      </c>
      <c r="Q9" t="b">
        <f t="shared" si="0"/>
        <v>1</v>
      </c>
      <c r="S9" s="15">
        <f t="shared" si="1"/>
        <v>0</v>
      </c>
      <c r="T9" s="7">
        <f t="shared" si="2"/>
        <v>0</v>
      </c>
    </row>
    <row r="10" spans="1:20">
      <c r="A10" s="3">
        <v>4528528495</v>
      </c>
      <c r="B10" s="3">
        <v>10000032</v>
      </c>
      <c r="C10" s="3">
        <v>60011866</v>
      </c>
      <c r="D10" t="s">
        <v>91</v>
      </c>
      <c r="E10" s="16">
        <v>0.9</v>
      </c>
      <c r="F10" s="2">
        <v>6.26</v>
      </c>
      <c r="G10" s="3">
        <v>25000000</v>
      </c>
      <c r="I10" s="3">
        <v>4528528495</v>
      </c>
      <c r="J10" s="3">
        <v>10000032</v>
      </c>
      <c r="K10" s="3">
        <v>60011866</v>
      </c>
      <c r="L10" t="s">
        <v>91</v>
      </c>
      <c r="M10" s="16">
        <v>0.9</v>
      </c>
      <c r="N10" s="2">
        <v>6.26</v>
      </c>
      <c r="O10" s="3">
        <v>25000000</v>
      </c>
      <c r="Q10" t="b">
        <f t="shared" si="0"/>
        <v>1</v>
      </c>
      <c r="S10" s="15">
        <f t="shared" si="1"/>
        <v>0</v>
      </c>
      <c r="T10" s="7">
        <f t="shared" si="2"/>
        <v>0</v>
      </c>
    </row>
    <row r="11" spans="1:20">
      <c r="A11" s="3">
        <v>4528529414</v>
      </c>
      <c r="B11" s="3">
        <v>10000032</v>
      </c>
      <c r="C11" s="3">
        <v>60011866</v>
      </c>
      <c r="D11" t="s">
        <v>91</v>
      </c>
      <c r="E11" s="16">
        <v>0.9</v>
      </c>
      <c r="F11" s="2">
        <v>6.25</v>
      </c>
      <c r="G11" s="3">
        <v>25000000</v>
      </c>
      <c r="I11" s="3">
        <v>4528529414</v>
      </c>
      <c r="J11" s="3">
        <v>10000032</v>
      </c>
      <c r="K11" s="3">
        <v>60011866</v>
      </c>
      <c r="L11" t="s">
        <v>91</v>
      </c>
      <c r="M11" s="16">
        <v>0.9</v>
      </c>
      <c r="N11" s="2">
        <v>6.25</v>
      </c>
      <c r="O11" s="3">
        <v>25000000</v>
      </c>
      <c r="Q11" t="b">
        <f t="shared" si="0"/>
        <v>1</v>
      </c>
      <c r="S11" s="15">
        <f t="shared" si="1"/>
        <v>0</v>
      </c>
      <c r="T11" s="7">
        <f t="shared" si="2"/>
        <v>0</v>
      </c>
    </row>
    <row r="12" spans="1:20">
      <c r="A12" s="3">
        <v>4528529826</v>
      </c>
      <c r="B12" s="3">
        <v>10000032</v>
      </c>
      <c r="C12" s="3">
        <v>60011866</v>
      </c>
      <c r="D12" t="s">
        <v>91</v>
      </c>
      <c r="E12" s="16">
        <v>0.9</v>
      </c>
      <c r="F12" s="2">
        <v>6.22</v>
      </c>
      <c r="G12" s="3">
        <v>25000000</v>
      </c>
      <c r="I12" s="3">
        <v>4528529826</v>
      </c>
      <c r="J12" s="3">
        <v>10000032</v>
      </c>
      <c r="K12" s="3">
        <v>60011866</v>
      </c>
      <c r="L12" t="s">
        <v>91</v>
      </c>
      <c r="M12" s="16">
        <v>0.9</v>
      </c>
      <c r="N12" s="2">
        <v>6.22</v>
      </c>
      <c r="O12" s="3">
        <v>25000000</v>
      </c>
      <c r="Q12" t="b">
        <f t="shared" si="0"/>
        <v>1</v>
      </c>
      <c r="S12" s="15">
        <f t="shared" si="1"/>
        <v>0</v>
      </c>
      <c r="T12" s="7">
        <f t="shared" si="2"/>
        <v>0</v>
      </c>
    </row>
    <row r="13" spans="1:20">
      <c r="A13" s="3">
        <v>4528529996</v>
      </c>
      <c r="B13" s="3">
        <v>10000032</v>
      </c>
      <c r="C13" s="3">
        <v>60011866</v>
      </c>
      <c r="D13" t="s">
        <v>91</v>
      </c>
      <c r="E13" s="16">
        <v>0.9</v>
      </c>
      <c r="F13" s="2">
        <v>6.21</v>
      </c>
      <c r="G13" s="3">
        <v>25000000</v>
      </c>
      <c r="I13" s="3">
        <v>4528529996</v>
      </c>
      <c r="J13" s="3">
        <v>10000032</v>
      </c>
      <c r="K13" s="3">
        <v>60011866</v>
      </c>
      <c r="L13" t="s">
        <v>91</v>
      </c>
      <c r="M13" s="16">
        <v>0.9</v>
      </c>
      <c r="N13" s="2">
        <v>6.21</v>
      </c>
      <c r="O13" s="3">
        <v>25000000</v>
      </c>
      <c r="Q13" t="b">
        <f t="shared" si="0"/>
        <v>1</v>
      </c>
      <c r="S13" s="15">
        <f t="shared" si="1"/>
        <v>0</v>
      </c>
      <c r="T13" s="7">
        <f t="shared" si="2"/>
        <v>0</v>
      </c>
    </row>
    <row r="14" spans="1:20">
      <c r="A14" s="3">
        <v>4528532397</v>
      </c>
      <c r="B14" s="3">
        <v>10000032</v>
      </c>
      <c r="C14" s="3">
        <v>60011866</v>
      </c>
      <c r="D14" t="s">
        <v>91</v>
      </c>
      <c r="E14" s="16">
        <v>0.9</v>
      </c>
      <c r="F14" s="2">
        <v>6.2</v>
      </c>
      <c r="G14" s="3">
        <v>25000199</v>
      </c>
      <c r="I14" s="3">
        <v>4528532397</v>
      </c>
      <c r="J14" s="3">
        <v>10000032</v>
      </c>
      <c r="K14" s="3">
        <v>60011866</v>
      </c>
      <c r="L14" t="s">
        <v>91</v>
      </c>
      <c r="M14" s="16">
        <v>0.9</v>
      </c>
      <c r="N14" s="2">
        <v>6.2</v>
      </c>
      <c r="O14" s="3">
        <v>25000199</v>
      </c>
      <c r="Q14" t="b">
        <f t="shared" si="0"/>
        <v>1</v>
      </c>
      <c r="S14" s="15">
        <f t="shared" si="1"/>
        <v>0</v>
      </c>
      <c r="T14" s="7">
        <f t="shared" si="2"/>
        <v>0</v>
      </c>
    </row>
    <row r="15" spans="1:20">
      <c r="A15" s="3">
        <v>4528581242</v>
      </c>
      <c r="B15" s="3">
        <v>10000002</v>
      </c>
      <c r="C15" s="3">
        <v>60003760</v>
      </c>
      <c r="D15" t="s">
        <v>107</v>
      </c>
      <c r="E15" s="16">
        <v>0.9</v>
      </c>
      <c r="F15" s="2">
        <v>6.44</v>
      </c>
      <c r="G15" s="3">
        <v>130026602</v>
      </c>
      <c r="I15" s="3">
        <v>4528581242</v>
      </c>
      <c r="J15" s="3">
        <v>10000002</v>
      </c>
      <c r="K15" s="3">
        <v>60003760</v>
      </c>
      <c r="L15" t="s">
        <v>107</v>
      </c>
      <c r="M15" s="16">
        <v>0.9</v>
      </c>
      <c r="N15" s="2">
        <v>6.44</v>
      </c>
      <c r="O15" s="3">
        <v>130026602</v>
      </c>
      <c r="Q15" t="b">
        <f t="shared" si="0"/>
        <v>1</v>
      </c>
      <c r="S15" s="15">
        <f t="shared" si="1"/>
        <v>0</v>
      </c>
      <c r="T15" s="7">
        <f t="shared" si="2"/>
        <v>0</v>
      </c>
    </row>
    <row r="16" spans="1:20">
      <c r="A16" s="3">
        <v>4528585391</v>
      </c>
      <c r="B16" s="3">
        <v>10000002</v>
      </c>
      <c r="C16" s="3">
        <v>60003760</v>
      </c>
      <c r="D16" t="s">
        <v>107</v>
      </c>
      <c r="E16" s="16">
        <v>0.9</v>
      </c>
      <c r="F16" s="2">
        <v>6.46</v>
      </c>
      <c r="G16" s="3">
        <v>40153399</v>
      </c>
      <c r="I16" s="3">
        <v>4528585391</v>
      </c>
      <c r="J16" s="3">
        <v>10000002</v>
      </c>
      <c r="K16" s="3">
        <v>60003760</v>
      </c>
      <c r="L16" t="s">
        <v>107</v>
      </c>
      <c r="M16" s="16">
        <v>0.9</v>
      </c>
      <c r="N16" s="2">
        <v>6.46</v>
      </c>
      <c r="O16" s="3">
        <v>40153399</v>
      </c>
      <c r="Q16" t="b">
        <f t="shared" si="0"/>
        <v>1</v>
      </c>
      <c r="S16" s="15">
        <f t="shared" si="1"/>
        <v>0</v>
      </c>
      <c r="T16" s="7">
        <f t="shared" si="2"/>
        <v>0</v>
      </c>
    </row>
    <row r="17" spans="1:20">
      <c r="A17" s="3">
        <v>4528632278</v>
      </c>
      <c r="B17" s="3">
        <v>10000032</v>
      </c>
      <c r="C17" s="3">
        <v>60011866</v>
      </c>
      <c r="D17" t="s">
        <v>91</v>
      </c>
      <c r="E17" s="16">
        <v>0.9</v>
      </c>
      <c r="F17" s="2">
        <v>6.19</v>
      </c>
      <c r="G17" s="3">
        <v>25000000</v>
      </c>
      <c r="I17" s="3">
        <v>4528632278</v>
      </c>
      <c r="J17" s="3">
        <v>10000032</v>
      </c>
      <c r="K17" s="3">
        <v>60011866</v>
      </c>
      <c r="L17" t="s">
        <v>91</v>
      </c>
      <c r="M17" s="16">
        <v>0.9</v>
      </c>
      <c r="N17" s="2">
        <v>6.19</v>
      </c>
      <c r="O17" s="3">
        <v>25000000</v>
      </c>
      <c r="Q17" t="b">
        <f t="shared" si="0"/>
        <v>1</v>
      </c>
      <c r="S17" s="15">
        <f t="shared" si="1"/>
        <v>0</v>
      </c>
      <c r="T17" s="7">
        <f t="shared" si="2"/>
        <v>0</v>
      </c>
    </row>
    <row r="18" spans="1:20">
      <c r="A18" s="3">
        <v>4528633501</v>
      </c>
      <c r="B18" s="3">
        <v>10000032</v>
      </c>
      <c r="C18" s="3">
        <v>60011866</v>
      </c>
      <c r="D18" t="s">
        <v>91</v>
      </c>
      <c r="E18" s="16">
        <v>0.9</v>
      </c>
      <c r="F18" s="2">
        <v>6.18</v>
      </c>
      <c r="G18" s="3">
        <v>25000000</v>
      </c>
      <c r="I18" s="3">
        <v>4528633501</v>
      </c>
      <c r="J18" s="3">
        <v>10000032</v>
      </c>
      <c r="K18" s="3">
        <v>60011866</v>
      </c>
      <c r="L18" t="s">
        <v>91</v>
      </c>
      <c r="M18" s="16">
        <v>0.9</v>
      </c>
      <c r="N18" s="2">
        <v>6.18</v>
      </c>
      <c r="O18" s="3">
        <v>25000000</v>
      </c>
      <c r="Q18" t="b">
        <f t="shared" si="0"/>
        <v>1</v>
      </c>
      <c r="S18" s="15">
        <f t="shared" si="1"/>
        <v>0</v>
      </c>
      <c r="T18" s="7">
        <f t="shared" si="2"/>
        <v>0</v>
      </c>
    </row>
    <row r="19" spans="1:20">
      <c r="A19" s="3">
        <v>4528633684</v>
      </c>
      <c r="B19" s="3">
        <v>10000032</v>
      </c>
      <c r="C19" s="3">
        <v>60011866</v>
      </c>
      <c r="D19" t="s">
        <v>91</v>
      </c>
      <c r="E19" s="16">
        <v>0.9</v>
      </c>
      <c r="F19" s="2">
        <v>6.17</v>
      </c>
      <c r="G19" s="3">
        <v>25000000</v>
      </c>
      <c r="I19" s="3">
        <v>4528633684</v>
      </c>
      <c r="J19" s="3">
        <v>10000032</v>
      </c>
      <c r="K19" s="3">
        <v>60011866</v>
      </c>
      <c r="L19" t="s">
        <v>91</v>
      </c>
      <c r="M19" s="16">
        <v>0.9</v>
      </c>
      <c r="N19" s="2">
        <v>6.17</v>
      </c>
      <c r="O19" s="3">
        <v>25000000</v>
      </c>
      <c r="Q19" t="b">
        <f t="shared" si="0"/>
        <v>1</v>
      </c>
      <c r="S19" s="15">
        <f t="shared" si="1"/>
        <v>0</v>
      </c>
      <c r="T19" s="7">
        <f t="shared" si="2"/>
        <v>0</v>
      </c>
    </row>
    <row r="20" spans="1:20">
      <c r="A20" s="3">
        <v>4528634022</v>
      </c>
      <c r="B20" s="3">
        <v>10000032</v>
      </c>
      <c r="C20" s="3">
        <v>60011866</v>
      </c>
      <c r="D20" t="s">
        <v>91</v>
      </c>
      <c r="E20" s="16">
        <v>0.9</v>
      </c>
      <c r="F20" s="2">
        <v>6.16</v>
      </c>
      <c r="G20" s="3">
        <v>25000000</v>
      </c>
      <c r="I20" s="3">
        <v>4528634022</v>
      </c>
      <c r="J20" s="3">
        <v>10000032</v>
      </c>
      <c r="K20" s="3">
        <v>60011866</v>
      </c>
      <c r="L20" t="s">
        <v>91</v>
      </c>
      <c r="M20" s="16">
        <v>0.9</v>
      </c>
      <c r="N20" s="2">
        <v>6.16</v>
      </c>
      <c r="O20" s="3">
        <v>25000000</v>
      </c>
      <c r="Q20" t="b">
        <f t="shared" si="0"/>
        <v>1</v>
      </c>
      <c r="S20" s="15">
        <f t="shared" si="1"/>
        <v>0</v>
      </c>
      <c r="T20" s="7">
        <f t="shared" si="2"/>
        <v>0</v>
      </c>
    </row>
    <row r="21" spans="1:20">
      <c r="A21" s="3">
        <v>4529859063</v>
      </c>
      <c r="B21" s="3">
        <v>10000002</v>
      </c>
      <c r="C21" s="3">
        <v>60003760</v>
      </c>
      <c r="D21" t="s">
        <v>107</v>
      </c>
      <c r="E21" s="16">
        <v>0.9</v>
      </c>
      <c r="F21" s="2">
        <v>6.39</v>
      </c>
      <c r="G21" s="3">
        <v>100000000</v>
      </c>
      <c r="I21" s="3">
        <v>4529859063</v>
      </c>
      <c r="J21" s="3">
        <v>10000002</v>
      </c>
      <c r="K21" s="3">
        <v>60003760</v>
      </c>
      <c r="L21" t="s">
        <v>107</v>
      </c>
      <c r="M21" s="16">
        <v>0.9</v>
      </c>
      <c r="N21" s="2">
        <v>6.39</v>
      </c>
      <c r="O21" s="3">
        <v>100000000</v>
      </c>
      <c r="Q21" t="b">
        <f t="shared" si="0"/>
        <v>1</v>
      </c>
      <c r="S21" s="15">
        <f t="shared" si="1"/>
        <v>0</v>
      </c>
      <c r="T21" s="7">
        <f t="shared" si="2"/>
        <v>0</v>
      </c>
    </row>
    <row r="22" spans="1:20">
      <c r="A22" s="3">
        <v>4530002312</v>
      </c>
      <c r="B22" s="3">
        <v>10000032</v>
      </c>
      <c r="C22" s="3">
        <v>60011866</v>
      </c>
      <c r="D22" t="s">
        <v>91</v>
      </c>
      <c r="E22" s="16">
        <v>0.9</v>
      </c>
      <c r="F22" s="2">
        <v>6.13</v>
      </c>
      <c r="G22" s="3">
        <v>14000000</v>
      </c>
      <c r="I22" s="3">
        <v>4530002312</v>
      </c>
      <c r="J22" s="3">
        <v>10000032</v>
      </c>
      <c r="K22" s="3">
        <v>60011866</v>
      </c>
      <c r="L22" t="s">
        <v>91</v>
      </c>
      <c r="M22" s="16">
        <v>0.9</v>
      </c>
      <c r="N22" s="2">
        <v>6.13</v>
      </c>
      <c r="O22" s="3">
        <v>14000000</v>
      </c>
      <c r="Q22" t="b">
        <f t="shared" si="0"/>
        <v>1</v>
      </c>
      <c r="S22" s="15">
        <f t="shared" si="1"/>
        <v>0</v>
      </c>
      <c r="T22" s="7">
        <f t="shared" si="2"/>
        <v>0</v>
      </c>
    </row>
    <row r="23" spans="1:20">
      <c r="A23" s="3">
        <v>4530002663</v>
      </c>
      <c r="B23" s="3">
        <v>10000032</v>
      </c>
      <c r="C23" s="3">
        <v>60011866</v>
      </c>
      <c r="D23" t="s">
        <v>91</v>
      </c>
      <c r="E23" s="16">
        <v>0.9</v>
      </c>
      <c r="F23" s="2">
        <v>6.13</v>
      </c>
      <c r="G23" s="3">
        <v>21000000</v>
      </c>
      <c r="I23" s="3">
        <v>4530002663</v>
      </c>
      <c r="J23" s="3">
        <v>10000032</v>
      </c>
      <c r="K23" s="3">
        <v>60011866</v>
      </c>
      <c r="L23" t="s">
        <v>91</v>
      </c>
      <c r="M23" s="16">
        <v>0.9</v>
      </c>
      <c r="N23" s="2">
        <v>6.13</v>
      </c>
      <c r="O23" s="3">
        <v>21000000</v>
      </c>
      <c r="Q23" t="b">
        <f t="shared" si="0"/>
        <v>1</v>
      </c>
      <c r="S23" s="15">
        <f t="shared" si="1"/>
        <v>0</v>
      </c>
      <c r="T23" s="7">
        <f t="shared" si="2"/>
        <v>0</v>
      </c>
    </row>
    <row r="24" spans="1:20">
      <c r="A24" s="3">
        <v>4530002786</v>
      </c>
      <c r="B24" s="3">
        <v>10000032</v>
      </c>
      <c r="C24" s="3">
        <v>60011866</v>
      </c>
      <c r="D24" t="s">
        <v>91</v>
      </c>
      <c r="E24" s="16">
        <v>0.9</v>
      </c>
      <c r="F24" s="2">
        <v>6.12</v>
      </c>
      <c r="G24" s="3">
        <v>25000000</v>
      </c>
      <c r="I24" s="3">
        <v>4530002786</v>
      </c>
      <c r="J24" s="3">
        <v>10000032</v>
      </c>
      <c r="K24" s="3">
        <v>60011866</v>
      </c>
      <c r="L24" t="s">
        <v>91</v>
      </c>
      <c r="M24" s="16">
        <v>0.9</v>
      </c>
      <c r="N24" s="2">
        <v>6.12</v>
      </c>
      <c r="O24" s="3">
        <v>25000000</v>
      </c>
      <c r="Q24" t="b">
        <f t="shared" si="0"/>
        <v>1</v>
      </c>
      <c r="S24" s="15">
        <f t="shared" si="1"/>
        <v>0</v>
      </c>
      <c r="T24" s="7">
        <f t="shared" si="2"/>
        <v>0</v>
      </c>
    </row>
    <row r="25" spans="1:20">
      <c r="A25" s="3">
        <v>4530003707</v>
      </c>
      <c r="B25" s="3">
        <v>10000032</v>
      </c>
      <c r="C25" s="3">
        <v>60011866</v>
      </c>
      <c r="D25" t="s">
        <v>91</v>
      </c>
      <c r="E25" s="16">
        <v>0.9</v>
      </c>
      <c r="F25" s="2">
        <v>6.14</v>
      </c>
      <c r="G25" s="3">
        <v>25000000</v>
      </c>
      <c r="I25" s="3">
        <v>4530003707</v>
      </c>
      <c r="J25" s="3">
        <v>10000032</v>
      </c>
      <c r="K25" s="3">
        <v>60011866</v>
      </c>
      <c r="L25" t="s">
        <v>91</v>
      </c>
      <c r="M25" s="16">
        <v>0.9</v>
      </c>
      <c r="N25" s="2">
        <v>6.14</v>
      </c>
      <c r="O25" s="3">
        <v>25000000</v>
      </c>
      <c r="Q25" t="b">
        <f t="shared" si="0"/>
        <v>1</v>
      </c>
      <c r="S25" s="15">
        <f t="shared" si="1"/>
        <v>0</v>
      </c>
      <c r="T25" s="7">
        <f t="shared" si="2"/>
        <v>0</v>
      </c>
    </row>
    <row r="26" spans="1:20">
      <c r="A26" s="3">
        <v>4530004147</v>
      </c>
      <c r="B26" s="3">
        <v>10000032</v>
      </c>
      <c r="C26" s="3">
        <v>60011866</v>
      </c>
      <c r="D26" t="s">
        <v>91</v>
      </c>
      <c r="E26" s="16">
        <v>0.9</v>
      </c>
      <c r="F26" s="2">
        <v>6.11</v>
      </c>
      <c r="G26" s="3">
        <v>25000000</v>
      </c>
      <c r="I26" s="3">
        <v>4530004147</v>
      </c>
      <c r="J26" s="3">
        <v>10000032</v>
      </c>
      <c r="K26" s="3">
        <v>60011866</v>
      </c>
      <c r="L26" t="s">
        <v>91</v>
      </c>
      <c r="M26" s="16">
        <v>0.9</v>
      </c>
      <c r="N26" s="2">
        <v>6.11</v>
      </c>
      <c r="O26" s="3">
        <v>25000000</v>
      </c>
      <c r="Q26" t="b">
        <f t="shared" si="0"/>
        <v>1</v>
      </c>
      <c r="S26" s="15">
        <f t="shared" si="1"/>
        <v>0</v>
      </c>
      <c r="T26" s="7">
        <f t="shared" si="2"/>
        <v>0</v>
      </c>
    </row>
    <row r="27" spans="1:20">
      <c r="A27" s="3">
        <v>4530004606</v>
      </c>
      <c r="B27" s="3">
        <v>10000032</v>
      </c>
      <c r="C27" s="3">
        <v>60011866</v>
      </c>
      <c r="D27" t="s">
        <v>91</v>
      </c>
      <c r="E27" s="16">
        <v>0.9</v>
      </c>
      <c r="F27" s="2">
        <v>6.1</v>
      </c>
      <c r="G27" s="3">
        <v>25000000</v>
      </c>
      <c r="I27" s="3">
        <v>4530004606</v>
      </c>
      <c r="J27" s="3">
        <v>10000032</v>
      </c>
      <c r="K27" s="3">
        <v>60011866</v>
      </c>
      <c r="L27" t="s">
        <v>91</v>
      </c>
      <c r="M27" s="16">
        <v>0.9</v>
      </c>
      <c r="N27" s="2">
        <v>6.1</v>
      </c>
      <c r="O27" s="3">
        <v>25000000</v>
      </c>
      <c r="Q27" t="b">
        <f t="shared" si="0"/>
        <v>1</v>
      </c>
      <c r="S27" s="15">
        <f t="shared" si="1"/>
        <v>0</v>
      </c>
      <c r="T27" s="7">
        <f t="shared" si="2"/>
        <v>0</v>
      </c>
    </row>
    <row r="28" spans="1:20">
      <c r="A28" s="3">
        <v>4530006371</v>
      </c>
      <c r="B28" s="3">
        <v>10000032</v>
      </c>
      <c r="C28" s="3">
        <v>60011866</v>
      </c>
      <c r="D28" t="s">
        <v>91</v>
      </c>
      <c r="E28" s="16">
        <v>0.9</v>
      </c>
      <c r="F28" s="2">
        <v>6.09</v>
      </c>
      <c r="G28" s="3">
        <v>25000000</v>
      </c>
      <c r="I28" s="3">
        <v>4530006371</v>
      </c>
      <c r="J28" s="3">
        <v>10000032</v>
      </c>
      <c r="K28" s="3">
        <v>60011866</v>
      </c>
      <c r="L28" t="s">
        <v>91</v>
      </c>
      <c r="M28" s="16">
        <v>0.9</v>
      </c>
      <c r="N28" s="2">
        <v>6.09</v>
      </c>
      <c r="O28" s="3">
        <v>25000000</v>
      </c>
      <c r="Q28" t="b">
        <f t="shared" si="0"/>
        <v>1</v>
      </c>
      <c r="S28" s="15">
        <f t="shared" si="1"/>
        <v>0</v>
      </c>
      <c r="T28" s="7">
        <f t="shared" si="2"/>
        <v>0</v>
      </c>
    </row>
    <row r="29" spans="1:20">
      <c r="A29" s="3">
        <v>4534081818</v>
      </c>
      <c r="B29" s="3">
        <v>10000032</v>
      </c>
      <c r="C29" s="3">
        <v>60011866</v>
      </c>
      <c r="D29" t="s">
        <v>91</v>
      </c>
      <c r="E29" s="16">
        <v>0.9</v>
      </c>
      <c r="F29" s="2">
        <v>6.23</v>
      </c>
      <c r="G29" s="3">
        <v>25000000</v>
      </c>
      <c r="I29" s="3">
        <v>4534081818</v>
      </c>
      <c r="J29" s="3">
        <v>10000032</v>
      </c>
      <c r="K29" s="3">
        <v>60011866</v>
      </c>
      <c r="L29" t="s">
        <v>91</v>
      </c>
      <c r="M29" s="16">
        <v>0.9</v>
      </c>
      <c r="N29" s="2">
        <v>6.23</v>
      </c>
      <c r="O29" s="3">
        <v>25000000</v>
      </c>
      <c r="Q29" t="b">
        <f t="shared" si="0"/>
        <v>1</v>
      </c>
      <c r="S29" s="15">
        <f t="shared" si="1"/>
        <v>0</v>
      </c>
      <c r="T29" s="7">
        <f t="shared" si="2"/>
        <v>0</v>
      </c>
    </row>
    <row r="30" spans="1:20">
      <c r="A30" s="3">
        <v>4534082415</v>
      </c>
      <c r="B30" s="3">
        <v>10000032</v>
      </c>
      <c r="C30" s="3">
        <v>60011866</v>
      </c>
      <c r="D30" t="s">
        <v>91</v>
      </c>
      <c r="E30" s="16">
        <v>0.9</v>
      </c>
      <c r="F30" s="2">
        <v>6.24</v>
      </c>
      <c r="G30" s="3">
        <v>25000000</v>
      </c>
      <c r="I30" s="3">
        <v>4534082415</v>
      </c>
      <c r="J30" s="3">
        <v>10000032</v>
      </c>
      <c r="K30" s="3">
        <v>60011866</v>
      </c>
      <c r="L30" t="s">
        <v>91</v>
      </c>
      <c r="M30" s="16">
        <v>0.9</v>
      </c>
      <c r="N30" s="2">
        <v>6.24</v>
      </c>
      <c r="O30" s="3">
        <v>25000000</v>
      </c>
      <c r="Q30" t="b">
        <f t="shared" si="0"/>
        <v>1</v>
      </c>
      <c r="S30" s="15">
        <f t="shared" si="1"/>
        <v>0</v>
      </c>
      <c r="T30" s="7">
        <f t="shared" si="2"/>
        <v>0</v>
      </c>
    </row>
    <row r="31" spans="1:20">
      <c r="A31" s="3">
        <v>4534082717</v>
      </c>
      <c r="B31" s="3">
        <v>10000032</v>
      </c>
      <c r="C31" s="3">
        <v>60011866</v>
      </c>
      <c r="D31" t="s">
        <v>91</v>
      </c>
      <c r="E31" s="16">
        <v>0.9</v>
      </c>
      <c r="F31" s="2">
        <v>6.08</v>
      </c>
      <c r="G31" s="3">
        <v>25000000</v>
      </c>
      <c r="I31" s="3">
        <v>4534082717</v>
      </c>
      <c r="J31" s="3">
        <v>10000032</v>
      </c>
      <c r="K31" s="3">
        <v>60011866</v>
      </c>
      <c r="L31" t="s">
        <v>91</v>
      </c>
      <c r="M31" s="16">
        <v>0.9</v>
      </c>
      <c r="N31" s="2">
        <v>6.08</v>
      </c>
      <c r="O31" s="3">
        <v>25000000</v>
      </c>
      <c r="Q31" t="b">
        <f t="shared" si="0"/>
        <v>1</v>
      </c>
      <c r="S31" s="15">
        <f t="shared" si="1"/>
        <v>0</v>
      </c>
      <c r="T31" s="7">
        <f t="shared" si="2"/>
        <v>0</v>
      </c>
    </row>
    <row r="32" spans="1:20">
      <c r="A32" s="3">
        <v>4534083060</v>
      </c>
      <c r="B32" s="3">
        <v>10000032</v>
      </c>
      <c r="C32" s="3">
        <v>60011866</v>
      </c>
      <c r="D32" t="s">
        <v>91</v>
      </c>
      <c r="E32" s="16">
        <v>0.9</v>
      </c>
      <c r="F32" s="2">
        <v>6.07</v>
      </c>
      <c r="G32" s="3">
        <v>25000000</v>
      </c>
      <c r="I32" s="3">
        <v>4534083060</v>
      </c>
      <c r="J32" s="3">
        <v>10000032</v>
      </c>
      <c r="K32" s="3">
        <v>60011866</v>
      </c>
      <c r="L32" t="s">
        <v>91</v>
      </c>
      <c r="M32" s="16">
        <v>0.9</v>
      </c>
      <c r="N32" s="2">
        <v>6.07</v>
      </c>
      <c r="O32" s="3">
        <v>25000000</v>
      </c>
      <c r="Q32" t="b">
        <f t="shared" si="0"/>
        <v>1</v>
      </c>
      <c r="S32" s="15">
        <f t="shared" si="1"/>
        <v>0</v>
      </c>
      <c r="T32" s="7">
        <f t="shared" si="2"/>
        <v>0</v>
      </c>
    </row>
    <row r="33" spans="1:20">
      <c r="A33" s="3">
        <v>4536629824</v>
      </c>
      <c r="B33" s="3">
        <v>10000043</v>
      </c>
      <c r="C33" s="3">
        <v>60008494</v>
      </c>
      <c r="D33" t="s">
        <v>147</v>
      </c>
      <c r="E33" s="16">
        <v>1</v>
      </c>
      <c r="F33" s="2">
        <v>6.2</v>
      </c>
      <c r="G33" s="3">
        <v>29056662</v>
      </c>
      <c r="I33" s="3">
        <v>4536629824</v>
      </c>
      <c r="J33" s="3">
        <v>10000043</v>
      </c>
      <c r="K33" s="3">
        <v>60008494</v>
      </c>
      <c r="L33" t="s">
        <v>147</v>
      </c>
      <c r="M33" s="16">
        <v>1</v>
      </c>
      <c r="N33" s="2">
        <v>6.2</v>
      </c>
      <c r="O33" s="3">
        <v>29056662</v>
      </c>
      <c r="Q33" t="b">
        <f t="shared" si="0"/>
        <v>1</v>
      </c>
      <c r="S33" s="15">
        <f t="shared" si="1"/>
        <v>0</v>
      </c>
      <c r="T33" s="7">
        <f t="shared" si="2"/>
        <v>0</v>
      </c>
    </row>
    <row r="34" spans="1:20">
      <c r="A34" s="3">
        <v>4537076151</v>
      </c>
      <c r="B34" s="3">
        <v>10000020</v>
      </c>
      <c r="C34" s="3">
        <v>60006220</v>
      </c>
      <c r="D34" t="s">
        <v>201</v>
      </c>
      <c r="E34" s="16">
        <v>0.7</v>
      </c>
      <c r="F34" s="2">
        <v>6.99</v>
      </c>
      <c r="G34" s="3">
        <v>27251314</v>
      </c>
      <c r="I34" s="3">
        <v>4537076151</v>
      </c>
      <c r="J34" s="3">
        <v>10000020</v>
      </c>
      <c r="K34" s="3">
        <v>60006220</v>
      </c>
      <c r="L34" t="s">
        <v>201</v>
      </c>
      <c r="M34" s="16">
        <v>0.7</v>
      </c>
      <c r="N34" s="2">
        <v>6.99</v>
      </c>
      <c r="O34" s="3">
        <v>27251314</v>
      </c>
      <c r="Q34" t="b">
        <f t="shared" si="0"/>
        <v>1</v>
      </c>
      <c r="S34" s="15">
        <f t="shared" si="1"/>
        <v>0</v>
      </c>
      <c r="T34" s="7">
        <f t="shared" si="2"/>
        <v>0</v>
      </c>
    </row>
    <row r="35" spans="1:20">
      <c r="A35" s="3">
        <v>4537230274</v>
      </c>
      <c r="B35" s="3">
        <v>10000002</v>
      </c>
      <c r="C35" s="3">
        <v>60003760</v>
      </c>
      <c r="D35" t="s">
        <v>107</v>
      </c>
      <c r="E35" s="16">
        <v>0.9</v>
      </c>
      <c r="F35" s="2">
        <v>6.5</v>
      </c>
      <c r="G35" s="3">
        <v>5490933</v>
      </c>
      <c r="S35" s="15">
        <f t="shared" ref="S35" si="3">N35-F35</f>
        <v>-6.5</v>
      </c>
      <c r="T35" s="7">
        <f>O35-G35</f>
        <v>-5490933</v>
      </c>
    </row>
    <row r="36" spans="1:20">
      <c r="A36" s="3">
        <v>4537319913</v>
      </c>
      <c r="B36" s="3">
        <v>10000032</v>
      </c>
      <c r="C36" s="3">
        <v>60011866</v>
      </c>
      <c r="D36" t="s">
        <v>91</v>
      </c>
      <c r="E36" s="16">
        <v>0.9</v>
      </c>
      <c r="F36" s="2">
        <v>6.05</v>
      </c>
      <c r="G36" s="3">
        <v>23705093</v>
      </c>
      <c r="I36" s="3">
        <v>4537319913</v>
      </c>
      <c r="J36" s="3">
        <v>10000032</v>
      </c>
      <c r="K36" s="3">
        <v>60011866</v>
      </c>
      <c r="L36" t="s">
        <v>91</v>
      </c>
      <c r="M36" s="16">
        <v>0.9</v>
      </c>
      <c r="N36" s="2">
        <v>6.05</v>
      </c>
      <c r="O36" s="3">
        <v>23705093</v>
      </c>
      <c r="Q36" t="b">
        <f>(I36=A36)</f>
        <v>1</v>
      </c>
      <c r="S36" s="15">
        <f t="shared" ref="S36:S99" si="4">N36-F36</f>
        <v>0</v>
      </c>
      <c r="T36" s="7">
        <f t="shared" ref="T36:T99" si="5">O36-G36</f>
        <v>0</v>
      </c>
    </row>
    <row r="37" spans="1:20">
      <c r="A37" s="3">
        <v>4538472522</v>
      </c>
      <c r="B37" s="3">
        <v>10000032</v>
      </c>
      <c r="C37" s="3">
        <v>60011866</v>
      </c>
      <c r="D37" t="s">
        <v>91</v>
      </c>
      <c r="E37" s="16">
        <v>0.9</v>
      </c>
      <c r="F37" s="2">
        <v>6.25</v>
      </c>
      <c r="G37" s="3">
        <v>18135360</v>
      </c>
      <c r="I37" s="3">
        <v>4538472522</v>
      </c>
      <c r="J37" s="3">
        <v>10000032</v>
      </c>
      <c r="K37" s="3">
        <v>60011866</v>
      </c>
      <c r="L37" t="s">
        <v>91</v>
      </c>
      <c r="M37" s="16">
        <v>0.9</v>
      </c>
      <c r="N37" s="2">
        <v>6.25</v>
      </c>
      <c r="O37" s="3">
        <v>18135360</v>
      </c>
      <c r="Q37" t="b">
        <f t="shared" ref="Q37:Q100" si="6">(I37=A37)</f>
        <v>1</v>
      </c>
      <c r="S37" s="15">
        <f t="shared" si="4"/>
        <v>0</v>
      </c>
      <c r="T37" s="7">
        <f t="shared" si="5"/>
        <v>0</v>
      </c>
    </row>
    <row r="38" spans="1:20">
      <c r="A38" s="3">
        <v>4539210714</v>
      </c>
      <c r="B38" s="3">
        <v>10000016</v>
      </c>
      <c r="C38" s="3">
        <v>60003883</v>
      </c>
      <c r="D38" t="s">
        <v>170</v>
      </c>
      <c r="E38" s="16">
        <v>0.6</v>
      </c>
      <c r="F38" s="2">
        <v>6.3</v>
      </c>
      <c r="G38" s="3">
        <v>5250275</v>
      </c>
      <c r="I38" s="3">
        <v>4539210714</v>
      </c>
      <c r="J38" s="3">
        <v>10000016</v>
      </c>
      <c r="K38" s="3">
        <v>60003883</v>
      </c>
      <c r="L38" t="s">
        <v>170</v>
      </c>
      <c r="M38" s="16">
        <v>0.6</v>
      </c>
      <c r="N38" s="2">
        <v>6.3</v>
      </c>
      <c r="O38" s="3">
        <v>5250275</v>
      </c>
      <c r="Q38" t="b">
        <f t="shared" si="6"/>
        <v>1</v>
      </c>
      <c r="S38" s="15">
        <f t="shared" si="4"/>
        <v>0</v>
      </c>
      <c r="T38" s="7">
        <f t="shared" si="5"/>
        <v>0</v>
      </c>
    </row>
    <row r="39" spans="1:20">
      <c r="A39" s="3">
        <v>4539437291</v>
      </c>
      <c r="B39" s="3">
        <v>10000016</v>
      </c>
      <c r="C39" s="3">
        <v>60002368</v>
      </c>
      <c r="D39" t="s">
        <v>178</v>
      </c>
      <c r="E39" s="16">
        <v>0.5</v>
      </c>
      <c r="F39" s="2">
        <v>5.95</v>
      </c>
      <c r="G39" s="3">
        <v>8458257</v>
      </c>
      <c r="I39" s="3">
        <v>4539437291</v>
      </c>
      <c r="J39" s="3">
        <v>10000016</v>
      </c>
      <c r="K39" s="3">
        <v>60002368</v>
      </c>
      <c r="L39" t="s">
        <v>178</v>
      </c>
      <c r="M39" s="16">
        <v>0.5</v>
      </c>
      <c r="N39" s="2">
        <v>5.95</v>
      </c>
      <c r="O39" s="3">
        <v>8458257</v>
      </c>
      <c r="Q39" t="b">
        <f t="shared" si="6"/>
        <v>1</v>
      </c>
      <c r="S39" s="15">
        <f t="shared" si="4"/>
        <v>0</v>
      </c>
      <c r="T39" s="7">
        <f t="shared" si="5"/>
        <v>0</v>
      </c>
    </row>
    <row r="40" spans="1:20">
      <c r="A40" s="3">
        <v>4539505265</v>
      </c>
      <c r="B40" s="3">
        <v>10000002</v>
      </c>
      <c r="C40" s="3">
        <v>60002284</v>
      </c>
      <c r="D40" t="s">
        <v>114</v>
      </c>
      <c r="E40" s="16">
        <v>0.6</v>
      </c>
      <c r="F40" s="2">
        <v>7</v>
      </c>
      <c r="G40" s="3">
        <v>49450056</v>
      </c>
      <c r="I40" s="3">
        <v>4539505265</v>
      </c>
      <c r="J40" s="3">
        <v>10000002</v>
      </c>
      <c r="K40" s="3">
        <v>60002284</v>
      </c>
      <c r="L40" t="s">
        <v>114</v>
      </c>
      <c r="M40" s="16">
        <v>0.6</v>
      </c>
      <c r="N40" s="2">
        <v>7</v>
      </c>
      <c r="O40" s="3">
        <v>49350056</v>
      </c>
      <c r="Q40" t="b">
        <f t="shared" si="6"/>
        <v>1</v>
      </c>
      <c r="S40" s="15">
        <f t="shared" si="4"/>
        <v>0</v>
      </c>
      <c r="T40" s="7">
        <f t="shared" si="5"/>
        <v>-100000</v>
      </c>
    </row>
    <row r="41" spans="1:20">
      <c r="A41" s="3">
        <v>4539928258</v>
      </c>
      <c r="B41" s="3">
        <v>10000032</v>
      </c>
      <c r="C41" s="3">
        <v>60011866</v>
      </c>
      <c r="D41" t="s">
        <v>91</v>
      </c>
      <c r="E41" s="16">
        <v>0.9</v>
      </c>
      <c r="F41" s="2">
        <v>6.1</v>
      </c>
      <c r="G41" s="3">
        <v>13906389</v>
      </c>
      <c r="I41" s="3">
        <v>4539928258</v>
      </c>
      <c r="J41" s="3">
        <v>10000032</v>
      </c>
      <c r="K41" s="3">
        <v>60011866</v>
      </c>
      <c r="L41" t="s">
        <v>91</v>
      </c>
      <c r="M41" s="16">
        <v>0.9</v>
      </c>
      <c r="N41" s="2">
        <v>6.1</v>
      </c>
      <c r="O41" s="3">
        <v>13906389</v>
      </c>
      <c r="Q41" t="b">
        <f t="shared" si="6"/>
        <v>1</v>
      </c>
      <c r="S41" s="15">
        <f t="shared" si="4"/>
        <v>0</v>
      </c>
      <c r="T41" s="7">
        <f t="shared" si="5"/>
        <v>0</v>
      </c>
    </row>
    <row r="42" spans="1:20">
      <c r="A42" s="3">
        <v>4541550879</v>
      </c>
      <c r="B42" s="3">
        <v>10000002</v>
      </c>
      <c r="C42" s="3">
        <v>60003760</v>
      </c>
      <c r="D42" t="s">
        <v>107</v>
      </c>
      <c r="E42" s="16">
        <v>0.9</v>
      </c>
      <c r="F42" s="2">
        <v>6.39</v>
      </c>
      <c r="G42" s="3">
        <v>100000000</v>
      </c>
      <c r="I42" s="3">
        <v>4541550879</v>
      </c>
      <c r="J42" s="3">
        <v>10000002</v>
      </c>
      <c r="K42" s="3">
        <v>60003760</v>
      </c>
      <c r="L42" t="s">
        <v>107</v>
      </c>
      <c r="M42" s="16">
        <v>0.9</v>
      </c>
      <c r="N42" s="2">
        <v>6.39</v>
      </c>
      <c r="O42" s="3">
        <v>100000000</v>
      </c>
      <c r="Q42" t="b">
        <f t="shared" si="6"/>
        <v>1</v>
      </c>
      <c r="S42" s="15">
        <f t="shared" si="4"/>
        <v>0</v>
      </c>
      <c r="T42" s="7">
        <f t="shared" si="5"/>
        <v>0</v>
      </c>
    </row>
    <row r="43" spans="1:20">
      <c r="A43" s="3">
        <v>4541732029</v>
      </c>
      <c r="B43" s="3">
        <v>10000043</v>
      </c>
      <c r="C43" s="3">
        <v>60008164</v>
      </c>
      <c r="D43" t="s">
        <v>155</v>
      </c>
      <c r="E43" s="16">
        <v>0.9</v>
      </c>
      <c r="F43" s="2">
        <v>5.9</v>
      </c>
      <c r="G43" s="3">
        <v>17755777</v>
      </c>
      <c r="I43" s="3">
        <v>4541732029</v>
      </c>
      <c r="J43" s="3">
        <v>10000043</v>
      </c>
      <c r="K43" s="3">
        <v>60008164</v>
      </c>
      <c r="L43" t="s">
        <v>155</v>
      </c>
      <c r="M43" s="16">
        <v>0.9</v>
      </c>
      <c r="N43" s="2">
        <v>5.9</v>
      </c>
      <c r="O43" s="3">
        <v>17755777</v>
      </c>
      <c r="Q43" t="b">
        <f t="shared" si="6"/>
        <v>1</v>
      </c>
      <c r="S43" s="15">
        <f t="shared" si="4"/>
        <v>0</v>
      </c>
      <c r="T43" s="7">
        <f t="shared" si="5"/>
        <v>0</v>
      </c>
    </row>
    <row r="44" spans="1:20">
      <c r="A44" s="3">
        <v>4541810744</v>
      </c>
      <c r="B44" s="3">
        <v>10000002</v>
      </c>
      <c r="C44" s="3">
        <v>60003760</v>
      </c>
      <c r="D44" t="s">
        <v>107</v>
      </c>
      <c r="E44" s="16">
        <v>0.9</v>
      </c>
      <c r="F44" s="2">
        <v>6.44</v>
      </c>
      <c r="G44" s="3">
        <v>42161302</v>
      </c>
      <c r="I44" s="3">
        <v>4541810744</v>
      </c>
      <c r="J44" s="3">
        <v>10000002</v>
      </c>
      <c r="K44" s="3">
        <v>60003760</v>
      </c>
      <c r="L44" t="s">
        <v>107</v>
      </c>
      <c r="M44" s="16">
        <v>0.9</v>
      </c>
      <c r="N44" s="2">
        <v>6.44</v>
      </c>
      <c r="O44" s="3">
        <v>42161302</v>
      </c>
      <c r="Q44" t="b">
        <f t="shared" si="6"/>
        <v>1</v>
      </c>
      <c r="S44" s="15">
        <f t="shared" si="4"/>
        <v>0</v>
      </c>
      <c r="T44" s="7">
        <f t="shared" si="5"/>
        <v>0</v>
      </c>
    </row>
    <row r="45" spans="1:20">
      <c r="A45" s="3">
        <v>4542037483</v>
      </c>
      <c r="B45" s="3">
        <v>10000002</v>
      </c>
      <c r="C45" s="3">
        <v>60003760</v>
      </c>
      <c r="D45" t="s">
        <v>107</v>
      </c>
      <c r="E45" s="16">
        <v>0.9</v>
      </c>
      <c r="F45" s="2">
        <v>6.38</v>
      </c>
      <c r="G45" s="3">
        <v>100000000</v>
      </c>
      <c r="I45" s="3">
        <v>4542037483</v>
      </c>
      <c r="J45" s="3">
        <v>10000002</v>
      </c>
      <c r="K45" s="3">
        <v>60003760</v>
      </c>
      <c r="L45" t="s">
        <v>107</v>
      </c>
      <c r="M45" s="16">
        <v>0.9</v>
      </c>
      <c r="N45" s="2">
        <v>6.38</v>
      </c>
      <c r="O45" s="3">
        <v>100000000</v>
      </c>
      <c r="Q45" t="b">
        <f t="shared" si="6"/>
        <v>1</v>
      </c>
      <c r="S45" s="15">
        <f t="shared" si="4"/>
        <v>0</v>
      </c>
      <c r="T45" s="7">
        <f t="shared" si="5"/>
        <v>0</v>
      </c>
    </row>
    <row r="46" spans="1:20">
      <c r="A46" s="3">
        <v>4542037713</v>
      </c>
      <c r="B46" s="3">
        <v>10000002</v>
      </c>
      <c r="C46" s="3">
        <v>60003760</v>
      </c>
      <c r="D46" t="s">
        <v>107</v>
      </c>
      <c r="E46" s="16">
        <v>0.9</v>
      </c>
      <c r="F46" s="2">
        <v>6.37</v>
      </c>
      <c r="G46" s="3">
        <v>100000000</v>
      </c>
      <c r="I46" s="3">
        <v>4542037713</v>
      </c>
      <c r="J46" s="3">
        <v>10000002</v>
      </c>
      <c r="K46" s="3">
        <v>60003760</v>
      </c>
      <c r="L46" t="s">
        <v>107</v>
      </c>
      <c r="M46" s="16">
        <v>0.9</v>
      </c>
      <c r="N46" s="2">
        <v>6.37</v>
      </c>
      <c r="O46" s="3">
        <v>100000000</v>
      </c>
      <c r="Q46" t="b">
        <f t="shared" si="6"/>
        <v>1</v>
      </c>
      <c r="S46" s="15">
        <f t="shared" si="4"/>
        <v>0</v>
      </c>
      <c r="T46" s="7">
        <f t="shared" si="5"/>
        <v>0</v>
      </c>
    </row>
    <row r="47" spans="1:20">
      <c r="A47" s="3">
        <v>4543063539</v>
      </c>
      <c r="B47" s="3">
        <v>10000032</v>
      </c>
      <c r="C47" s="3">
        <v>60011866</v>
      </c>
      <c r="D47" t="s">
        <v>91</v>
      </c>
      <c r="E47" s="16">
        <v>0.9</v>
      </c>
      <c r="F47" s="2">
        <v>6.08</v>
      </c>
      <c r="G47" s="3">
        <v>16040464</v>
      </c>
      <c r="I47" s="3">
        <v>4543063539</v>
      </c>
      <c r="J47" s="3">
        <v>10000032</v>
      </c>
      <c r="K47" s="3">
        <v>60011866</v>
      </c>
      <c r="L47" t="s">
        <v>91</v>
      </c>
      <c r="M47" s="16">
        <v>0.9</v>
      </c>
      <c r="N47" s="2">
        <v>6.08</v>
      </c>
      <c r="O47" s="3">
        <v>16040464</v>
      </c>
      <c r="Q47" t="b">
        <f t="shared" si="6"/>
        <v>1</v>
      </c>
      <c r="S47" s="15">
        <f t="shared" si="4"/>
        <v>0</v>
      </c>
      <c r="T47" s="7">
        <f t="shared" si="5"/>
        <v>0</v>
      </c>
    </row>
    <row r="48" spans="1:20">
      <c r="A48" s="3">
        <v>4543063540</v>
      </c>
      <c r="B48" s="3">
        <v>10000032</v>
      </c>
      <c r="C48" s="3">
        <v>60011866</v>
      </c>
      <c r="D48" t="s">
        <v>91</v>
      </c>
      <c r="E48" s="16">
        <v>0.9</v>
      </c>
      <c r="F48" s="2">
        <v>6.07</v>
      </c>
      <c r="G48" s="3">
        <v>22586096</v>
      </c>
      <c r="I48" s="3">
        <v>4543063540</v>
      </c>
      <c r="J48" s="3">
        <v>10000032</v>
      </c>
      <c r="K48" s="3">
        <v>60011866</v>
      </c>
      <c r="L48" t="s">
        <v>91</v>
      </c>
      <c r="M48" s="16">
        <v>0.9</v>
      </c>
      <c r="N48" s="2">
        <v>6.07</v>
      </c>
      <c r="O48" s="3">
        <v>22586096</v>
      </c>
      <c r="Q48" t="b">
        <f t="shared" si="6"/>
        <v>1</v>
      </c>
      <c r="S48" s="15">
        <f t="shared" si="4"/>
        <v>0</v>
      </c>
      <c r="T48" s="7">
        <f t="shared" si="5"/>
        <v>0</v>
      </c>
    </row>
    <row r="49" spans="1:20">
      <c r="A49" s="3">
        <v>4543063541</v>
      </c>
      <c r="B49" s="3">
        <v>10000032</v>
      </c>
      <c r="C49" s="3">
        <v>60011866</v>
      </c>
      <c r="D49" t="s">
        <v>91</v>
      </c>
      <c r="E49" s="16">
        <v>0.9</v>
      </c>
      <c r="F49" s="2">
        <v>6.06</v>
      </c>
      <c r="G49" s="3">
        <v>10877412</v>
      </c>
      <c r="I49" s="3">
        <v>4543063541</v>
      </c>
      <c r="J49" s="3">
        <v>10000032</v>
      </c>
      <c r="K49" s="3">
        <v>60011866</v>
      </c>
      <c r="L49" t="s">
        <v>91</v>
      </c>
      <c r="M49" s="16">
        <v>0.9</v>
      </c>
      <c r="N49" s="2">
        <v>6.06</v>
      </c>
      <c r="O49" s="3">
        <v>10877412</v>
      </c>
      <c r="Q49" t="b">
        <f t="shared" si="6"/>
        <v>1</v>
      </c>
      <c r="S49" s="15">
        <f t="shared" si="4"/>
        <v>0</v>
      </c>
      <c r="T49" s="7">
        <f t="shared" si="5"/>
        <v>0</v>
      </c>
    </row>
    <row r="50" spans="1:20">
      <c r="A50" s="3">
        <v>4543728043</v>
      </c>
      <c r="B50" s="3">
        <v>10000043</v>
      </c>
      <c r="C50" s="3">
        <v>60008494</v>
      </c>
      <c r="D50" t="s">
        <v>147</v>
      </c>
      <c r="E50" s="16">
        <v>1</v>
      </c>
      <c r="F50" s="2">
        <v>6.16</v>
      </c>
      <c r="G50" s="3">
        <v>273086563</v>
      </c>
      <c r="I50" s="3">
        <v>4543728043</v>
      </c>
      <c r="J50" s="3">
        <v>10000043</v>
      </c>
      <c r="K50" s="3">
        <v>60008494</v>
      </c>
      <c r="L50" t="s">
        <v>147</v>
      </c>
      <c r="M50" s="16">
        <v>1</v>
      </c>
      <c r="N50" s="2">
        <v>6.16</v>
      </c>
      <c r="O50" s="3">
        <v>273086563</v>
      </c>
      <c r="Q50" t="b">
        <f t="shared" si="6"/>
        <v>1</v>
      </c>
      <c r="S50" s="15">
        <f t="shared" si="4"/>
        <v>0</v>
      </c>
      <c r="T50" s="7">
        <f t="shared" si="5"/>
        <v>0</v>
      </c>
    </row>
    <row r="51" spans="1:20">
      <c r="A51" s="3">
        <v>4544542437</v>
      </c>
      <c r="B51" s="3">
        <v>10000043</v>
      </c>
      <c r="C51" s="3">
        <v>60008494</v>
      </c>
      <c r="D51" t="s">
        <v>147</v>
      </c>
      <c r="E51" s="16">
        <v>1</v>
      </c>
      <c r="F51" s="2">
        <v>6.19</v>
      </c>
      <c r="G51" s="3">
        <v>18258874</v>
      </c>
      <c r="I51" s="3">
        <v>4544542437</v>
      </c>
      <c r="J51" s="3">
        <v>10000043</v>
      </c>
      <c r="K51" s="3">
        <v>60008494</v>
      </c>
      <c r="L51" t="s">
        <v>147</v>
      </c>
      <c r="M51" s="16">
        <v>1</v>
      </c>
      <c r="N51" s="2">
        <v>6.19</v>
      </c>
      <c r="O51" s="3">
        <v>18258874</v>
      </c>
      <c r="Q51" t="b">
        <f t="shared" si="6"/>
        <v>1</v>
      </c>
      <c r="S51" s="15">
        <f t="shared" si="4"/>
        <v>0</v>
      </c>
      <c r="T51" s="7">
        <f t="shared" si="5"/>
        <v>0</v>
      </c>
    </row>
    <row r="52" spans="1:20">
      <c r="A52" s="3">
        <v>4544933267</v>
      </c>
      <c r="B52" s="3">
        <v>10000020</v>
      </c>
      <c r="C52" s="3">
        <v>60007090</v>
      </c>
      <c r="D52" t="s">
        <v>202</v>
      </c>
      <c r="E52" s="16">
        <v>0.6</v>
      </c>
      <c r="F52" s="2">
        <v>6.1</v>
      </c>
      <c r="G52" s="3">
        <v>15741260</v>
      </c>
      <c r="I52" s="3">
        <v>4544933267</v>
      </c>
      <c r="J52" s="3">
        <v>10000020</v>
      </c>
      <c r="K52" s="3">
        <v>60007090</v>
      </c>
      <c r="L52" t="s">
        <v>202</v>
      </c>
      <c r="M52" s="16">
        <v>0.6</v>
      </c>
      <c r="N52" s="2">
        <v>6.1</v>
      </c>
      <c r="O52" s="3">
        <v>15741260</v>
      </c>
      <c r="Q52" t="b">
        <f t="shared" si="6"/>
        <v>1</v>
      </c>
      <c r="S52" s="15">
        <f t="shared" si="4"/>
        <v>0</v>
      </c>
      <c r="T52" s="7">
        <f t="shared" si="5"/>
        <v>0</v>
      </c>
    </row>
    <row r="53" spans="1:20">
      <c r="A53" s="3">
        <v>4544973824</v>
      </c>
      <c r="B53" s="3">
        <v>10000020</v>
      </c>
      <c r="C53" s="3">
        <v>60009991</v>
      </c>
      <c r="D53" t="s">
        <v>195</v>
      </c>
      <c r="E53" s="16">
        <v>0.7</v>
      </c>
      <c r="F53" s="2">
        <v>6.1</v>
      </c>
      <c r="G53" s="3">
        <v>69975869</v>
      </c>
      <c r="I53" s="3">
        <v>4544973824</v>
      </c>
      <c r="J53" s="3">
        <v>10000020</v>
      </c>
      <c r="K53" s="3">
        <v>60009991</v>
      </c>
      <c r="L53" t="s">
        <v>195</v>
      </c>
      <c r="M53" s="16">
        <v>0.7</v>
      </c>
      <c r="N53" s="2">
        <v>6.1</v>
      </c>
      <c r="O53" s="3">
        <v>69975869</v>
      </c>
      <c r="Q53" t="b">
        <f t="shared" si="6"/>
        <v>1</v>
      </c>
      <c r="S53" s="15">
        <f t="shared" si="4"/>
        <v>0</v>
      </c>
      <c r="T53" s="7">
        <f t="shared" si="5"/>
        <v>0</v>
      </c>
    </row>
    <row r="54" spans="1:20">
      <c r="A54" s="3">
        <v>4544974118</v>
      </c>
      <c r="B54" s="3">
        <v>10000020</v>
      </c>
      <c r="C54" s="3">
        <v>60013174</v>
      </c>
      <c r="D54" t="s">
        <v>191</v>
      </c>
      <c r="E54" s="16">
        <v>0.5</v>
      </c>
      <c r="F54" s="2">
        <v>6.1</v>
      </c>
      <c r="G54" s="3">
        <v>10211111</v>
      </c>
      <c r="I54" s="3">
        <v>4544974118</v>
      </c>
      <c r="J54" s="3">
        <v>10000020</v>
      </c>
      <c r="K54" s="3">
        <v>60013174</v>
      </c>
      <c r="L54" t="s">
        <v>191</v>
      </c>
      <c r="M54" s="16">
        <v>0.5</v>
      </c>
      <c r="N54" s="2">
        <v>6.1</v>
      </c>
      <c r="O54" s="3">
        <v>10211111</v>
      </c>
      <c r="Q54" t="b">
        <f t="shared" si="6"/>
        <v>1</v>
      </c>
      <c r="S54" s="15">
        <f t="shared" si="4"/>
        <v>0</v>
      </c>
      <c r="T54" s="7">
        <f t="shared" si="5"/>
        <v>0</v>
      </c>
    </row>
    <row r="55" spans="1:20">
      <c r="A55" s="3">
        <v>4544975100</v>
      </c>
      <c r="B55" s="3">
        <v>10000020</v>
      </c>
      <c r="C55" s="3">
        <v>60003304</v>
      </c>
      <c r="D55" t="s">
        <v>206</v>
      </c>
      <c r="E55" s="16">
        <v>0.6</v>
      </c>
      <c r="F55" s="2">
        <v>6.1</v>
      </c>
      <c r="G55" s="3">
        <v>171447106</v>
      </c>
      <c r="I55" s="3">
        <v>4544975100</v>
      </c>
      <c r="J55" s="3">
        <v>10000020</v>
      </c>
      <c r="K55" s="3">
        <v>60003304</v>
      </c>
      <c r="L55" t="s">
        <v>206</v>
      </c>
      <c r="M55" s="16">
        <v>0.6</v>
      </c>
      <c r="N55" s="2">
        <v>6.1</v>
      </c>
      <c r="O55" s="3">
        <v>171447106</v>
      </c>
      <c r="Q55" t="b">
        <f t="shared" si="6"/>
        <v>1</v>
      </c>
      <c r="S55" s="15">
        <f t="shared" si="4"/>
        <v>0</v>
      </c>
      <c r="T55" s="7">
        <f t="shared" si="5"/>
        <v>0</v>
      </c>
    </row>
    <row r="56" spans="1:20">
      <c r="A56" s="3">
        <v>4544980734</v>
      </c>
      <c r="B56" s="3">
        <v>10000020</v>
      </c>
      <c r="C56" s="3">
        <v>60005101</v>
      </c>
      <c r="D56" t="s">
        <v>188</v>
      </c>
      <c r="E56" s="16">
        <v>0.9</v>
      </c>
      <c r="F56" s="2">
        <v>6.1</v>
      </c>
      <c r="G56" s="3">
        <v>30770584</v>
      </c>
      <c r="I56" s="3">
        <v>4544980734</v>
      </c>
      <c r="J56" s="3">
        <v>10000020</v>
      </c>
      <c r="K56" s="3">
        <v>60005101</v>
      </c>
      <c r="L56" t="s">
        <v>188</v>
      </c>
      <c r="M56" s="16">
        <v>0.9</v>
      </c>
      <c r="N56" s="2">
        <v>6.1</v>
      </c>
      <c r="O56" s="3">
        <v>30770584</v>
      </c>
      <c r="Q56" t="b">
        <f t="shared" si="6"/>
        <v>1</v>
      </c>
      <c r="S56" s="15">
        <f t="shared" si="4"/>
        <v>0</v>
      </c>
      <c r="T56" s="7">
        <f t="shared" si="5"/>
        <v>0</v>
      </c>
    </row>
    <row r="57" spans="1:20">
      <c r="A57" s="3">
        <v>4544982423</v>
      </c>
      <c r="B57" s="3">
        <v>10000020</v>
      </c>
      <c r="C57" s="3">
        <v>60012967</v>
      </c>
      <c r="D57" t="s">
        <v>197</v>
      </c>
      <c r="E57" s="16">
        <v>0.8</v>
      </c>
      <c r="F57" s="2">
        <v>6.1</v>
      </c>
      <c r="G57" s="3">
        <v>44292293</v>
      </c>
      <c r="I57" s="3">
        <v>4544982423</v>
      </c>
      <c r="J57" s="3">
        <v>10000020</v>
      </c>
      <c r="K57" s="3">
        <v>60012967</v>
      </c>
      <c r="L57" t="s">
        <v>197</v>
      </c>
      <c r="M57" s="16">
        <v>0.8</v>
      </c>
      <c r="N57" s="2">
        <v>6.1</v>
      </c>
      <c r="O57" s="3">
        <v>44292293</v>
      </c>
      <c r="Q57" t="b">
        <f t="shared" si="6"/>
        <v>1</v>
      </c>
      <c r="S57" s="15">
        <f t="shared" si="4"/>
        <v>0</v>
      </c>
      <c r="T57" s="7">
        <f t="shared" si="5"/>
        <v>0</v>
      </c>
    </row>
    <row r="58" spans="1:20">
      <c r="A58" s="3">
        <v>4544982561</v>
      </c>
      <c r="B58" s="3">
        <v>10000020</v>
      </c>
      <c r="C58" s="3">
        <v>60008782</v>
      </c>
      <c r="D58" t="s">
        <v>196</v>
      </c>
      <c r="E58" s="16">
        <v>0.8</v>
      </c>
      <c r="F58" s="2">
        <v>6.1</v>
      </c>
      <c r="G58" s="3">
        <v>13761150</v>
      </c>
      <c r="I58" s="3">
        <v>4544982561</v>
      </c>
      <c r="J58" s="3">
        <v>10000020</v>
      </c>
      <c r="K58" s="3">
        <v>60008782</v>
      </c>
      <c r="L58" t="s">
        <v>196</v>
      </c>
      <c r="M58" s="16">
        <v>0.8</v>
      </c>
      <c r="N58" s="2">
        <v>6.1</v>
      </c>
      <c r="O58" s="3">
        <v>13761150</v>
      </c>
      <c r="Q58" t="b">
        <f t="shared" si="6"/>
        <v>1</v>
      </c>
      <c r="S58" s="15">
        <f t="shared" si="4"/>
        <v>0</v>
      </c>
      <c r="T58" s="7">
        <f t="shared" si="5"/>
        <v>0</v>
      </c>
    </row>
    <row r="59" spans="1:20">
      <c r="A59" s="3">
        <v>4544984063</v>
      </c>
      <c r="B59" s="3">
        <v>10000020</v>
      </c>
      <c r="C59" s="3">
        <v>60009085</v>
      </c>
      <c r="D59" t="s">
        <v>189</v>
      </c>
      <c r="E59" s="16">
        <v>0.6</v>
      </c>
      <c r="F59" s="2">
        <v>6.1</v>
      </c>
      <c r="G59" s="3">
        <v>18660684</v>
      </c>
      <c r="I59" s="3">
        <v>4544984063</v>
      </c>
      <c r="J59" s="3">
        <v>10000020</v>
      </c>
      <c r="K59" s="3">
        <v>60009085</v>
      </c>
      <c r="L59" t="s">
        <v>189</v>
      </c>
      <c r="M59" s="16">
        <v>0.6</v>
      </c>
      <c r="N59" s="2">
        <v>6.1</v>
      </c>
      <c r="O59" s="3">
        <v>18660684</v>
      </c>
      <c r="Q59" t="b">
        <f t="shared" si="6"/>
        <v>1</v>
      </c>
      <c r="S59" s="15">
        <f t="shared" si="4"/>
        <v>0</v>
      </c>
      <c r="T59" s="7">
        <f t="shared" si="5"/>
        <v>0</v>
      </c>
    </row>
    <row r="60" spans="1:20">
      <c r="A60" s="3">
        <v>4544984271</v>
      </c>
      <c r="B60" s="3">
        <v>10000020</v>
      </c>
      <c r="C60" s="3">
        <v>60008785</v>
      </c>
      <c r="D60" t="s">
        <v>193</v>
      </c>
      <c r="E60" s="16">
        <v>0.5</v>
      </c>
      <c r="F60" s="2">
        <v>6.1</v>
      </c>
      <c r="G60" s="3">
        <v>11586058</v>
      </c>
      <c r="I60" s="3">
        <v>4544984271</v>
      </c>
      <c r="J60" s="3">
        <v>10000020</v>
      </c>
      <c r="K60" s="3">
        <v>60008785</v>
      </c>
      <c r="L60" t="s">
        <v>193</v>
      </c>
      <c r="M60" s="16">
        <v>0.5</v>
      </c>
      <c r="N60" s="2">
        <v>6.1</v>
      </c>
      <c r="O60" s="3">
        <v>11586058</v>
      </c>
      <c r="Q60" t="b">
        <f t="shared" si="6"/>
        <v>1</v>
      </c>
      <c r="S60" s="15">
        <f t="shared" si="4"/>
        <v>0</v>
      </c>
      <c r="T60" s="7">
        <f t="shared" si="5"/>
        <v>0</v>
      </c>
    </row>
    <row r="61" spans="1:20">
      <c r="A61" s="3">
        <v>4544997737</v>
      </c>
      <c r="B61" s="3">
        <v>10000043</v>
      </c>
      <c r="C61" s="3">
        <v>60014638</v>
      </c>
      <c r="D61" t="s">
        <v>156</v>
      </c>
      <c r="E61" s="16">
        <v>0.5</v>
      </c>
      <c r="F61" s="2">
        <v>6.1</v>
      </c>
      <c r="G61" s="3">
        <v>11282128</v>
      </c>
      <c r="I61" s="3">
        <v>4544997737</v>
      </c>
      <c r="J61" s="3">
        <v>10000043</v>
      </c>
      <c r="K61" s="3">
        <v>60014638</v>
      </c>
      <c r="L61" t="s">
        <v>156</v>
      </c>
      <c r="M61" s="16">
        <v>0.5</v>
      </c>
      <c r="N61" s="2">
        <v>6.1</v>
      </c>
      <c r="O61" s="3">
        <v>11282128</v>
      </c>
      <c r="Q61" t="b">
        <f t="shared" si="6"/>
        <v>1</v>
      </c>
      <c r="S61" s="15">
        <f t="shared" si="4"/>
        <v>0</v>
      </c>
      <c r="T61" s="7">
        <f t="shared" si="5"/>
        <v>0</v>
      </c>
    </row>
    <row r="62" spans="1:20">
      <c r="A62" s="3">
        <v>4545031612</v>
      </c>
      <c r="B62" s="3">
        <v>10000049</v>
      </c>
      <c r="C62" s="3">
        <v>60013840</v>
      </c>
      <c r="D62" t="s">
        <v>67</v>
      </c>
      <c r="E62" s="16">
        <v>0.7</v>
      </c>
      <c r="F62" s="2">
        <v>6.1</v>
      </c>
      <c r="G62" s="3">
        <v>94390053</v>
      </c>
      <c r="I62" s="3">
        <v>4545031612</v>
      </c>
      <c r="J62" s="3">
        <v>10000049</v>
      </c>
      <c r="K62" s="3">
        <v>60013840</v>
      </c>
      <c r="L62" t="s">
        <v>67</v>
      </c>
      <c r="M62" s="16">
        <v>0.7</v>
      </c>
      <c r="N62" s="2">
        <v>6.1</v>
      </c>
      <c r="O62" s="3">
        <v>94390053</v>
      </c>
      <c r="Q62" t="b">
        <f t="shared" si="6"/>
        <v>1</v>
      </c>
      <c r="S62" s="15">
        <f t="shared" si="4"/>
        <v>0</v>
      </c>
      <c r="T62" s="7">
        <f t="shared" si="5"/>
        <v>0</v>
      </c>
    </row>
    <row r="63" spans="1:20">
      <c r="A63" s="3">
        <v>4545644895</v>
      </c>
      <c r="B63" s="3">
        <v>10000002</v>
      </c>
      <c r="C63" s="3">
        <v>60003760</v>
      </c>
      <c r="D63" t="s">
        <v>107</v>
      </c>
      <c r="E63" s="16">
        <v>0.9</v>
      </c>
      <c r="F63" s="2">
        <v>6.35</v>
      </c>
      <c r="G63" s="3">
        <v>177000667</v>
      </c>
      <c r="I63" s="3">
        <v>4545644895</v>
      </c>
      <c r="J63" s="3">
        <v>10000002</v>
      </c>
      <c r="K63" s="3">
        <v>60003760</v>
      </c>
      <c r="L63" t="s">
        <v>107</v>
      </c>
      <c r="M63" s="16">
        <v>0.9</v>
      </c>
      <c r="N63" s="2">
        <v>6.35</v>
      </c>
      <c r="O63" s="3">
        <v>177000667</v>
      </c>
      <c r="Q63" t="b">
        <f t="shared" si="6"/>
        <v>1</v>
      </c>
      <c r="S63" s="15">
        <f t="shared" si="4"/>
        <v>0</v>
      </c>
      <c r="T63" s="7">
        <f t="shared" si="5"/>
        <v>0</v>
      </c>
    </row>
    <row r="64" spans="1:20">
      <c r="A64" s="3">
        <v>4546083917</v>
      </c>
      <c r="B64" s="3">
        <v>10000043</v>
      </c>
      <c r="C64" s="3">
        <v>60008494</v>
      </c>
      <c r="D64" t="s">
        <v>147</v>
      </c>
      <c r="E64" s="16">
        <v>1</v>
      </c>
      <c r="F64" s="2">
        <v>6.15</v>
      </c>
      <c r="G64" s="3">
        <v>400000000</v>
      </c>
      <c r="I64" s="3">
        <v>4546083917</v>
      </c>
      <c r="J64" s="3">
        <v>10000043</v>
      </c>
      <c r="K64" s="3">
        <v>60008494</v>
      </c>
      <c r="L64" t="s">
        <v>147</v>
      </c>
      <c r="M64" s="16">
        <v>1</v>
      </c>
      <c r="N64" s="2">
        <v>6.15</v>
      </c>
      <c r="O64" s="3">
        <v>400000000</v>
      </c>
      <c r="Q64" t="b">
        <f t="shared" si="6"/>
        <v>1</v>
      </c>
      <c r="S64" s="15">
        <f t="shared" si="4"/>
        <v>0</v>
      </c>
      <c r="T64" s="7">
        <f t="shared" si="5"/>
        <v>0</v>
      </c>
    </row>
    <row r="65" spans="1:20">
      <c r="A65" s="3">
        <v>4546982767</v>
      </c>
      <c r="B65" s="3">
        <v>10000002</v>
      </c>
      <c r="C65" s="3">
        <v>60003760</v>
      </c>
      <c r="D65" t="s">
        <v>107</v>
      </c>
      <c r="E65" s="16">
        <v>0.9</v>
      </c>
      <c r="F65" s="2">
        <v>6.42</v>
      </c>
      <c r="G65" s="3">
        <v>1000000000</v>
      </c>
      <c r="I65" s="3">
        <v>4546982767</v>
      </c>
      <c r="J65" s="3">
        <v>10000002</v>
      </c>
      <c r="K65" s="3">
        <v>60003760</v>
      </c>
      <c r="L65" t="s">
        <v>107</v>
      </c>
      <c r="M65" s="16">
        <v>0.9</v>
      </c>
      <c r="N65" s="2">
        <v>6.42</v>
      </c>
      <c r="O65" s="3">
        <v>1000000000</v>
      </c>
      <c r="Q65" t="b">
        <f t="shared" si="6"/>
        <v>1</v>
      </c>
      <c r="S65" s="15">
        <f t="shared" si="4"/>
        <v>0</v>
      </c>
      <c r="T65" s="7">
        <f t="shared" si="5"/>
        <v>0</v>
      </c>
    </row>
    <row r="66" spans="1:20">
      <c r="A66" s="3">
        <v>4547313121</v>
      </c>
      <c r="B66" s="3">
        <v>10000043</v>
      </c>
      <c r="C66" s="3">
        <v>60008494</v>
      </c>
      <c r="D66" t="s">
        <v>147</v>
      </c>
      <c r="E66" s="16">
        <v>1</v>
      </c>
      <c r="F66" s="2">
        <v>6.15</v>
      </c>
      <c r="G66" s="3">
        <v>200175801</v>
      </c>
      <c r="I66" s="3">
        <v>4547313121</v>
      </c>
      <c r="J66" s="3">
        <v>10000043</v>
      </c>
      <c r="K66" s="3">
        <v>60008494</v>
      </c>
      <c r="L66" t="s">
        <v>147</v>
      </c>
      <c r="M66" s="16">
        <v>1</v>
      </c>
      <c r="N66" s="2">
        <v>6.15</v>
      </c>
      <c r="O66" s="3">
        <v>200175801</v>
      </c>
      <c r="Q66" t="b">
        <f t="shared" si="6"/>
        <v>1</v>
      </c>
      <c r="S66" s="15">
        <f t="shared" si="4"/>
        <v>0</v>
      </c>
      <c r="T66" s="7">
        <f t="shared" si="5"/>
        <v>0</v>
      </c>
    </row>
    <row r="67" spans="1:20">
      <c r="A67" s="3">
        <v>4548086297</v>
      </c>
      <c r="B67" s="3">
        <v>10000043</v>
      </c>
      <c r="C67" s="3">
        <v>60014632</v>
      </c>
      <c r="D67" t="s">
        <v>152</v>
      </c>
      <c r="E67" s="16">
        <v>1</v>
      </c>
      <c r="F67" s="2">
        <v>6.16</v>
      </c>
      <c r="G67" s="3">
        <v>82919651</v>
      </c>
      <c r="I67" s="3">
        <v>4548086297</v>
      </c>
      <c r="J67" s="3">
        <v>10000043</v>
      </c>
      <c r="K67" s="3">
        <v>60014632</v>
      </c>
      <c r="L67" t="s">
        <v>152</v>
      </c>
      <c r="M67" s="16">
        <v>1</v>
      </c>
      <c r="N67" s="2">
        <v>6.16</v>
      </c>
      <c r="O67" s="3">
        <v>82919651</v>
      </c>
      <c r="Q67" t="b">
        <f t="shared" si="6"/>
        <v>1</v>
      </c>
      <c r="S67" s="15">
        <f t="shared" si="4"/>
        <v>0</v>
      </c>
      <c r="T67" s="7">
        <f t="shared" si="5"/>
        <v>0</v>
      </c>
    </row>
    <row r="68" spans="1:20">
      <c r="A68" s="3">
        <v>4548449632</v>
      </c>
      <c r="B68" s="3">
        <v>10000002</v>
      </c>
      <c r="C68" s="3">
        <v>60003760</v>
      </c>
      <c r="D68" t="s">
        <v>107</v>
      </c>
      <c r="E68" s="16">
        <v>0.9</v>
      </c>
      <c r="F68" s="2">
        <v>6.13</v>
      </c>
      <c r="G68" s="3">
        <v>200000000</v>
      </c>
      <c r="I68" s="3">
        <v>4548449632</v>
      </c>
      <c r="J68" s="3">
        <v>10000002</v>
      </c>
      <c r="K68" s="3">
        <v>60003760</v>
      </c>
      <c r="L68" t="s">
        <v>107</v>
      </c>
      <c r="M68" s="16">
        <v>0.9</v>
      </c>
      <c r="N68" s="2">
        <v>6.13</v>
      </c>
      <c r="O68" s="3">
        <v>200000000</v>
      </c>
      <c r="Q68" t="b">
        <f t="shared" si="6"/>
        <v>1</v>
      </c>
      <c r="S68" s="15">
        <f t="shared" si="4"/>
        <v>0</v>
      </c>
      <c r="T68" s="7">
        <f t="shared" si="5"/>
        <v>0</v>
      </c>
    </row>
    <row r="69" spans="1:20">
      <c r="A69" s="3">
        <v>4549304741</v>
      </c>
      <c r="B69" s="3">
        <v>10000064</v>
      </c>
      <c r="C69" s="3">
        <v>60011965</v>
      </c>
      <c r="D69" t="s">
        <v>20</v>
      </c>
      <c r="E69" s="16">
        <v>0.7</v>
      </c>
      <c r="F69" s="2">
        <v>6.1</v>
      </c>
      <c r="G69" s="3">
        <v>6668764</v>
      </c>
      <c r="I69" s="3">
        <v>4549304741</v>
      </c>
      <c r="J69" s="3">
        <v>10000064</v>
      </c>
      <c r="K69" s="3">
        <v>60011965</v>
      </c>
      <c r="L69" t="s">
        <v>20</v>
      </c>
      <c r="M69" s="16">
        <v>0.7</v>
      </c>
      <c r="N69" s="2">
        <v>6.1</v>
      </c>
      <c r="O69" s="3">
        <v>6668764</v>
      </c>
      <c r="Q69" t="b">
        <f t="shared" si="6"/>
        <v>1</v>
      </c>
      <c r="S69" s="15">
        <f t="shared" si="4"/>
        <v>0</v>
      </c>
      <c r="T69" s="7">
        <f t="shared" si="5"/>
        <v>0</v>
      </c>
    </row>
    <row r="70" spans="1:20">
      <c r="A70" s="3">
        <v>4550017200</v>
      </c>
      <c r="B70" s="3">
        <v>10000043</v>
      </c>
      <c r="C70" s="3">
        <v>60008494</v>
      </c>
      <c r="D70" t="s">
        <v>147</v>
      </c>
      <c r="E70" s="16">
        <v>1</v>
      </c>
      <c r="F70" s="2">
        <v>5.8</v>
      </c>
      <c r="G70" s="3">
        <v>379272593</v>
      </c>
      <c r="I70" s="3">
        <v>4550017200</v>
      </c>
      <c r="J70" s="3">
        <v>10000043</v>
      </c>
      <c r="K70" s="3">
        <v>60008494</v>
      </c>
      <c r="L70" t="s">
        <v>147</v>
      </c>
      <c r="M70" s="16">
        <v>1</v>
      </c>
      <c r="N70" s="2">
        <v>5.8</v>
      </c>
      <c r="O70" s="3">
        <v>379272593</v>
      </c>
      <c r="Q70" t="b">
        <f t="shared" si="6"/>
        <v>1</v>
      </c>
      <c r="S70" s="15">
        <f t="shared" si="4"/>
        <v>0</v>
      </c>
      <c r="T70" s="7">
        <f t="shared" si="5"/>
        <v>0</v>
      </c>
    </row>
    <row r="71" spans="1:20">
      <c r="A71" s="3">
        <v>4550143955</v>
      </c>
      <c r="B71" s="3">
        <v>10000020</v>
      </c>
      <c r="C71" s="3">
        <v>60008776</v>
      </c>
      <c r="D71" t="s">
        <v>198</v>
      </c>
      <c r="E71" s="16">
        <v>0.6</v>
      </c>
      <c r="F71" s="2">
        <v>6.08</v>
      </c>
      <c r="G71" s="3">
        <v>446530645</v>
      </c>
      <c r="I71" s="3">
        <v>4550143955</v>
      </c>
      <c r="J71" s="3">
        <v>10000020</v>
      </c>
      <c r="K71" s="3">
        <v>60008776</v>
      </c>
      <c r="L71" t="s">
        <v>198</v>
      </c>
      <c r="M71" s="16">
        <v>0.6</v>
      </c>
      <c r="N71" s="2">
        <v>6.08</v>
      </c>
      <c r="O71" s="3">
        <v>446530645</v>
      </c>
      <c r="Q71" t="b">
        <f t="shared" si="6"/>
        <v>1</v>
      </c>
      <c r="S71" s="15">
        <f t="shared" si="4"/>
        <v>0</v>
      </c>
      <c r="T71" s="7">
        <f t="shared" si="5"/>
        <v>0</v>
      </c>
    </row>
    <row r="72" spans="1:20">
      <c r="A72" s="3">
        <v>4551351589</v>
      </c>
      <c r="B72" s="3">
        <v>10000002</v>
      </c>
      <c r="C72" s="3">
        <v>60003760</v>
      </c>
      <c r="D72" t="s">
        <v>107</v>
      </c>
      <c r="E72" s="16">
        <v>0.9</v>
      </c>
      <c r="F72" s="2">
        <v>6.5</v>
      </c>
      <c r="G72" s="3">
        <v>6997038</v>
      </c>
      <c r="I72" s="3">
        <v>4551351589</v>
      </c>
      <c r="J72" s="3">
        <v>10000002</v>
      </c>
      <c r="K72" s="3">
        <v>60003760</v>
      </c>
      <c r="L72" t="s">
        <v>107</v>
      </c>
      <c r="M72" s="16">
        <v>0.9</v>
      </c>
      <c r="N72" s="2">
        <v>6.5</v>
      </c>
      <c r="O72" s="3">
        <v>6997038</v>
      </c>
      <c r="Q72" t="b">
        <f t="shared" si="6"/>
        <v>1</v>
      </c>
      <c r="S72" s="15">
        <f t="shared" si="4"/>
        <v>0</v>
      </c>
      <c r="T72" s="7">
        <f t="shared" si="5"/>
        <v>0</v>
      </c>
    </row>
    <row r="73" spans="1:20">
      <c r="A73" s="3">
        <v>4551533890</v>
      </c>
      <c r="B73" s="3">
        <v>10000032</v>
      </c>
      <c r="C73" s="3">
        <v>60011866</v>
      </c>
      <c r="D73" t="s">
        <v>91</v>
      </c>
      <c r="E73" s="16">
        <v>0.9</v>
      </c>
      <c r="F73" s="2">
        <v>6.1</v>
      </c>
      <c r="G73" s="3">
        <v>20000000</v>
      </c>
      <c r="I73" s="3">
        <v>4551533890</v>
      </c>
      <c r="J73" s="3">
        <v>10000032</v>
      </c>
      <c r="K73" s="3">
        <v>60011866</v>
      </c>
      <c r="L73" t="s">
        <v>91</v>
      </c>
      <c r="M73" s="16">
        <v>0.9</v>
      </c>
      <c r="N73" s="2">
        <v>6.1</v>
      </c>
      <c r="O73" s="3">
        <v>20000000</v>
      </c>
      <c r="Q73" t="b">
        <f t="shared" si="6"/>
        <v>1</v>
      </c>
      <c r="S73" s="15">
        <f t="shared" si="4"/>
        <v>0</v>
      </c>
      <c r="T73" s="7">
        <f t="shared" si="5"/>
        <v>0</v>
      </c>
    </row>
    <row r="74" spans="1:20">
      <c r="A74" s="3">
        <v>4551624906</v>
      </c>
      <c r="B74" s="3">
        <v>10000002</v>
      </c>
      <c r="C74" s="3">
        <v>60003760</v>
      </c>
      <c r="D74" t="s">
        <v>107</v>
      </c>
      <c r="E74" s="16">
        <v>0.9</v>
      </c>
      <c r="F74" s="2">
        <v>6.4</v>
      </c>
      <c r="G74" s="3">
        <v>50000000</v>
      </c>
      <c r="I74" s="3">
        <v>4551624906</v>
      </c>
      <c r="J74" s="3">
        <v>10000002</v>
      </c>
      <c r="K74" s="3">
        <v>60003760</v>
      </c>
      <c r="L74" t="s">
        <v>107</v>
      </c>
      <c r="M74" s="16">
        <v>0.9</v>
      </c>
      <c r="N74" s="2">
        <v>6.4</v>
      </c>
      <c r="O74" s="3">
        <v>50000000</v>
      </c>
      <c r="Q74" t="b">
        <f t="shared" si="6"/>
        <v>1</v>
      </c>
      <c r="S74" s="15">
        <f t="shared" si="4"/>
        <v>0</v>
      </c>
      <c r="T74" s="7">
        <f t="shared" si="5"/>
        <v>0</v>
      </c>
    </row>
    <row r="75" spans="1:20">
      <c r="A75" s="3">
        <v>4554337257</v>
      </c>
      <c r="B75" s="3">
        <v>10000032</v>
      </c>
      <c r="C75" s="3">
        <v>60011866</v>
      </c>
      <c r="D75" t="s">
        <v>91</v>
      </c>
      <c r="E75" s="16">
        <v>0.9</v>
      </c>
      <c r="F75" s="2">
        <v>6.1</v>
      </c>
      <c r="G75" s="3">
        <v>11063117</v>
      </c>
      <c r="I75" s="3">
        <v>4554337257</v>
      </c>
      <c r="J75" s="3">
        <v>10000032</v>
      </c>
      <c r="K75" s="3">
        <v>60011866</v>
      </c>
      <c r="L75" t="s">
        <v>91</v>
      </c>
      <c r="M75" s="16">
        <v>0.9</v>
      </c>
      <c r="N75" s="2">
        <v>6.1</v>
      </c>
      <c r="O75" s="3">
        <v>11063117</v>
      </c>
      <c r="Q75" t="b">
        <f t="shared" si="6"/>
        <v>1</v>
      </c>
      <c r="S75" s="15">
        <f t="shared" si="4"/>
        <v>0</v>
      </c>
      <c r="T75" s="7">
        <f t="shared" si="5"/>
        <v>0</v>
      </c>
    </row>
    <row r="76" spans="1:20">
      <c r="A76" s="3">
        <v>4555023270</v>
      </c>
      <c r="B76" s="3">
        <v>10000032</v>
      </c>
      <c r="C76" s="3">
        <v>60010582</v>
      </c>
      <c r="D76" t="s">
        <v>103</v>
      </c>
      <c r="E76" s="16">
        <v>0.5</v>
      </c>
      <c r="F76" s="2">
        <v>7.25</v>
      </c>
      <c r="G76" s="3">
        <v>8328529</v>
      </c>
      <c r="I76" s="3">
        <v>4555023270</v>
      </c>
      <c r="J76" s="3">
        <v>10000032</v>
      </c>
      <c r="K76" s="3">
        <v>60010582</v>
      </c>
      <c r="L76" t="s">
        <v>103</v>
      </c>
      <c r="M76" s="16">
        <v>0.5</v>
      </c>
      <c r="N76" s="2">
        <v>7.25</v>
      </c>
      <c r="O76" s="3">
        <v>8328529</v>
      </c>
      <c r="Q76" t="b">
        <f t="shared" si="6"/>
        <v>1</v>
      </c>
      <c r="S76" s="15">
        <f t="shared" si="4"/>
        <v>0</v>
      </c>
      <c r="T76" s="7">
        <f t="shared" si="5"/>
        <v>0</v>
      </c>
    </row>
    <row r="77" spans="1:20">
      <c r="A77" s="3">
        <v>4555636520</v>
      </c>
      <c r="B77" s="3">
        <v>10000002</v>
      </c>
      <c r="C77" s="3">
        <v>60015027</v>
      </c>
      <c r="D77" t="s">
        <v>110</v>
      </c>
      <c r="E77" s="16">
        <v>0.9</v>
      </c>
      <c r="F77" s="2">
        <v>8.98</v>
      </c>
      <c r="G77" s="3">
        <v>5775379</v>
      </c>
      <c r="I77" s="3">
        <v>4555636520</v>
      </c>
      <c r="J77" s="3">
        <v>10000002</v>
      </c>
      <c r="K77" s="3">
        <v>60015027</v>
      </c>
      <c r="L77" t="s">
        <v>110</v>
      </c>
      <c r="M77" s="16">
        <v>0.9</v>
      </c>
      <c r="N77" s="2">
        <v>8.98</v>
      </c>
      <c r="O77" s="3">
        <v>5460180</v>
      </c>
      <c r="Q77" t="b">
        <f t="shared" si="6"/>
        <v>1</v>
      </c>
      <c r="S77" s="15">
        <f t="shared" si="4"/>
        <v>0</v>
      </c>
      <c r="T77" s="7">
        <f t="shared" si="5"/>
        <v>-315199</v>
      </c>
    </row>
    <row r="78" spans="1:20">
      <c r="A78" s="3">
        <v>4556124193</v>
      </c>
      <c r="B78" s="3">
        <v>10000032</v>
      </c>
      <c r="C78" s="3">
        <v>60011866</v>
      </c>
      <c r="D78" t="s">
        <v>91</v>
      </c>
      <c r="E78" s="16">
        <v>0.9</v>
      </c>
      <c r="F78" s="2">
        <v>6.3</v>
      </c>
      <c r="G78" s="3">
        <v>12987336</v>
      </c>
      <c r="I78" s="3">
        <v>4556124193</v>
      </c>
      <c r="J78" s="3">
        <v>10000032</v>
      </c>
      <c r="K78" s="3">
        <v>60011866</v>
      </c>
      <c r="L78" t="s">
        <v>91</v>
      </c>
      <c r="M78" s="16">
        <v>0.9</v>
      </c>
      <c r="N78" s="2">
        <v>6.3</v>
      </c>
      <c r="O78" s="3">
        <v>12987336</v>
      </c>
      <c r="Q78" t="b">
        <f t="shared" si="6"/>
        <v>1</v>
      </c>
      <c r="S78" s="15">
        <f t="shared" si="4"/>
        <v>0</v>
      </c>
      <c r="T78" s="7">
        <f t="shared" si="5"/>
        <v>0</v>
      </c>
    </row>
    <row r="79" spans="1:20">
      <c r="A79" s="3">
        <v>4556232847</v>
      </c>
      <c r="B79" s="3">
        <v>10000002</v>
      </c>
      <c r="C79" s="3">
        <v>60003760</v>
      </c>
      <c r="D79" t="s">
        <v>107</v>
      </c>
      <c r="E79" s="16">
        <v>0.9</v>
      </c>
      <c r="F79" s="2">
        <v>6.1</v>
      </c>
      <c r="G79" s="3">
        <v>351467221</v>
      </c>
      <c r="I79" s="3">
        <v>4556232847</v>
      </c>
      <c r="J79" s="3">
        <v>10000002</v>
      </c>
      <c r="K79" s="3">
        <v>60003760</v>
      </c>
      <c r="L79" t="s">
        <v>107</v>
      </c>
      <c r="M79" s="16">
        <v>0.9</v>
      </c>
      <c r="N79" s="2">
        <v>6.1</v>
      </c>
      <c r="O79" s="3">
        <v>301194001</v>
      </c>
      <c r="Q79" t="b">
        <f t="shared" si="6"/>
        <v>1</v>
      </c>
      <c r="S79" s="15">
        <f t="shared" si="4"/>
        <v>0</v>
      </c>
      <c r="T79" s="7">
        <f t="shared" si="5"/>
        <v>-50273220</v>
      </c>
    </row>
    <row r="80" spans="1:20">
      <c r="A80" s="3">
        <v>4556419859</v>
      </c>
      <c r="B80" s="3">
        <v>10000002</v>
      </c>
      <c r="C80" s="3">
        <v>60003760</v>
      </c>
      <c r="D80" t="s">
        <v>107</v>
      </c>
      <c r="E80" s="16">
        <v>0.9</v>
      </c>
      <c r="F80" s="2">
        <v>6.23</v>
      </c>
      <c r="G80" s="3">
        <v>250162561</v>
      </c>
      <c r="I80" s="3">
        <v>4556419859</v>
      </c>
      <c r="J80" s="3">
        <v>10000002</v>
      </c>
      <c r="K80" s="3">
        <v>60003760</v>
      </c>
      <c r="L80" t="s">
        <v>107</v>
      </c>
      <c r="M80" s="16">
        <v>0.9</v>
      </c>
      <c r="N80" s="2">
        <v>6.23</v>
      </c>
      <c r="O80" s="3">
        <v>250162561</v>
      </c>
      <c r="Q80" t="b">
        <f t="shared" si="6"/>
        <v>1</v>
      </c>
      <c r="S80" s="15">
        <f t="shared" si="4"/>
        <v>0</v>
      </c>
      <c r="T80" s="7">
        <f t="shared" si="5"/>
        <v>0</v>
      </c>
    </row>
    <row r="81" spans="1:20">
      <c r="A81" s="3">
        <v>4557053764</v>
      </c>
      <c r="B81" s="3">
        <v>10000067</v>
      </c>
      <c r="C81" s="3">
        <v>60012739</v>
      </c>
      <c r="D81" t="s">
        <v>65</v>
      </c>
      <c r="E81" s="16">
        <v>0.8</v>
      </c>
      <c r="F81" s="2">
        <v>6.14</v>
      </c>
      <c r="G81" s="3">
        <v>97854872</v>
      </c>
      <c r="I81" s="3">
        <v>4557053764</v>
      </c>
      <c r="J81" s="3">
        <v>10000067</v>
      </c>
      <c r="K81" s="3">
        <v>60012739</v>
      </c>
      <c r="L81" t="s">
        <v>65</v>
      </c>
      <c r="M81" s="16">
        <v>0.8</v>
      </c>
      <c r="N81" s="2">
        <v>6.14</v>
      </c>
      <c r="O81" s="3">
        <v>95854872</v>
      </c>
      <c r="Q81" t="b">
        <f t="shared" si="6"/>
        <v>1</v>
      </c>
      <c r="S81" s="15">
        <f t="shared" si="4"/>
        <v>0</v>
      </c>
      <c r="T81" s="7">
        <f t="shared" si="5"/>
        <v>-2000000</v>
      </c>
    </row>
    <row r="82" spans="1:20">
      <c r="A82" s="3">
        <v>4557301216</v>
      </c>
      <c r="B82" s="3">
        <v>10000020</v>
      </c>
      <c r="C82" s="3">
        <v>60001096</v>
      </c>
      <c r="D82" t="s">
        <v>200</v>
      </c>
      <c r="E82" s="16">
        <v>0.8</v>
      </c>
      <c r="F82" s="2">
        <v>6.25</v>
      </c>
      <c r="G82" s="3">
        <v>20504180</v>
      </c>
      <c r="I82" s="3">
        <v>4557301216</v>
      </c>
      <c r="J82" s="3">
        <v>10000020</v>
      </c>
      <c r="K82" s="3">
        <v>60001096</v>
      </c>
      <c r="L82" t="s">
        <v>200</v>
      </c>
      <c r="M82" s="16">
        <v>0.8</v>
      </c>
      <c r="N82" s="2">
        <v>6.25</v>
      </c>
      <c r="O82" s="3">
        <v>20504180</v>
      </c>
      <c r="Q82" t="b">
        <f t="shared" si="6"/>
        <v>1</v>
      </c>
      <c r="S82" s="15">
        <f t="shared" si="4"/>
        <v>0</v>
      </c>
      <c r="T82" s="7">
        <f t="shared" si="5"/>
        <v>0</v>
      </c>
    </row>
    <row r="83" spans="1:20">
      <c r="A83" s="3">
        <v>4557747976</v>
      </c>
      <c r="B83" s="3">
        <v>10000042</v>
      </c>
      <c r="C83" s="3">
        <v>60005686</v>
      </c>
      <c r="D83" t="s">
        <v>134</v>
      </c>
      <c r="E83" s="16">
        <v>0.5</v>
      </c>
      <c r="F83" s="2">
        <v>6.2</v>
      </c>
      <c r="G83" s="3">
        <v>107205992</v>
      </c>
      <c r="I83" s="3">
        <v>4557747976</v>
      </c>
      <c r="J83" s="3">
        <v>10000042</v>
      </c>
      <c r="K83" s="3">
        <v>60005686</v>
      </c>
      <c r="L83" t="s">
        <v>134</v>
      </c>
      <c r="M83" s="16">
        <v>0.5</v>
      </c>
      <c r="N83" s="2">
        <v>6.2</v>
      </c>
      <c r="O83" s="3">
        <v>107205992</v>
      </c>
      <c r="Q83" t="b">
        <f t="shared" si="6"/>
        <v>1</v>
      </c>
      <c r="S83" s="15">
        <f t="shared" si="4"/>
        <v>0</v>
      </c>
      <c r="T83" s="7">
        <f t="shared" si="5"/>
        <v>0</v>
      </c>
    </row>
    <row r="84" spans="1:20">
      <c r="A84" s="3">
        <v>4557804274</v>
      </c>
      <c r="B84" s="3">
        <v>10000042</v>
      </c>
      <c r="C84" s="3">
        <v>60005686</v>
      </c>
      <c r="D84" t="s">
        <v>134</v>
      </c>
      <c r="E84" s="16">
        <v>0.5</v>
      </c>
      <c r="F84" s="2">
        <v>6</v>
      </c>
      <c r="G84" s="3">
        <v>14555320</v>
      </c>
      <c r="I84" s="3">
        <v>4557804274</v>
      </c>
      <c r="J84" s="3">
        <v>10000042</v>
      </c>
      <c r="K84" s="3">
        <v>60005686</v>
      </c>
      <c r="L84" t="s">
        <v>134</v>
      </c>
      <c r="M84" s="16">
        <v>0.5</v>
      </c>
      <c r="N84" s="2">
        <v>6</v>
      </c>
      <c r="O84" s="3">
        <v>14555320</v>
      </c>
      <c r="Q84" t="b">
        <f t="shared" si="6"/>
        <v>1</v>
      </c>
      <c r="S84" s="15">
        <f t="shared" si="4"/>
        <v>0</v>
      </c>
      <c r="T84" s="7">
        <f t="shared" si="5"/>
        <v>0</v>
      </c>
    </row>
    <row r="85" spans="1:20">
      <c r="A85" s="3">
        <v>4558709217</v>
      </c>
      <c r="B85" s="3">
        <v>10000002</v>
      </c>
      <c r="C85" s="3">
        <v>60003760</v>
      </c>
      <c r="D85" t="s">
        <v>107</v>
      </c>
      <c r="E85" s="16">
        <v>0.9</v>
      </c>
      <c r="F85" s="2">
        <v>6.3</v>
      </c>
      <c r="G85" s="3">
        <v>54361889</v>
      </c>
      <c r="I85" s="3">
        <v>4558709217</v>
      </c>
      <c r="J85" s="3">
        <v>10000002</v>
      </c>
      <c r="K85" s="3">
        <v>60003760</v>
      </c>
      <c r="L85" t="s">
        <v>107</v>
      </c>
      <c r="M85" s="16">
        <v>0.9</v>
      </c>
      <c r="N85" s="2">
        <v>6.3</v>
      </c>
      <c r="O85" s="3">
        <v>54361889</v>
      </c>
      <c r="Q85" t="b">
        <f t="shared" si="6"/>
        <v>1</v>
      </c>
      <c r="S85" s="15">
        <f t="shared" si="4"/>
        <v>0</v>
      </c>
      <c r="T85" s="7">
        <f t="shared" si="5"/>
        <v>0</v>
      </c>
    </row>
    <row r="86" spans="1:20">
      <c r="A86" s="3">
        <v>4558760596</v>
      </c>
      <c r="B86" s="3">
        <v>10000002</v>
      </c>
      <c r="C86" s="3">
        <v>60003760</v>
      </c>
      <c r="D86" t="s">
        <v>107</v>
      </c>
      <c r="E86" s="16">
        <v>0.9</v>
      </c>
      <c r="F86" s="2">
        <v>6.22</v>
      </c>
      <c r="G86" s="3">
        <v>50222337</v>
      </c>
      <c r="I86" s="3">
        <v>4558760596</v>
      </c>
      <c r="J86" s="3">
        <v>10000002</v>
      </c>
      <c r="K86" s="3">
        <v>60003760</v>
      </c>
      <c r="L86" t="s">
        <v>107</v>
      </c>
      <c r="M86" s="16">
        <v>0.9</v>
      </c>
      <c r="N86" s="2">
        <v>6.22</v>
      </c>
      <c r="O86" s="3">
        <v>50222337</v>
      </c>
      <c r="Q86" t="b">
        <f t="shared" si="6"/>
        <v>1</v>
      </c>
      <c r="S86" s="15">
        <f t="shared" si="4"/>
        <v>0</v>
      </c>
      <c r="T86" s="7">
        <f t="shared" si="5"/>
        <v>0</v>
      </c>
    </row>
    <row r="87" spans="1:20">
      <c r="A87" s="3">
        <v>4559019323</v>
      </c>
      <c r="B87" s="3">
        <v>10000067</v>
      </c>
      <c r="C87" s="3">
        <v>60012259</v>
      </c>
      <c r="D87" t="s">
        <v>64</v>
      </c>
      <c r="E87" s="16">
        <v>0.6</v>
      </c>
      <c r="F87" s="2">
        <v>6.1</v>
      </c>
      <c r="G87" s="3">
        <v>22000000</v>
      </c>
      <c r="I87" s="3">
        <v>4559019323</v>
      </c>
      <c r="J87" s="3">
        <v>10000067</v>
      </c>
      <c r="K87" s="3">
        <v>60012259</v>
      </c>
      <c r="L87" t="s">
        <v>64</v>
      </c>
      <c r="M87" s="16">
        <v>0.6</v>
      </c>
      <c r="N87" s="2">
        <v>6.1</v>
      </c>
      <c r="O87" s="3">
        <v>22000000</v>
      </c>
      <c r="Q87" t="b">
        <f t="shared" si="6"/>
        <v>1</v>
      </c>
      <c r="S87" s="15">
        <f t="shared" si="4"/>
        <v>0</v>
      </c>
      <c r="T87" s="7">
        <f t="shared" si="5"/>
        <v>0</v>
      </c>
    </row>
    <row r="88" spans="1:20">
      <c r="A88" s="3">
        <v>4559433525</v>
      </c>
      <c r="B88" s="3">
        <v>10000043</v>
      </c>
      <c r="C88" s="3">
        <v>60015021</v>
      </c>
      <c r="D88" t="s">
        <v>149</v>
      </c>
      <c r="E88" s="16">
        <v>0.9</v>
      </c>
      <c r="F88" s="2">
        <v>5.73</v>
      </c>
      <c r="G88" s="3">
        <v>16346848</v>
      </c>
      <c r="I88" s="3">
        <v>4559433525</v>
      </c>
      <c r="J88" s="3">
        <v>10000043</v>
      </c>
      <c r="K88" s="3">
        <v>60015021</v>
      </c>
      <c r="L88" t="s">
        <v>149</v>
      </c>
      <c r="M88" s="16">
        <v>0.9</v>
      </c>
      <c r="N88" s="2">
        <v>5.73</v>
      </c>
      <c r="O88" s="3">
        <v>16346848</v>
      </c>
      <c r="Q88" t="b">
        <f t="shared" si="6"/>
        <v>1</v>
      </c>
      <c r="S88" s="15">
        <f t="shared" si="4"/>
        <v>0</v>
      </c>
      <c r="T88" s="7">
        <f t="shared" si="5"/>
        <v>0</v>
      </c>
    </row>
    <row r="89" spans="1:20">
      <c r="A89" s="3">
        <v>4559940048</v>
      </c>
      <c r="B89" s="3">
        <v>10000067</v>
      </c>
      <c r="C89" s="3">
        <v>60012919</v>
      </c>
      <c r="D89" t="s">
        <v>63</v>
      </c>
      <c r="E89" s="16">
        <v>0.5</v>
      </c>
      <c r="F89" s="2">
        <v>5.99</v>
      </c>
      <c r="G89" s="3">
        <v>5981552</v>
      </c>
      <c r="I89" s="3">
        <v>4559940048</v>
      </c>
      <c r="J89" s="3">
        <v>10000067</v>
      </c>
      <c r="K89" s="3">
        <v>60012919</v>
      </c>
      <c r="L89" t="s">
        <v>63</v>
      </c>
      <c r="M89" s="16">
        <v>0.5</v>
      </c>
      <c r="N89" s="2">
        <v>5.99</v>
      </c>
      <c r="O89" s="3">
        <v>5981552</v>
      </c>
      <c r="Q89" t="b">
        <f t="shared" si="6"/>
        <v>1</v>
      </c>
      <c r="S89" s="15">
        <f t="shared" si="4"/>
        <v>0</v>
      </c>
      <c r="T89" s="7">
        <f t="shared" si="5"/>
        <v>0</v>
      </c>
    </row>
    <row r="90" spans="1:20">
      <c r="A90" s="3">
        <v>4560750194</v>
      </c>
      <c r="B90" s="3">
        <v>10000054</v>
      </c>
      <c r="C90" s="3">
        <v>60012388</v>
      </c>
      <c r="D90" t="s">
        <v>120</v>
      </c>
      <c r="E90" s="16">
        <v>0.8</v>
      </c>
      <c r="F90" s="2">
        <v>5.24</v>
      </c>
      <c r="G90" s="3">
        <v>794164055</v>
      </c>
      <c r="I90" s="3">
        <v>4560750194</v>
      </c>
      <c r="J90" s="3">
        <v>10000054</v>
      </c>
      <c r="K90" s="3">
        <v>60012388</v>
      </c>
      <c r="L90" t="s">
        <v>120</v>
      </c>
      <c r="M90" s="16">
        <v>0.8</v>
      </c>
      <c r="N90" s="2">
        <v>5.24</v>
      </c>
      <c r="O90" s="3">
        <v>794164055</v>
      </c>
      <c r="Q90" t="b">
        <f t="shared" si="6"/>
        <v>1</v>
      </c>
      <c r="S90" s="15">
        <f t="shared" si="4"/>
        <v>0</v>
      </c>
      <c r="T90" s="7">
        <f t="shared" si="5"/>
        <v>0</v>
      </c>
    </row>
    <row r="91" spans="1:20">
      <c r="A91" s="3">
        <v>4560750303</v>
      </c>
      <c r="B91" s="3">
        <v>10000054</v>
      </c>
      <c r="C91" s="3">
        <v>60012388</v>
      </c>
      <c r="D91" t="s">
        <v>120</v>
      </c>
      <c r="E91" s="16">
        <v>0.8</v>
      </c>
      <c r="F91" s="2">
        <v>5.24</v>
      </c>
      <c r="G91" s="3">
        <v>223975585</v>
      </c>
      <c r="I91" s="3">
        <v>4560750303</v>
      </c>
      <c r="J91" s="3">
        <v>10000054</v>
      </c>
      <c r="K91" s="3">
        <v>60012388</v>
      </c>
      <c r="L91" t="s">
        <v>120</v>
      </c>
      <c r="M91" s="16">
        <v>0.8</v>
      </c>
      <c r="N91" s="2">
        <v>5.24</v>
      </c>
      <c r="O91" s="3">
        <v>223975585</v>
      </c>
      <c r="Q91" t="b">
        <f t="shared" si="6"/>
        <v>1</v>
      </c>
      <c r="S91" s="15">
        <f t="shared" si="4"/>
        <v>0</v>
      </c>
      <c r="T91" s="7">
        <f t="shared" si="5"/>
        <v>0</v>
      </c>
    </row>
    <row r="92" spans="1:20">
      <c r="A92" s="3">
        <v>4561045298</v>
      </c>
      <c r="B92" s="3">
        <v>10000002</v>
      </c>
      <c r="C92" s="3">
        <v>60003760</v>
      </c>
      <c r="D92" t="s">
        <v>107</v>
      </c>
      <c r="E92" s="16">
        <v>0.9</v>
      </c>
      <c r="F92" s="2">
        <v>6.18</v>
      </c>
      <c r="G92" s="3">
        <v>150000000</v>
      </c>
      <c r="I92" s="3">
        <v>4561045298</v>
      </c>
      <c r="J92" s="3">
        <v>10000002</v>
      </c>
      <c r="K92" s="3">
        <v>60003760</v>
      </c>
      <c r="L92" t="s">
        <v>107</v>
      </c>
      <c r="M92" s="16">
        <v>0.9</v>
      </c>
      <c r="N92" s="2">
        <v>6.18</v>
      </c>
      <c r="O92" s="3">
        <v>150000000</v>
      </c>
      <c r="Q92" t="b">
        <f t="shared" si="6"/>
        <v>1</v>
      </c>
      <c r="S92" s="15">
        <f t="shared" si="4"/>
        <v>0</v>
      </c>
      <c r="T92" s="7">
        <f t="shared" si="5"/>
        <v>0</v>
      </c>
    </row>
    <row r="93" spans="1:20">
      <c r="A93" s="3">
        <v>4561176570</v>
      </c>
      <c r="B93" s="3">
        <v>10000002</v>
      </c>
      <c r="C93" s="3">
        <v>60003760</v>
      </c>
      <c r="D93" t="s">
        <v>107</v>
      </c>
      <c r="E93" s="16">
        <v>0.9</v>
      </c>
      <c r="F93" s="2">
        <v>6.11</v>
      </c>
      <c r="G93" s="3">
        <v>89359722</v>
      </c>
      <c r="I93" s="3">
        <v>4561176570</v>
      </c>
      <c r="J93" s="3">
        <v>10000002</v>
      </c>
      <c r="K93" s="3">
        <v>60003760</v>
      </c>
      <c r="L93" t="s">
        <v>107</v>
      </c>
      <c r="M93" s="16">
        <v>0.9</v>
      </c>
      <c r="N93" s="2">
        <v>6.11</v>
      </c>
      <c r="O93" s="3">
        <v>89359722</v>
      </c>
      <c r="Q93" t="b">
        <f t="shared" si="6"/>
        <v>1</v>
      </c>
      <c r="S93" s="15">
        <f t="shared" si="4"/>
        <v>0</v>
      </c>
      <c r="T93" s="7">
        <f t="shared" si="5"/>
        <v>0</v>
      </c>
    </row>
    <row r="94" spans="1:20">
      <c r="A94" s="3">
        <v>4561657679</v>
      </c>
      <c r="B94" s="3">
        <v>10000002</v>
      </c>
      <c r="C94" s="3">
        <v>60003760</v>
      </c>
      <c r="D94" t="s">
        <v>107</v>
      </c>
      <c r="E94" s="16">
        <v>0.9</v>
      </c>
      <c r="F94" s="2">
        <v>6.13</v>
      </c>
      <c r="G94" s="3">
        <v>100000000</v>
      </c>
      <c r="I94" s="3">
        <v>4561657679</v>
      </c>
      <c r="J94" s="3">
        <v>10000002</v>
      </c>
      <c r="K94" s="3">
        <v>60003760</v>
      </c>
      <c r="L94" t="s">
        <v>107</v>
      </c>
      <c r="M94" s="16">
        <v>0.9</v>
      </c>
      <c r="N94" s="2">
        <v>6.13</v>
      </c>
      <c r="O94" s="3">
        <v>100000000</v>
      </c>
      <c r="Q94" t="b">
        <f t="shared" si="6"/>
        <v>1</v>
      </c>
      <c r="S94" s="15">
        <f t="shared" si="4"/>
        <v>0</v>
      </c>
      <c r="T94" s="7">
        <f t="shared" si="5"/>
        <v>0</v>
      </c>
    </row>
    <row r="95" spans="1:20">
      <c r="A95" s="3">
        <v>4563170956</v>
      </c>
      <c r="B95" s="3">
        <v>10000002</v>
      </c>
      <c r="C95" s="3">
        <v>60003061</v>
      </c>
      <c r="D95" t="s">
        <v>118</v>
      </c>
      <c r="E95" s="16">
        <v>0.6</v>
      </c>
      <c r="F95" s="2">
        <v>6</v>
      </c>
      <c r="G95" s="3">
        <v>962111922</v>
      </c>
      <c r="I95" s="3">
        <v>4563170956</v>
      </c>
      <c r="J95" s="3">
        <v>10000002</v>
      </c>
      <c r="K95" s="3">
        <v>60003061</v>
      </c>
      <c r="L95" t="s">
        <v>118</v>
      </c>
      <c r="M95" s="16">
        <v>0.6</v>
      </c>
      <c r="N95" s="2">
        <v>6</v>
      </c>
      <c r="O95" s="3">
        <v>962111922</v>
      </c>
      <c r="Q95" t="b">
        <f t="shared" si="6"/>
        <v>1</v>
      </c>
      <c r="S95" s="15">
        <f t="shared" si="4"/>
        <v>0</v>
      </c>
      <c r="T95" s="7">
        <f t="shared" si="5"/>
        <v>0</v>
      </c>
    </row>
    <row r="96" spans="1:20">
      <c r="A96" s="3">
        <v>4563983391</v>
      </c>
      <c r="B96" s="3">
        <v>10000043</v>
      </c>
      <c r="C96" s="3">
        <v>60008494</v>
      </c>
      <c r="D96" t="s">
        <v>147</v>
      </c>
      <c r="E96" s="16">
        <v>1</v>
      </c>
      <c r="F96" s="2">
        <v>6</v>
      </c>
      <c r="G96" s="3">
        <v>248438375</v>
      </c>
      <c r="I96" s="3">
        <v>4563983391</v>
      </c>
      <c r="J96" s="3">
        <v>10000043</v>
      </c>
      <c r="K96" s="3">
        <v>60008494</v>
      </c>
      <c r="L96" t="s">
        <v>147</v>
      </c>
      <c r="M96" s="16">
        <v>1</v>
      </c>
      <c r="N96" s="2">
        <v>6</v>
      </c>
      <c r="O96" s="3">
        <v>248438375</v>
      </c>
      <c r="Q96" t="b">
        <f t="shared" si="6"/>
        <v>1</v>
      </c>
      <c r="S96" s="15">
        <f t="shared" si="4"/>
        <v>0</v>
      </c>
      <c r="T96" s="7">
        <f t="shared" si="5"/>
        <v>0</v>
      </c>
    </row>
    <row r="97" spans="1:20">
      <c r="A97" s="3">
        <v>4564350912</v>
      </c>
      <c r="B97" s="3">
        <v>10000020</v>
      </c>
      <c r="C97" s="3">
        <v>60008002</v>
      </c>
      <c r="D97" t="s">
        <v>192</v>
      </c>
      <c r="E97" s="16">
        <v>0.8</v>
      </c>
      <c r="F97" s="2">
        <v>7.2</v>
      </c>
      <c r="G97" s="3">
        <v>29398040</v>
      </c>
      <c r="I97" s="3">
        <v>4564350912</v>
      </c>
      <c r="J97" s="3">
        <v>10000020</v>
      </c>
      <c r="K97" s="3">
        <v>60008002</v>
      </c>
      <c r="L97" t="s">
        <v>192</v>
      </c>
      <c r="M97" s="16">
        <v>0.8</v>
      </c>
      <c r="N97" s="2">
        <v>7.2</v>
      </c>
      <c r="O97" s="3">
        <v>29398040</v>
      </c>
      <c r="Q97" t="b">
        <f t="shared" si="6"/>
        <v>1</v>
      </c>
      <c r="S97" s="15">
        <f t="shared" si="4"/>
        <v>0</v>
      </c>
      <c r="T97" s="7">
        <f t="shared" si="5"/>
        <v>0</v>
      </c>
    </row>
    <row r="98" spans="1:20">
      <c r="A98" s="3">
        <v>4565799417</v>
      </c>
      <c r="B98" s="3">
        <v>10000020</v>
      </c>
      <c r="C98" s="3">
        <v>60001096</v>
      </c>
      <c r="D98" t="s">
        <v>200</v>
      </c>
      <c r="E98" s="16">
        <v>0.8</v>
      </c>
      <c r="F98" s="2">
        <v>6.26</v>
      </c>
      <c r="G98" s="3">
        <v>14216763</v>
      </c>
      <c r="I98" s="3">
        <v>4565799417</v>
      </c>
      <c r="J98" s="3">
        <v>10000020</v>
      </c>
      <c r="K98" s="3">
        <v>60001096</v>
      </c>
      <c r="L98" t="s">
        <v>200</v>
      </c>
      <c r="M98" s="16">
        <v>0.8</v>
      </c>
      <c r="N98" s="2">
        <v>6.26</v>
      </c>
      <c r="O98" s="3">
        <v>14216763</v>
      </c>
      <c r="Q98" t="b">
        <f t="shared" si="6"/>
        <v>1</v>
      </c>
      <c r="S98" s="15">
        <f t="shared" si="4"/>
        <v>0</v>
      </c>
      <c r="T98" s="7">
        <f t="shared" si="5"/>
        <v>0</v>
      </c>
    </row>
    <row r="99" spans="1:20">
      <c r="A99" s="3">
        <v>4565827114</v>
      </c>
      <c r="B99" s="3">
        <v>10000033</v>
      </c>
      <c r="C99" s="3">
        <v>60004099</v>
      </c>
      <c r="D99" t="s">
        <v>83</v>
      </c>
      <c r="E99" s="16">
        <v>0.8</v>
      </c>
      <c r="F99" s="2">
        <v>6</v>
      </c>
      <c r="G99" s="3">
        <v>5687839</v>
      </c>
      <c r="I99" s="3">
        <v>4565827114</v>
      </c>
      <c r="J99" s="3">
        <v>10000033</v>
      </c>
      <c r="K99" s="3">
        <v>60004099</v>
      </c>
      <c r="L99" t="s">
        <v>83</v>
      </c>
      <c r="M99" s="16">
        <v>0.8</v>
      </c>
      <c r="N99" s="2">
        <v>6</v>
      </c>
      <c r="O99" s="3">
        <v>5687839</v>
      </c>
      <c r="Q99" t="b">
        <f t="shared" si="6"/>
        <v>1</v>
      </c>
      <c r="S99" s="15">
        <f t="shared" si="4"/>
        <v>0</v>
      </c>
      <c r="T99" s="7">
        <f t="shared" si="5"/>
        <v>0</v>
      </c>
    </row>
    <row r="100" spans="1:20">
      <c r="A100" s="3">
        <v>4565923396</v>
      </c>
      <c r="B100" s="3">
        <v>10000042</v>
      </c>
      <c r="C100" s="3">
        <v>60010147</v>
      </c>
      <c r="D100" t="s">
        <v>138</v>
      </c>
      <c r="E100" s="16">
        <v>0.7</v>
      </c>
      <c r="F100" s="2">
        <v>6.8</v>
      </c>
      <c r="G100" s="3">
        <v>22265508</v>
      </c>
      <c r="I100" s="3">
        <v>4565923396</v>
      </c>
      <c r="J100" s="3">
        <v>10000042</v>
      </c>
      <c r="K100" s="3">
        <v>60010147</v>
      </c>
      <c r="L100" t="s">
        <v>138</v>
      </c>
      <c r="M100" s="16">
        <v>0.7</v>
      </c>
      <c r="N100" s="2">
        <v>6.8</v>
      </c>
      <c r="O100" s="3">
        <v>22265508</v>
      </c>
      <c r="Q100" t="b">
        <f t="shared" si="6"/>
        <v>1</v>
      </c>
      <c r="S100" s="15">
        <f t="shared" ref="S100:S163" si="7">N100-F100</f>
        <v>0</v>
      </c>
      <c r="T100" s="7">
        <f t="shared" ref="T100:T163" si="8">O100-G100</f>
        <v>0</v>
      </c>
    </row>
    <row r="101" spans="1:20">
      <c r="A101" s="3">
        <v>4565948679</v>
      </c>
      <c r="B101" s="3">
        <v>10000064</v>
      </c>
      <c r="C101" s="3">
        <v>60011740</v>
      </c>
      <c r="D101" t="s">
        <v>33</v>
      </c>
      <c r="E101" s="16">
        <v>0.9</v>
      </c>
      <c r="F101" s="2">
        <v>8.33</v>
      </c>
      <c r="G101" s="3">
        <v>10503302</v>
      </c>
      <c r="I101" s="3">
        <v>4565948679</v>
      </c>
      <c r="J101" s="3">
        <v>10000064</v>
      </c>
      <c r="K101" s="3">
        <v>60011740</v>
      </c>
      <c r="L101" t="s">
        <v>33</v>
      </c>
      <c r="M101" s="16">
        <v>0.9</v>
      </c>
      <c r="N101" s="2">
        <v>8.33</v>
      </c>
      <c r="O101" s="3">
        <v>10503302</v>
      </c>
      <c r="Q101" t="b">
        <f t="shared" ref="Q101:Q157" si="9">(I101=A101)</f>
        <v>1</v>
      </c>
      <c r="S101" s="15">
        <f t="shared" si="7"/>
        <v>0</v>
      </c>
      <c r="T101" s="7">
        <f t="shared" si="8"/>
        <v>0</v>
      </c>
    </row>
    <row r="102" spans="1:20">
      <c r="A102" s="3">
        <v>4568286442</v>
      </c>
      <c r="B102" s="3">
        <v>10000016</v>
      </c>
      <c r="C102" s="3">
        <v>60015003</v>
      </c>
      <c r="D102" t="s">
        <v>161</v>
      </c>
      <c r="E102" s="16">
        <v>0.9</v>
      </c>
      <c r="F102" s="2">
        <v>6.2</v>
      </c>
      <c r="G102" s="3">
        <v>90991469</v>
      </c>
      <c r="I102" s="3">
        <v>4568286442</v>
      </c>
      <c r="J102" s="3">
        <v>10000016</v>
      </c>
      <c r="K102" s="3">
        <v>60015003</v>
      </c>
      <c r="L102" t="s">
        <v>161</v>
      </c>
      <c r="M102" s="16">
        <v>0.9</v>
      </c>
      <c r="N102" s="2">
        <v>6.2</v>
      </c>
      <c r="O102" s="3">
        <v>90991469</v>
      </c>
      <c r="Q102" t="b">
        <f t="shared" si="9"/>
        <v>1</v>
      </c>
      <c r="S102" s="15">
        <f t="shared" si="7"/>
        <v>0</v>
      </c>
      <c r="T102" s="7">
        <f t="shared" si="8"/>
        <v>0</v>
      </c>
    </row>
    <row r="103" spans="1:20">
      <c r="A103" s="3">
        <v>4569133465</v>
      </c>
      <c r="B103" s="3">
        <v>10000033</v>
      </c>
      <c r="C103" s="3">
        <v>60002773</v>
      </c>
      <c r="D103" t="s">
        <v>82</v>
      </c>
      <c r="E103" s="16">
        <v>0.7</v>
      </c>
      <c r="F103" s="2">
        <v>7.1</v>
      </c>
      <c r="G103" s="3">
        <v>5000000</v>
      </c>
      <c r="I103" s="3">
        <v>4569133465</v>
      </c>
      <c r="J103" s="3">
        <v>10000033</v>
      </c>
      <c r="K103" s="3">
        <v>60002773</v>
      </c>
      <c r="L103" t="s">
        <v>82</v>
      </c>
      <c r="M103" s="16">
        <v>0.7</v>
      </c>
      <c r="N103" s="2">
        <v>7.1</v>
      </c>
      <c r="O103" s="3">
        <v>5000000</v>
      </c>
      <c r="Q103" t="b">
        <f t="shared" si="9"/>
        <v>1</v>
      </c>
      <c r="S103" s="15">
        <f t="shared" si="7"/>
        <v>0</v>
      </c>
      <c r="T103" s="7">
        <f t="shared" si="8"/>
        <v>0</v>
      </c>
    </row>
    <row r="104" spans="1:20">
      <c r="A104" s="3">
        <v>4569241167</v>
      </c>
      <c r="B104" s="3">
        <v>10000032</v>
      </c>
      <c r="C104" s="3">
        <v>60011866</v>
      </c>
      <c r="D104" t="s">
        <v>91</v>
      </c>
      <c r="E104" s="16">
        <v>0.9</v>
      </c>
      <c r="F104" s="2">
        <v>6.1</v>
      </c>
      <c r="G104" s="3">
        <v>6600000</v>
      </c>
      <c r="I104" s="3">
        <v>4569241167</v>
      </c>
      <c r="J104" s="3">
        <v>10000032</v>
      </c>
      <c r="K104" s="3">
        <v>60011866</v>
      </c>
      <c r="L104" t="s">
        <v>91</v>
      </c>
      <c r="M104" s="16">
        <v>0.9</v>
      </c>
      <c r="N104" s="2">
        <v>6.1</v>
      </c>
      <c r="O104" s="3">
        <v>6600000</v>
      </c>
      <c r="Q104" t="b">
        <f t="shared" si="9"/>
        <v>1</v>
      </c>
      <c r="S104" s="15">
        <f t="shared" si="7"/>
        <v>0</v>
      </c>
      <c r="T104" s="7">
        <f t="shared" si="8"/>
        <v>0</v>
      </c>
    </row>
    <row r="105" spans="1:20">
      <c r="A105" s="3">
        <v>4569963697</v>
      </c>
      <c r="B105" s="3">
        <v>10000042</v>
      </c>
      <c r="C105" s="3">
        <v>60007543</v>
      </c>
      <c r="D105" t="s">
        <v>143</v>
      </c>
      <c r="E105" s="16">
        <v>0.6</v>
      </c>
      <c r="F105" s="2">
        <v>6.9</v>
      </c>
      <c r="G105" s="3">
        <v>11615886</v>
      </c>
      <c r="I105" s="3">
        <v>4569963697</v>
      </c>
      <c r="J105" s="3">
        <v>10000042</v>
      </c>
      <c r="K105" s="3">
        <v>60007543</v>
      </c>
      <c r="L105" t="s">
        <v>143</v>
      </c>
      <c r="M105" s="16">
        <v>0.6</v>
      </c>
      <c r="N105" s="2">
        <v>6.9</v>
      </c>
      <c r="O105" s="3">
        <v>11615886</v>
      </c>
      <c r="Q105" t="b">
        <f t="shared" si="9"/>
        <v>1</v>
      </c>
      <c r="S105" s="15">
        <f t="shared" si="7"/>
        <v>0</v>
      </c>
      <c r="T105" s="7">
        <f t="shared" si="8"/>
        <v>0</v>
      </c>
    </row>
    <row r="106" spans="1:20">
      <c r="A106" s="3">
        <v>4570724542</v>
      </c>
      <c r="B106" s="3">
        <v>10000043</v>
      </c>
      <c r="C106" s="3">
        <v>60012937</v>
      </c>
      <c r="D106" t="s">
        <v>157</v>
      </c>
      <c r="E106" s="16">
        <v>0.7</v>
      </c>
      <c r="F106" s="2">
        <v>6.35</v>
      </c>
      <c r="G106" s="3">
        <v>5850670</v>
      </c>
      <c r="I106" s="3">
        <v>4570724542</v>
      </c>
      <c r="J106" s="3">
        <v>10000043</v>
      </c>
      <c r="K106" s="3">
        <v>60012937</v>
      </c>
      <c r="L106" t="s">
        <v>157</v>
      </c>
      <c r="M106" s="16">
        <v>0.7</v>
      </c>
      <c r="N106" s="2">
        <v>6.35</v>
      </c>
      <c r="O106" s="3">
        <v>5850670</v>
      </c>
      <c r="Q106" t="b">
        <f t="shared" si="9"/>
        <v>1</v>
      </c>
      <c r="S106" s="15">
        <f t="shared" si="7"/>
        <v>0</v>
      </c>
      <c r="T106" s="7">
        <f t="shared" si="8"/>
        <v>0</v>
      </c>
    </row>
    <row r="107" spans="1:20">
      <c r="A107" s="3">
        <v>4571401165</v>
      </c>
      <c r="B107" s="3">
        <v>10000037</v>
      </c>
      <c r="C107" s="3">
        <v>60011569</v>
      </c>
      <c r="D107" t="s">
        <v>88</v>
      </c>
      <c r="E107" s="16">
        <v>0.5</v>
      </c>
      <c r="F107" s="2">
        <v>7</v>
      </c>
      <c r="G107" s="3">
        <v>7024186</v>
      </c>
      <c r="I107" s="3">
        <v>4571401165</v>
      </c>
      <c r="J107" s="3">
        <v>10000037</v>
      </c>
      <c r="K107" s="3">
        <v>60011569</v>
      </c>
      <c r="L107" t="s">
        <v>88</v>
      </c>
      <c r="M107" s="16">
        <v>0.5</v>
      </c>
      <c r="N107" s="2">
        <v>7</v>
      </c>
      <c r="O107" s="3">
        <v>7024186</v>
      </c>
      <c r="Q107" t="b">
        <f t="shared" si="9"/>
        <v>1</v>
      </c>
      <c r="S107" s="15">
        <f t="shared" si="7"/>
        <v>0</v>
      </c>
      <c r="T107" s="7">
        <f t="shared" si="8"/>
        <v>0</v>
      </c>
    </row>
    <row r="108" spans="1:20">
      <c r="A108" s="3">
        <v>4571524811</v>
      </c>
      <c r="B108" s="3">
        <v>10000032</v>
      </c>
      <c r="C108" s="3">
        <v>60011866</v>
      </c>
      <c r="D108" t="s">
        <v>91</v>
      </c>
      <c r="E108" s="16">
        <v>0.9</v>
      </c>
      <c r="F108" s="2">
        <v>7</v>
      </c>
      <c r="G108" s="3">
        <v>7000000</v>
      </c>
      <c r="I108" s="3">
        <v>4571524811</v>
      </c>
      <c r="J108" s="3">
        <v>10000032</v>
      </c>
      <c r="K108" s="3">
        <v>60011866</v>
      </c>
      <c r="L108" t="s">
        <v>91</v>
      </c>
      <c r="M108" s="16">
        <v>0.9</v>
      </c>
      <c r="N108" s="2">
        <v>7</v>
      </c>
      <c r="O108" s="3">
        <v>7000000</v>
      </c>
      <c r="Q108" t="b">
        <f t="shared" si="9"/>
        <v>1</v>
      </c>
      <c r="S108" s="15">
        <f t="shared" si="7"/>
        <v>0</v>
      </c>
      <c r="T108" s="7">
        <f t="shared" si="8"/>
        <v>0</v>
      </c>
    </row>
    <row r="109" spans="1:20">
      <c r="A109" s="3">
        <v>4574185892</v>
      </c>
      <c r="B109" s="3">
        <v>10000016</v>
      </c>
      <c r="C109" s="3">
        <v>60004345</v>
      </c>
      <c r="D109" t="s">
        <v>164</v>
      </c>
      <c r="E109" s="16">
        <v>0.8</v>
      </c>
      <c r="F109" s="2">
        <v>6.25</v>
      </c>
      <c r="G109" s="3">
        <v>189569263</v>
      </c>
      <c r="I109" s="3">
        <v>4574185892</v>
      </c>
      <c r="J109" s="3">
        <v>10000016</v>
      </c>
      <c r="K109" s="3">
        <v>60004345</v>
      </c>
      <c r="L109" t="s">
        <v>164</v>
      </c>
      <c r="M109" s="16">
        <v>0.8</v>
      </c>
      <c r="N109" s="2">
        <v>6.25</v>
      </c>
      <c r="O109" s="3">
        <v>189569263</v>
      </c>
      <c r="Q109" t="b">
        <f t="shared" si="9"/>
        <v>1</v>
      </c>
      <c r="S109" s="15">
        <f t="shared" si="7"/>
        <v>0</v>
      </c>
      <c r="T109" s="7">
        <f t="shared" si="8"/>
        <v>0</v>
      </c>
    </row>
    <row r="110" spans="1:20">
      <c r="A110" s="3">
        <v>4574322397</v>
      </c>
      <c r="B110" s="3">
        <v>10000043</v>
      </c>
      <c r="C110" s="3">
        <v>60002569</v>
      </c>
      <c r="D110" t="s">
        <v>159</v>
      </c>
      <c r="E110" s="16">
        <v>1</v>
      </c>
      <c r="F110" s="2">
        <v>6</v>
      </c>
      <c r="G110" s="3">
        <v>12427395</v>
      </c>
      <c r="I110" s="3">
        <v>4574322397</v>
      </c>
      <c r="J110" s="3">
        <v>10000043</v>
      </c>
      <c r="K110" s="3">
        <v>60002569</v>
      </c>
      <c r="L110" t="s">
        <v>159</v>
      </c>
      <c r="M110" s="16">
        <v>1</v>
      </c>
      <c r="N110" s="2">
        <v>6</v>
      </c>
      <c r="O110" s="3">
        <v>12427395</v>
      </c>
      <c r="Q110" t="b">
        <f t="shared" si="9"/>
        <v>1</v>
      </c>
      <c r="S110" s="15">
        <f t="shared" si="7"/>
        <v>0</v>
      </c>
      <c r="T110" s="7">
        <f t="shared" si="8"/>
        <v>0</v>
      </c>
    </row>
    <row r="111" spans="1:20">
      <c r="A111" s="3">
        <v>4577029129</v>
      </c>
      <c r="B111" s="3">
        <v>10000030</v>
      </c>
      <c r="C111" s="3">
        <v>60010171</v>
      </c>
      <c r="D111" t="s">
        <v>130</v>
      </c>
      <c r="E111" s="16">
        <v>0.6</v>
      </c>
      <c r="F111" s="2">
        <v>5.8</v>
      </c>
      <c r="G111" s="3">
        <v>15198987</v>
      </c>
      <c r="I111" s="3">
        <v>4577029129</v>
      </c>
      <c r="J111" s="3">
        <v>10000030</v>
      </c>
      <c r="K111" s="3">
        <v>60010171</v>
      </c>
      <c r="L111" t="s">
        <v>130</v>
      </c>
      <c r="M111" s="16">
        <v>0.6</v>
      </c>
      <c r="N111" s="2">
        <v>5.8</v>
      </c>
      <c r="O111" s="3">
        <v>15198987</v>
      </c>
      <c r="Q111" t="b">
        <f t="shared" si="9"/>
        <v>1</v>
      </c>
      <c r="S111" s="15">
        <f t="shared" si="7"/>
        <v>0</v>
      </c>
      <c r="T111" s="7">
        <f t="shared" si="8"/>
        <v>0</v>
      </c>
    </row>
    <row r="112" spans="1:20">
      <c r="A112" s="3">
        <v>4577213266</v>
      </c>
      <c r="B112" s="3">
        <v>10000043</v>
      </c>
      <c r="C112" s="3">
        <v>60008494</v>
      </c>
      <c r="D112" t="s">
        <v>147</v>
      </c>
      <c r="E112" s="16">
        <v>1</v>
      </c>
      <c r="F112" s="2">
        <v>6.12</v>
      </c>
      <c r="G112" s="3">
        <v>133000001</v>
      </c>
      <c r="I112" s="3">
        <v>4577213266</v>
      </c>
      <c r="J112" s="3">
        <v>10000043</v>
      </c>
      <c r="K112" s="3">
        <v>60008494</v>
      </c>
      <c r="L112" t="s">
        <v>147</v>
      </c>
      <c r="M112" s="16">
        <v>1</v>
      </c>
      <c r="N112" s="2">
        <v>6.12</v>
      </c>
      <c r="O112" s="3">
        <v>133000001</v>
      </c>
      <c r="Q112" t="b">
        <f t="shared" si="9"/>
        <v>1</v>
      </c>
      <c r="S112" s="15">
        <f t="shared" si="7"/>
        <v>0</v>
      </c>
      <c r="T112" s="7">
        <f t="shared" si="8"/>
        <v>0</v>
      </c>
    </row>
    <row r="113" spans="1:20">
      <c r="A113" s="3">
        <v>4577702608</v>
      </c>
      <c r="B113" s="3">
        <v>10000043</v>
      </c>
      <c r="C113" s="3">
        <v>60008494</v>
      </c>
      <c r="D113" t="s">
        <v>147</v>
      </c>
      <c r="E113" s="16">
        <v>1</v>
      </c>
      <c r="F113" s="2">
        <v>5.97</v>
      </c>
      <c r="G113" s="3">
        <v>339978889</v>
      </c>
      <c r="I113" s="3">
        <v>4577702608</v>
      </c>
      <c r="J113" s="3">
        <v>10000043</v>
      </c>
      <c r="K113" s="3">
        <v>60008494</v>
      </c>
      <c r="L113" t="s">
        <v>147</v>
      </c>
      <c r="M113" s="16">
        <v>1</v>
      </c>
      <c r="N113" s="2">
        <v>5.97</v>
      </c>
      <c r="O113" s="3">
        <v>339978889</v>
      </c>
      <c r="Q113" t="b">
        <f t="shared" si="9"/>
        <v>1</v>
      </c>
      <c r="S113" s="15">
        <f t="shared" si="7"/>
        <v>0</v>
      </c>
      <c r="T113" s="7">
        <f t="shared" si="8"/>
        <v>0</v>
      </c>
    </row>
    <row r="114" spans="1:20">
      <c r="A114" s="3">
        <v>4577702834</v>
      </c>
      <c r="B114" s="3">
        <v>10000043</v>
      </c>
      <c r="C114" s="3">
        <v>60008494</v>
      </c>
      <c r="D114" t="s">
        <v>147</v>
      </c>
      <c r="E114" s="16">
        <v>1</v>
      </c>
      <c r="F114" s="2">
        <v>5.97</v>
      </c>
      <c r="G114" s="3">
        <v>500000000</v>
      </c>
      <c r="I114" s="3">
        <v>4577702834</v>
      </c>
      <c r="J114" s="3">
        <v>10000043</v>
      </c>
      <c r="K114" s="3">
        <v>60008494</v>
      </c>
      <c r="L114" t="s">
        <v>147</v>
      </c>
      <c r="M114" s="16">
        <v>1</v>
      </c>
      <c r="N114" s="2">
        <v>5.97</v>
      </c>
      <c r="O114" s="3">
        <v>500000000</v>
      </c>
      <c r="Q114" t="b">
        <f t="shared" si="9"/>
        <v>1</v>
      </c>
      <c r="S114" s="15">
        <f t="shared" si="7"/>
        <v>0</v>
      </c>
      <c r="T114" s="7">
        <f t="shared" si="8"/>
        <v>0</v>
      </c>
    </row>
    <row r="115" spans="1:20">
      <c r="A115" s="3">
        <v>4577702928</v>
      </c>
      <c r="B115" s="3">
        <v>10000043</v>
      </c>
      <c r="C115" s="3">
        <v>60008494</v>
      </c>
      <c r="D115" t="s">
        <v>147</v>
      </c>
      <c r="E115" s="16">
        <v>1</v>
      </c>
      <c r="F115" s="2">
        <v>5.97</v>
      </c>
      <c r="G115" s="3">
        <v>500000000</v>
      </c>
      <c r="I115" s="3">
        <v>4577702928</v>
      </c>
      <c r="J115" s="3">
        <v>10000043</v>
      </c>
      <c r="K115" s="3">
        <v>60008494</v>
      </c>
      <c r="L115" t="s">
        <v>147</v>
      </c>
      <c r="M115" s="16">
        <v>1</v>
      </c>
      <c r="N115" s="2">
        <v>5.97</v>
      </c>
      <c r="O115" s="3">
        <v>500000000</v>
      </c>
      <c r="Q115" t="b">
        <f t="shared" si="9"/>
        <v>1</v>
      </c>
      <c r="S115" s="15">
        <f t="shared" si="7"/>
        <v>0</v>
      </c>
      <c r="T115" s="7">
        <f t="shared" si="8"/>
        <v>0</v>
      </c>
    </row>
    <row r="116" spans="1:20">
      <c r="A116" s="3">
        <v>4577703082</v>
      </c>
      <c r="B116" s="3">
        <v>10000043</v>
      </c>
      <c r="C116" s="3">
        <v>60008494</v>
      </c>
      <c r="D116" t="s">
        <v>147</v>
      </c>
      <c r="E116" s="16">
        <v>1</v>
      </c>
      <c r="F116" s="2">
        <v>5.97</v>
      </c>
      <c r="G116" s="3">
        <v>500000000</v>
      </c>
      <c r="I116" s="3">
        <v>4577703082</v>
      </c>
      <c r="J116" s="3">
        <v>10000043</v>
      </c>
      <c r="K116" s="3">
        <v>60008494</v>
      </c>
      <c r="L116" t="s">
        <v>147</v>
      </c>
      <c r="M116" s="16">
        <v>1</v>
      </c>
      <c r="N116" s="2">
        <v>5.97</v>
      </c>
      <c r="O116" s="3">
        <v>500000000</v>
      </c>
      <c r="Q116" t="b">
        <f t="shared" si="9"/>
        <v>1</v>
      </c>
      <c r="S116" s="15">
        <f t="shared" si="7"/>
        <v>0</v>
      </c>
      <c r="T116" s="7">
        <f t="shared" si="8"/>
        <v>0</v>
      </c>
    </row>
    <row r="117" spans="1:20">
      <c r="A117" s="3">
        <v>4577703223</v>
      </c>
      <c r="B117" s="3">
        <v>10000043</v>
      </c>
      <c r="C117" s="3">
        <v>60008494</v>
      </c>
      <c r="D117" t="s">
        <v>147</v>
      </c>
      <c r="E117" s="16">
        <v>1</v>
      </c>
      <c r="F117" s="2">
        <v>5.97</v>
      </c>
      <c r="G117" s="3">
        <v>147483647</v>
      </c>
      <c r="I117" s="3">
        <v>4577703223</v>
      </c>
      <c r="J117" s="3">
        <v>10000043</v>
      </c>
      <c r="K117" s="3">
        <v>60008494</v>
      </c>
      <c r="L117" t="s">
        <v>147</v>
      </c>
      <c r="M117" s="16">
        <v>1</v>
      </c>
      <c r="N117" s="2">
        <v>5.97</v>
      </c>
      <c r="O117" s="3">
        <v>147483647</v>
      </c>
      <c r="Q117" t="b">
        <f t="shared" si="9"/>
        <v>1</v>
      </c>
      <c r="S117" s="15">
        <f t="shared" si="7"/>
        <v>0</v>
      </c>
      <c r="T117" s="7">
        <f t="shared" si="8"/>
        <v>0</v>
      </c>
    </row>
    <row r="118" spans="1:20">
      <c r="A118" s="3">
        <v>4577855294</v>
      </c>
      <c r="B118" s="3">
        <v>10000032</v>
      </c>
      <c r="C118" s="3">
        <v>60001864</v>
      </c>
      <c r="D118" t="s">
        <v>104</v>
      </c>
      <c r="E118" s="16">
        <v>0.9</v>
      </c>
      <c r="F118" s="2">
        <v>5.96</v>
      </c>
      <c r="G118" s="3">
        <v>20499084</v>
      </c>
      <c r="I118" s="3">
        <v>4577855294</v>
      </c>
      <c r="J118" s="3">
        <v>10000032</v>
      </c>
      <c r="K118" s="3">
        <v>60001864</v>
      </c>
      <c r="L118" t="s">
        <v>104</v>
      </c>
      <c r="M118" s="16">
        <v>0.9</v>
      </c>
      <c r="N118" s="2">
        <v>5.96</v>
      </c>
      <c r="O118" s="3">
        <v>20499084</v>
      </c>
      <c r="Q118" t="b">
        <f t="shared" si="9"/>
        <v>1</v>
      </c>
      <c r="S118" s="15">
        <f t="shared" si="7"/>
        <v>0</v>
      </c>
      <c r="T118" s="7">
        <f t="shared" si="8"/>
        <v>0</v>
      </c>
    </row>
    <row r="119" spans="1:20">
      <c r="A119" s="3">
        <v>4578265105</v>
      </c>
      <c r="B119" s="3">
        <v>10000043</v>
      </c>
      <c r="C119" s="3">
        <v>60008494</v>
      </c>
      <c r="D119" t="s">
        <v>147</v>
      </c>
      <c r="E119" s="16">
        <v>1</v>
      </c>
      <c r="F119" s="2">
        <v>5.95</v>
      </c>
      <c r="G119" s="3">
        <v>190000000</v>
      </c>
      <c r="I119" s="3">
        <v>4578265105</v>
      </c>
      <c r="J119" s="3">
        <v>10000043</v>
      </c>
      <c r="K119" s="3">
        <v>60008494</v>
      </c>
      <c r="L119" t="s">
        <v>147</v>
      </c>
      <c r="M119" s="16">
        <v>1</v>
      </c>
      <c r="N119" s="2">
        <v>5.95</v>
      </c>
      <c r="O119" s="3">
        <v>190000000</v>
      </c>
      <c r="Q119" t="b">
        <f t="shared" si="9"/>
        <v>1</v>
      </c>
      <c r="S119" s="15">
        <f t="shared" si="7"/>
        <v>0</v>
      </c>
      <c r="T119" s="7">
        <f t="shared" si="8"/>
        <v>0</v>
      </c>
    </row>
    <row r="120" spans="1:20">
      <c r="A120" s="3">
        <v>4578343003</v>
      </c>
      <c r="B120" s="3">
        <v>10000020</v>
      </c>
      <c r="C120" s="3">
        <v>60009085</v>
      </c>
      <c r="D120" t="s">
        <v>189</v>
      </c>
      <c r="E120" s="16">
        <v>0.6</v>
      </c>
      <c r="F120" s="2">
        <v>8</v>
      </c>
      <c r="G120" s="3">
        <v>28614397</v>
      </c>
      <c r="I120" s="3">
        <v>4578343003</v>
      </c>
      <c r="J120" s="3">
        <v>10000020</v>
      </c>
      <c r="K120" s="3">
        <v>60009085</v>
      </c>
      <c r="L120" t="s">
        <v>189</v>
      </c>
      <c r="M120" s="16">
        <v>0.6</v>
      </c>
      <c r="N120" s="2">
        <v>8</v>
      </c>
      <c r="O120" s="3">
        <v>28614397</v>
      </c>
      <c r="Q120" t="b">
        <f t="shared" si="9"/>
        <v>1</v>
      </c>
      <c r="S120" s="15">
        <f t="shared" si="7"/>
        <v>0</v>
      </c>
      <c r="T120" s="7">
        <f t="shared" si="8"/>
        <v>0</v>
      </c>
    </row>
    <row r="121" spans="1:20">
      <c r="A121" s="3">
        <v>4578667017</v>
      </c>
      <c r="B121" s="3">
        <v>10000043</v>
      </c>
      <c r="C121" s="3">
        <v>60006403</v>
      </c>
      <c r="D121" t="s">
        <v>154</v>
      </c>
      <c r="E121" s="16">
        <v>0.8</v>
      </c>
      <c r="F121" s="2">
        <v>6.7</v>
      </c>
      <c r="G121" s="3">
        <v>15313753</v>
      </c>
      <c r="I121" s="3">
        <v>4578667017</v>
      </c>
      <c r="J121" s="3">
        <v>10000043</v>
      </c>
      <c r="K121" s="3">
        <v>60006403</v>
      </c>
      <c r="L121" t="s">
        <v>154</v>
      </c>
      <c r="M121" s="16">
        <v>0.8</v>
      </c>
      <c r="N121" s="2">
        <v>6.7</v>
      </c>
      <c r="O121" s="3">
        <v>15313753</v>
      </c>
      <c r="Q121" t="b">
        <f t="shared" si="9"/>
        <v>1</v>
      </c>
      <c r="S121" s="15">
        <f t="shared" si="7"/>
        <v>0</v>
      </c>
      <c r="T121" s="7">
        <f t="shared" si="8"/>
        <v>0</v>
      </c>
    </row>
    <row r="122" spans="1:20">
      <c r="A122" s="3">
        <v>4578798228</v>
      </c>
      <c r="B122" s="3">
        <v>10000067</v>
      </c>
      <c r="C122" s="3">
        <v>60006700</v>
      </c>
      <c r="D122" t="s">
        <v>58</v>
      </c>
      <c r="E122" s="16">
        <v>0.6</v>
      </c>
      <c r="F122" s="2">
        <v>5.83</v>
      </c>
      <c r="G122" s="3">
        <v>5562000</v>
      </c>
      <c r="I122" s="3">
        <v>4578798228</v>
      </c>
      <c r="J122" s="3">
        <v>10000067</v>
      </c>
      <c r="K122" s="3">
        <v>60006700</v>
      </c>
      <c r="L122" t="s">
        <v>58</v>
      </c>
      <c r="M122" s="16">
        <v>0.6</v>
      </c>
      <c r="N122" s="2">
        <v>5.83</v>
      </c>
      <c r="O122" s="3">
        <v>5562000</v>
      </c>
      <c r="Q122" t="b">
        <f t="shared" si="9"/>
        <v>1</v>
      </c>
      <c r="S122" s="15">
        <f t="shared" si="7"/>
        <v>0</v>
      </c>
      <c r="T122" s="7">
        <f t="shared" si="8"/>
        <v>0</v>
      </c>
    </row>
    <row r="123" spans="1:20">
      <c r="A123" s="3">
        <v>4578872431</v>
      </c>
      <c r="B123" s="3">
        <v>10000043</v>
      </c>
      <c r="C123" s="3">
        <v>60008494</v>
      </c>
      <c r="D123" t="s">
        <v>147</v>
      </c>
      <c r="E123" s="16">
        <v>1</v>
      </c>
      <c r="F123" s="2">
        <v>5.7</v>
      </c>
      <c r="G123" s="3">
        <v>53883166</v>
      </c>
      <c r="I123" s="3">
        <v>4578872431</v>
      </c>
      <c r="J123" s="3">
        <v>10000043</v>
      </c>
      <c r="K123" s="3">
        <v>60008494</v>
      </c>
      <c r="L123" t="s">
        <v>147</v>
      </c>
      <c r="M123" s="16">
        <v>1</v>
      </c>
      <c r="N123" s="2">
        <v>5.7</v>
      </c>
      <c r="O123" s="3">
        <v>53883166</v>
      </c>
      <c r="Q123" t="b">
        <f t="shared" si="9"/>
        <v>1</v>
      </c>
      <c r="S123" s="15">
        <f t="shared" si="7"/>
        <v>0</v>
      </c>
      <c r="T123" s="7">
        <f t="shared" si="8"/>
        <v>0</v>
      </c>
    </row>
    <row r="124" spans="1:20">
      <c r="A124" s="3">
        <v>4578891504</v>
      </c>
      <c r="B124" s="3">
        <v>10000043</v>
      </c>
      <c r="C124" s="3">
        <v>60008494</v>
      </c>
      <c r="D124" t="s">
        <v>147</v>
      </c>
      <c r="E124" s="16">
        <v>1</v>
      </c>
      <c r="F124" s="2">
        <v>5.75</v>
      </c>
      <c r="G124" s="3">
        <v>14971462</v>
      </c>
      <c r="I124" s="3">
        <v>4578891504</v>
      </c>
      <c r="J124" s="3">
        <v>10000043</v>
      </c>
      <c r="K124" s="3">
        <v>60008494</v>
      </c>
      <c r="L124" t="s">
        <v>147</v>
      </c>
      <c r="M124" s="16">
        <v>1</v>
      </c>
      <c r="N124" s="2">
        <v>5.75</v>
      </c>
      <c r="O124" s="3">
        <v>14971462</v>
      </c>
      <c r="Q124" t="b">
        <f t="shared" si="9"/>
        <v>1</v>
      </c>
      <c r="S124" s="15">
        <f t="shared" si="7"/>
        <v>0</v>
      </c>
      <c r="T124" s="7">
        <f t="shared" si="8"/>
        <v>0</v>
      </c>
    </row>
    <row r="125" spans="1:20">
      <c r="A125" s="3">
        <v>4579844410</v>
      </c>
      <c r="B125" s="3">
        <v>10000016</v>
      </c>
      <c r="C125" s="3">
        <v>60004345</v>
      </c>
      <c r="D125" t="s">
        <v>164</v>
      </c>
      <c r="E125" s="16">
        <v>0.8</v>
      </c>
      <c r="F125" s="2">
        <v>6.15</v>
      </c>
      <c r="G125" s="3">
        <v>70705329</v>
      </c>
      <c r="I125" s="3">
        <v>4579844410</v>
      </c>
      <c r="J125" s="3">
        <v>10000016</v>
      </c>
      <c r="K125" s="3">
        <v>60004345</v>
      </c>
      <c r="L125" t="s">
        <v>164</v>
      </c>
      <c r="M125" s="16">
        <v>0.8</v>
      </c>
      <c r="N125" s="2">
        <v>6.15</v>
      </c>
      <c r="O125" s="3">
        <v>70705329</v>
      </c>
      <c r="Q125" t="b">
        <f t="shared" si="9"/>
        <v>1</v>
      </c>
      <c r="S125" s="15">
        <f t="shared" si="7"/>
        <v>0</v>
      </c>
      <c r="T125" s="7">
        <f t="shared" si="8"/>
        <v>0</v>
      </c>
    </row>
    <row r="126" spans="1:20">
      <c r="A126" s="3">
        <v>4580212153</v>
      </c>
      <c r="B126" s="3">
        <v>10000043</v>
      </c>
      <c r="C126" s="3">
        <v>60008494</v>
      </c>
      <c r="D126" t="s">
        <v>147</v>
      </c>
      <c r="E126" s="16">
        <v>1</v>
      </c>
      <c r="F126" s="2">
        <v>6</v>
      </c>
      <c r="G126" s="3">
        <v>23995567</v>
      </c>
      <c r="I126" s="3">
        <v>4580212153</v>
      </c>
      <c r="J126" s="3">
        <v>10000043</v>
      </c>
      <c r="K126" s="3">
        <v>60008494</v>
      </c>
      <c r="L126" t="s">
        <v>147</v>
      </c>
      <c r="M126" s="16">
        <v>1</v>
      </c>
      <c r="N126" s="2">
        <v>6</v>
      </c>
      <c r="O126" s="3">
        <v>23995567</v>
      </c>
      <c r="Q126" t="b">
        <f t="shared" si="9"/>
        <v>1</v>
      </c>
      <c r="S126" s="15">
        <f t="shared" si="7"/>
        <v>0</v>
      </c>
      <c r="T126" s="7">
        <f t="shared" si="8"/>
        <v>0</v>
      </c>
    </row>
    <row r="127" spans="1:20">
      <c r="A127" s="3">
        <v>4580936022</v>
      </c>
      <c r="B127" s="3">
        <v>10000020</v>
      </c>
      <c r="C127" s="3">
        <v>60008422</v>
      </c>
      <c r="D127" t="s">
        <v>204</v>
      </c>
      <c r="E127" s="16">
        <v>0.8</v>
      </c>
      <c r="F127" s="2">
        <v>6</v>
      </c>
      <c r="G127" s="3">
        <v>5947468</v>
      </c>
      <c r="I127" s="3">
        <v>4580936022</v>
      </c>
      <c r="J127" s="3">
        <v>10000020</v>
      </c>
      <c r="K127" s="3">
        <v>60008422</v>
      </c>
      <c r="L127" t="s">
        <v>204</v>
      </c>
      <c r="M127" s="16">
        <v>0.8</v>
      </c>
      <c r="N127" s="2">
        <v>6</v>
      </c>
      <c r="O127" s="3">
        <v>5947468</v>
      </c>
      <c r="Q127" t="b">
        <f t="shared" si="9"/>
        <v>1</v>
      </c>
      <c r="S127" s="15">
        <f t="shared" si="7"/>
        <v>0</v>
      </c>
      <c r="T127" s="7">
        <f t="shared" si="8"/>
        <v>0</v>
      </c>
    </row>
    <row r="128" spans="1:20">
      <c r="A128" s="3">
        <v>4581533067</v>
      </c>
      <c r="B128" s="3">
        <v>10000067</v>
      </c>
      <c r="C128" s="3">
        <v>60010003</v>
      </c>
      <c r="D128" t="s">
        <v>56</v>
      </c>
      <c r="E128" s="16">
        <v>0.6</v>
      </c>
      <c r="F128" s="2">
        <v>5.97</v>
      </c>
      <c r="G128" s="3">
        <v>347986446</v>
      </c>
      <c r="I128" s="3">
        <v>4581533067</v>
      </c>
      <c r="J128" s="3">
        <v>10000067</v>
      </c>
      <c r="K128" s="3">
        <v>60010003</v>
      </c>
      <c r="L128" t="s">
        <v>56</v>
      </c>
      <c r="M128" s="16">
        <v>0.6</v>
      </c>
      <c r="N128" s="2">
        <v>5.97</v>
      </c>
      <c r="O128" s="3">
        <v>347986446</v>
      </c>
      <c r="Q128" t="b">
        <f t="shared" si="9"/>
        <v>1</v>
      </c>
      <c r="S128" s="15">
        <f t="shared" si="7"/>
        <v>0</v>
      </c>
      <c r="T128" s="7">
        <f t="shared" si="8"/>
        <v>0</v>
      </c>
    </row>
    <row r="129" spans="1:20">
      <c r="A129" s="3">
        <v>4582537771</v>
      </c>
      <c r="B129" s="3">
        <v>10000016</v>
      </c>
      <c r="C129" s="3">
        <v>60003886</v>
      </c>
      <c r="D129" t="s">
        <v>169</v>
      </c>
      <c r="E129" s="16">
        <v>0.6</v>
      </c>
      <c r="F129" s="2">
        <v>5.99</v>
      </c>
      <c r="G129" s="3">
        <v>10822300</v>
      </c>
      <c r="I129" s="3">
        <v>4582537771</v>
      </c>
      <c r="J129" s="3">
        <v>10000016</v>
      </c>
      <c r="K129" s="3">
        <v>60003886</v>
      </c>
      <c r="L129" t="s">
        <v>169</v>
      </c>
      <c r="M129" s="16">
        <v>0.6</v>
      </c>
      <c r="N129" s="2">
        <v>5.99</v>
      </c>
      <c r="O129" s="3">
        <v>10822300</v>
      </c>
      <c r="Q129" t="b">
        <f t="shared" si="9"/>
        <v>1</v>
      </c>
      <c r="S129" s="15">
        <f t="shared" si="7"/>
        <v>0</v>
      </c>
      <c r="T129" s="7">
        <f t="shared" si="8"/>
        <v>0</v>
      </c>
    </row>
    <row r="130" spans="1:20">
      <c r="A130" s="3">
        <v>4582975435</v>
      </c>
      <c r="B130" s="3">
        <v>10000002</v>
      </c>
      <c r="C130" s="3">
        <v>60001546</v>
      </c>
      <c r="D130" t="s">
        <v>119</v>
      </c>
      <c r="E130" s="16">
        <v>0.7</v>
      </c>
      <c r="F130" s="2">
        <v>9.9</v>
      </c>
      <c r="G130" s="3">
        <v>7179031</v>
      </c>
      <c r="I130" s="3">
        <v>4582975435</v>
      </c>
      <c r="J130" s="3">
        <v>10000002</v>
      </c>
      <c r="K130" s="3">
        <v>60001546</v>
      </c>
      <c r="L130" t="s">
        <v>119</v>
      </c>
      <c r="M130" s="16">
        <v>0.7</v>
      </c>
      <c r="N130" s="2">
        <v>9.9</v>
      </c>
      <c r="O130" s="3">
        <v>7179031</v>
      </c>
      <c r="Q130" t="b">
        <f t="shared" si="9"/>
        <v>1</v>
      </c>
      <c r="S130" s="15">
        <f t="shared" si="7"/>
        <v>0</v>
      </c>
      <c r="T130" s="7">
        <f t="shared" si="8"/>
        <v>0</v>
      </c>
    </row>
    <row r="131" spans="1:20">
      <c r="A131" s="3">
        <v>4583114069</v>
      </c>
      <c r="B131" s="3">
        <v>10000002</v>
      </c>
      <c r="C131" s="3">
        <v>60003760</v>
      </c>
      <c r="D131" t="s">
        <v>107</v>
      </c>
      <c r="E131" s="16">
        <v>0.9</v>
      </c>
      <c r="F131" s="2">
        <v>6.2</v>
      </c>
      <c r="G131" s="3">
        <v>510248104</v>
      </c>
      <c r="I131" s="3">
        <v>4583114069</v>
      </c>
      <c r="J131" s="3">
        <v>10000002</v>
      </c>
      <c r="K131" s="3">
        <v>60003760</v>
      </c>
      <c r="L131" t="s">
        <v>107</v>
      </c>
      <c r="M131" s="16">
        <v>0.9</v>
      </c>
      <c r="N131" s="2">
        <v>6.2</v>
      </c>
      <c r="O131" s="3">
        <v>510248104</v>
      </c>
      <c r="Q131" t="b">
        <f t="shared" si="9"/>
        <v>1</v>
      </c>
      <c r="S131" s="15">
        <f t="shared" si="7"/>
        <v>0</v>
      </c>
      <c r="T131" s="7">
        <f t="shared" si="8"/>
        <v>0</v>
      </c>
    </row>
    <row r="132" spans="1:20">
      <c r="A132" s="3">
        <v>4583160612</v>
      </c>
      <c r="B132" s="3">
        <v>10000016</v>
      </c>
      <c r="C132" s="3">
        <v>60011173</v>
      </c>
      <c r="D132" t="s">
        <v>168</v>
      </c>
      <c r="E132" s="16">
        <v>0.8</v>
      </c>
      <c r="F132" s="2">
        <v>6</v>
      </c>
      <c r="G132" s="3">
        <v>13129823</v>
      </c>
      <c r="I132" s="3">
        <v>4583160612</v>
      </c>
      <c r="J132" s="3">
        <v>10000016</v>
      </c>
      <c r="K132" s="3">
        <v>60011173</v>
      </c>
      <c r="L132" t="s">
        <v>168</v>
      </c>
      <c r="M132" s="16">
        <v>0.8</v>
      </c>
      <c r="N132" s="2">
        <v>6</v>
      </c>
      <c r="O132" s="3">
        <v>13129823</v>
      </c>
      <c r="Q132" t="b">
        <f t="shared" si="9"/>
        <v>1</v>
      </c>
      <c r="S132" s="15">
        <f t="shared" si="7"/>
        <v>0</v>
      </c>
      <c r="T132" s="7">
        <f t="shared" si="8"/>
        <v>0</v>
      </c>
    </row>
    <row r="133" spans="1:20">
      <c r="A133" s="3">
        <v>4583338894</v>
      </c>
      <c r="B133" s="3">
        <v>10000020</v>
      </c>
      <c r="C133" s="3">
        <v>60014620</v>
      </c>
      <c r="D133" t="s">
        <v>190</v>
      </c>
      <c r="E133" s="16">
        <v>0.7</v>
      </c>
      <c r="F133" s="2">
        <v>5.87</v>
      </c>
      <c r="G133" s="3">
        <v>28999999</v>
      </c>
      <c r="I133" s="3">
        <v>4583338894</v>
      </c>
      <c r="J133" s="3">
        <v>10000020</v>
      </c>
      <c r="K133" s="3">
        <v>60014620</v>
      </c>
      <c r="L133" t="s">
        <v>190</v>
      </c>
      <c r="M133" s="16">
        <v>0.7</v>
      </c>
      <c r="N133" s="2">
        <v>5.87</v>
      </c>
      <c r="O133" s="3">
        <v>28999999</v>
      </c>
      <c r="Q133" t="b">
        <f t="shared" si="9"/>
        <v>1</v>
      </c>
      <c r="S133" s="15">
        <f t="shared" si="7"/>
        <v>0</v>
      </c>
      <c r="T133" s="7">
        <f t="shared" si="8"/>
        <v>0</v>
      </c>
    </row>
    <row r="134" spans="1:20">
      <c r="A134" s="3">
        <v>4583766230</v>
      </c>
      <c r="B134" s="3">
        <v>10000016</v>
      </c>
      <c r="C134" s="3">
        <v>60002311</v>
      </c>
      <c r="D134" t="s">
        <v>172</v>
      </c>
      <c r="E134" s="16">
        <v>0.5</v>
      </c>
      <c r="F134" s="2">
        <v>7.5</v>
      </c>
      <c r="G134" s="3">
        <v>112272299</v>
      </c>
      <c r="I134" s="3">
        <v>4583766230</v>
      </c>
      <c r="J134" s="3">
        <v>10000016</v>
      </c>
      <c r="K134" s="3">
        <v>60002311</v>
      </c>
      <c r="L134" t="s">
        <v>172</v>
      </c>
      <c r="M134" s="16">
        <v>0.5</v>
      </c>
      <c r="N134" s="2">
        <v>7.5</v>
      </c>
      <c r="O134" s="3">
        <v>112272299</v>
      </c>
      <c r="Q134" t="b">
        <f t="shared" si="9"/>
        <v>1</v>
      </c>
      <c r="S134" s="15">
        <f t="shared" si="7"/>
        <v>0</v>
      </c>
      <c r="T134" s="7">
        <f t="shared" si="8"/>
        <v>0</v>
      </c>
    </row>
    <row r="135" spans="1:20">
      <c r="A135" s="3">
        <v>4584101284</v>
      </c>
      <c r="B135" s="3">
        <v>10000043</v>
      </c>
      <c r="C135" s="3">
        <v>60005161</v>
      </c>
      <c r="D135" t="s">
        <v>158</v>
      </c>
      <c r="E135" s="16">
        <v>0.7</v>
      </c>
      <c r="F135" s="2">
        <v>5.86</v>
      </c>
      <c r="G135" s="3">
        <v>11588754</v>
      </c>
      <c r="I135" s="3">
        <v>4584101284</v>
      </c>
      <c r="J135" s="3">
        <v>10000043</v>
      </c>
      <c r="K135" s="3">
        <v>60005161</v>
      </c>
      <c r="L135" t="s">
        <v>158</v>
      </c>
      <c r="M135" s="16">
        <v>0.7</v>
      </c>
      <c r="N135" s="2">
        <v>5.86</v>
      </c>
      <c r="O135" s="3">
        <v>11588754</v>
      </c>
      <c r="Q135" t="b">
        <f t="shared" si="9"/>
        <v>1</v>
      </c>
      <c r="S135" s="15">
        <f t="shared" si="7"/>
        <v>0</v>
      </c>
      <c r="T135" s="7">
        <f t="shared" si="8"/>
        <v>0</v>
      </c>
    </row>
    <row r="136" spans="1:20">
      <c r="A136" s="3">
        <v>4586152235</v>
      </c>
      <c r="B136" s="3">
        <v>10000032</v>
      </c>
      <c r="C136" s="3">
        <v>60001213</v>
      </c>
      <c r="D136" t="s">
        <v>100</v>
      </c>
      <c r="E136" s="16">
        <v>0.8</v>
      </c>
      <c r="F136" s="2">
        <v>6</v>
      </c>
      <c r="G136" s="3">
        <v>16767009</v>
      </c>
      <c r="I136" s="3">
        <v>4586152235</v>
      </c>
      <c r="J136" s="3">
        <v>10000032</v>
      </c>
      <c r="K136" s="3">
        <v>60001213</v>
      </c>
      <c r="L136" t="s">
        <v>100</v>
      </c>
      <c r="M136" s="16">
        <v>0.8</v>
      </c>
      <c r="N136" s="2">
        <v>6</v>
      </c>
      <c r="O136" s="3">
        <v>16767009</v>
      </c>
      <c r="Q136" t="b">
        <f t="shared" si="9"/>
        <v>1</v>
      </c>
      <c r="S136" s="15">
        <f t="shared" si="7"/>
        <v>0</v>
      </c>
      <c r="T136" s="7">
        <f t="shared" si="8"/>
        <v>0</v>
      </c>
    </row>
    <row r="137" spans="1:20">
      <c r="A137" s="3">
        <v>4586429335</v>
      </c>
      <c r="B137" s="3">
        <v>10000067</v>
      </c>
      <c r="C137" s="3">
        <v>60012646</v>
      </c>
      <c r="D137" t="s">
        <v>57</v>
      </c>
      <c r="E137" s="16">
        <v>0.5</v>
      </c>
      <c r="F137" s="2">
        <v>7</v>
      </c>
      <c r="G137" s="3">
        <v>25360631</v>
      </c>
      <c r="I137" s="3">
        <v>4586429335</v>
      </c>
      <c r="J137" s="3">
        <v>10000067</v>
      </c>
      <c r="K137" s="3">
        <v>60012646</v>
      </c>
      <c r="L137" t="s">
        <v>57</v>
      </c>
      <c r="M137" s="16">
        <v>0.5</v>
      </c>
      <c r="N137" s="2">
        <v>7</v>
      </c>
      <c r="O137" s="3">
        <v>22334990</v>
      </c>
      <c r="Q137" t="b">
        <f t="shared" si="9"/>
        <v>1</v>
      </c>
      <c r="S137" s="15">
        <f t="shared" si="7"/>
        <v>0</v>
      </c>
      <c r="T137" s="7">
        <f t="shared" si="8"/>
        <v>-3025641</v>
      </c>
    </row>
    <row r="138" spans="1:20">
      <c r="A138" s="3">
        <v>4587939531</v>
      </c>
      <c r="B138" s="3">
        <v>10000030</v>
      </c>
      <c r="C138" s="3">
        <v>60010858</v>
      </c>
      <c r="D138" t="s">
        <v>129</v>
      </c>
      <c r="E138" s="16">
        <v>0.5</v>
      </c>
      <c r="F138" s="2">
        <v>5.41</v>
      </c>
      <c r="G138" s="3">
        <v>40670900</v>
      </c>
      <c r="I138" s="3">
        <v>4587939531</v>
      </c>
      <c r="J138" s="3">
        <v>10000030</v>
      </c>
      <c r="K138" s="3">
        <v>60010858</v>
      </c>
      <c r="L138" t="s">
        <v>129</v>
      </c>
      <c r="M138" s="16">
        <v>0.5</v>
      </c>
      <c r="N138" s="2">
        <v>5.41</v>
      </c>
      <c r="O138" s="3">
        <v>40670900</v>
      </c>
      <c r="Q138" t="b">
        <f t="shared" si="9"/>
        <v>1</v>
      </c>
      <c r="S138" s="15">
        <f t="shared" si="7"/>
        <v>0</v>
      </c>
      <c r="T138" s="7">
        <f t="shared" si="8"/>
        <v>0</v>
      </c>
    </row>
    <row r="139" spans="1:20">
      <c r="A139" s="3">
        <v>4588313179</v>
      </c>
      <c r="B139" s="3">
        <v>10000020</v>
      </c>
      <c r="C139" s="3">
        <v>60003304</v>
      </c>
      <c r="D139" t="s">
        <v>206</v>
      </c>
      <c r="E139" s="16">
        <v>0.6</v>
      </c>
      <c r="F139" s="2">
        <v>6.1</v>
      </c>
      <c r="G139" s="3">
        <v>10343021</v>
      </c>
      <c r="I139" s="3">
        <v>4588313179</v>
      </c>
      <c r="J139" s="3">
        <v>10000020</v>
      </c>
      <c r="K139" s="3">
        <v>60003304</v>
      </c>
      <c r="L139" t="s">
        <v>206</v>
      </c>
      <c r="M139" s="16">
        <v>0.6</v>
      </c>
      <c r="N139" s="2">
        <v>6.1</v>
      </c>
      <c r="O139" s="3">
        <v>10343021</v>
      </c>
      <c r="Q139" t="b">
        <f t="shared" si="9"/>
        <v>1</v>
      </c>
      <c r="S139" s="15">
        <f t="shared" si="7"/>
        <v>0</v>
      </c>
      <c r="T139" s="7">
        <f t="shared" si="8"/>
        <v>0</v>
      </c>
    </row>
    <row r="140" spans="1:20">
      <c r="A140" s="3">
        <v>4588313317</v>
      </c>
      <c r="B140" s="3">
        <v>10000020</v>
      </c>
      <c r="C140" s="3">
        <v>60007090</v>
      </c>
      <c r="D140" t="s">
        <v>202</v>
      </c>
      <c r="E140" s="16">
        <v>0.6</v>
      </c>
      <c r="F140" s="2">
        <v>6.1</v>
      </c>
      <c r="G140" s="3">
        <v>41652456</v>
      </c>
      <c r="I140" s="3">
        <v>4588313317</v>
      </c>
      <c r="J140" s="3">
        <v>10000020</v>
      </c>
      <c r="K140" s="3">
        <v>60007090</v>
      </c>
      <c r="L140" t="s">
        <v>202</v>
      </c>
      <c r="M140" s="16">
        <v>0.6</v>
      </c>
      <c r="N140" s="2">
        <v>6.1</v>
      </c>
      <c r="O140" s="3">
        <v>41652456</v>
      </c>
      <c r="Q140" t="b">
        <f t="shared" si="9"/>
        <v>1</v>
      </c>
      <c r="S140" s="15">
        <f t="shared" si="7"/>
        <v>0</v>
      </c>
      <c r="T140" s="7">
        <f t="shared" si="8"/>
        <v>0</v>
      </c>
    </row>
    <row r="141" spans="1:20">
      <c r="A141" s="3">
        <v>4588313577</v>
      </c>
      <c r="B141" s="3">
        <v>10000020</v>
      </c>
      <c r="C141" s="3">
        <v>60008776</v>
      </c>
      <c r="D141" t="s">
        <v>198</v>
      </c>
      <c r="E141" s="16">
        <v>0.6</v>
      </c>
      <c r="F141" s="2">
        <v>6.1</v>
      </c>
      <c r="G141" s="3">
        <v>7942829</v>
      </c>
      <c r="I141" s="3">
        <v>4588313577</v>
      </c>
      <c r="J141" s="3">
        <v>10000020</v>
      </c>
      <c r="K141" s="3">
        <v>60008776</v>
      </c>
      <c r="L141" t="s">
        <v>198</v>
      </c>
      <c r="M141" s="16">
        <v>0.6</v>
      </c>
      <c r="N141" s="2">
        <v>6.1</v>
      </c>
      <c r="O141" s="3">
        <v>7942829</v>
      </c>
      <c r="Q141" t="b">
        <f t="shared" si="9"/>
        <v>1</v>
      </c>
      <c r="S141" s="15">
        <f t="shared" si="7"/>
        <v>0</v>
      </c>
      <c r="T141" s="7">
        <f t="shared" si="8"/>
        <v>0</v>
      </c>
    </row>
    <row r="142" spans="1:20">
      <c r="A142" s="3">
        <v>4588313913</v>
      </c>
      <c r="B142" s="3">
        <v>10000020</v>
      </c>
      <c r="C142" s="3">
        <v>60002080</v>
      </c>
      <c r="D142" t="s">
        <v>194</v>
      </c>
      <c r="E142" s="16">
        <v>0.6</v>
      </c>
      <c r="F142" s="2">
        <v>6.1</v>
      </c>
      <c r="G142" s="3">
        <v>5452961</v>
      </c>
      <c r="I142" s="3">
        <v>4588313913</v>
      </c>
      <c r="J142" s="3">
        <v>10000020</v>
      </c>
      <c r="K142" s="3">
        <v>60002080</v>
      </c>
      <c r="L142" t="s">
        <v>194</v>
      </c>
      <c r="M142" s="16">
        <v>0.6</v>
      </c>
      <c r="N142" s="2">
        <v>6.1</v>
      </c>
      <c r="O142" s="3">
        <v>5452961</v>
      </c>
      <c r="Q142" t="b">
        <f t="shared" si="9"/>
        <v>1</v>
      </c>
      <c r="S142" s="15">
        <f t="shared" si="7"/>
        <v>0</v>
      </c>
      <c r="T142" s="7">
        <f t="shared" si="8"/>
        <v>0</v>
      </c>
    </row>
    <row r="143" spans="1:20">
      <c r="A143" s="3">
        <v>4588314295</v>
      </c>
      <c r="B143" s="3">
        <v>10000020</v>
      </c>
      <c r="C143" s="3">
        <v>60008770</v>
      </c>
      <c r="D143" t="s">
        <v>205</v>
      </c>
      <c r="E143" s="16">
        <v>0.6</v>
      </c>
      <c r="F143" s="2">
        <v>6.1</v>
      </c>
      <c r="G143" s="3">
        <v>5776051</v>
      </c>
      <c r="I143" s="3">
        <v>4588314295</v>
      </c>
      <c r="J143" s="3">
        <v>10000020</v>
      </c>
      <c r="K143" s="3">
        <v>60008770</v>
      </c>
      <c r="L143" t="s">
        <v>205</v>
      </c>
      <c r="M143" s="16">
        <v>0.6</v>
      </c>
      <c r="N143" s="2">
        <v>6.1</v>
      </c>
      <c r="O143" s="3">
        <v>5776051</v>
      </c>
      <c r="Q143" t="b">
        <f t="shared" si="9"/>
        <v>1</v>
      </c>
      <c r="S143" s="15">
        <f t="shared" si="7"/>
        <v>0</v>
      </c>
      <c r="T143" s="7">
        <f t="shared" si="8"/>
        <v>0</v>
      </c>
    </row>
    <row r="144" spans="1:20">
      <c r="A144" s="3">
        <v>4589665584</v>
      </c>
      <c r="B144" s="3">
        <v>10000064</v>
      </c>
      <c r="C144" s="3">
        <v>60012607</v>
      </c>
      <c r="D144" t="s">
        <v>17</v>
      </c>
      <c r="E144" s="16">
        <v>0.6</v>
      </c>
      <c r="F144" s="2">
        <v>6.89</v>
      </c>
      <c r="G144" s="3">
        <v>9818531</v>
      </c>
      <c r="I144" s="3">
        <v>4589665584</v>
      </c>
      <c r="J144" s="3">
        <v>10000064</v>
      </c>
      <c r="K144" s="3">
        <v>60012607</v>
      </c>
      <c r="L144" t="s">
        <v>17</v>
      </c>
      <c r="M144" s="16">
        <v>0.6</v>
      </c>
      <c r="N144" s="2">
        <v>6.89</v>
      </c>
      <c r="O144" s="3">
        <v>9818531</v>
      </c>
      <c r="Q144" t="b">
        <f t="shared" si="9"/>
        <v>1</v>
      </c>
      <c r="S144" s="15">
        <f t="shared" si="7"/>
        <v>0</v>
      </c>
      <c r="T144" s="7">
        <f t="shared" si="8"/>
        <v>0</v>
      </c>
    </row>
    <row r="145" spans="1:20">
      <c r="A145" s="3">
        <v>4590246265</v>
      </c>
      <c r="B145" s="3">
        <v>10000033</v>
      </c>
      <c r="C145" s="3">
        <v>60002863</v>
      </c>
      <c r="D145" t="s">
        <v>85</v>
      </c>
      <c r="E145" s="16">
        <v>0.7</v>
      </c>
      <c r="F145" s="2">
        <v>5.97</v>
      </c>
      <c r="G145" s="3">
        <v>9047849</v>
      </c>
      <c r="I145" s="3">
        <v>4590246265</v>
      </c>
      <c r="J145" s="3">
        <v>10000033</v>
      </c>
      <c r="K145" s="3">
        <v>60002863</v>
      </c>
      <c r="L145" t="s">
        <v>85</v>
      </c>
      <c r="M145" s="16">
        <v>0.7</v>
      </c>
      <c r="N145" s="2">
        <v>5.97</v>
      </c>
      <c r="O145" s="3">
        <v>9047849</v>
      </c>
      <c r="Q145" t="b">
        <f t="shared" si="9"/>
        <v>1</v>
      </c>
      <c r="S145" s="15">
        <f t="shared" si="7"/>
        <v>0</v>
      </c>
      <c r="T145" s="7">
        <f t="shared" si="8"/>
        <v>0</v>
      </c>
    </row>
    <row r="146" spans="1:20">
      <c r="A146" s="3">
        <v>4590816037</v>
      </c>
      <c r="B146" s="3">
        <v>10000032</v>
      </c>
      <c r="C146" s="3">
        <v>60010924</v>
      </c>
      <c r="D146" t="s">
        <v>94</v>
      </c>
      <c r="E146" s="16">
        <v>0.8</v>
      </c>
      <c r="F146" s="2">
        <v>6.7</v>
      </c>
      <c r="G146" s="3">
        <v>12815381</v>
      </c>
      <c r="I146" s="3">
        <v>4590816037</v>
      </c>
      <c r="J146" s="3">
        <v>10000032</v>
      </c>
      <c r="K146" s="3">
        <v>60010924</v>
      </c>
      <c r="L146" t="s">
        <v>94</v>
      </c>
      <c r="M146" s="16">
        <v>0.8</v>
      </c>
      <c r="N146" s="2">
        <v>6.7</v>
      </c>
      <c r="O146" s="3">
        <v>12815381</v>
      </c>
      <c r="Q146" t="b">
        <f t="shared" si="9"/>
        <v>1</v>
      </c>
      <c r="S146" s="15">
        <f t="shared" si="7"/>
        <v>0</v>
      </c>
      <c r="T146" s="7">
        <f t="shared" si="8"/>
        <v>0</v>
      </c>
    </row>
    <row r="147" spans="1:20">
      <c r="A147" s="3">
        <v>4591042353</v>
      </c>
      <c r="B147" s="3">
        <v>10000042</v>
      </c>
      <c r="C147" s="3">
        <v>60005686</v>
      </c>
      <c r="D147" t="s">
        <v>134</v>
      </c>
      <c r="E147" s="16">
        <v>0.5</v>
      </c>
      <c r="F147" s="2">
        <v>6.2</v>
      </c>
      <c r="G147" s="3">
        <v>19250438</v>
      </c>
      <c r="I147" s="3">
        <v>4591042353</v>
      </c>
      <c r="J147" s="3">
        <v>10000042</v>
      </c>
      <c r="K147" s="3">
        <v>60005686</v>
      </c>
      <c r="L147" t="s">
        <v>134</v>
      </c>
      <c r="M147" s="16">
        <v>0.5</v>
      </c>
      <c r="N147" s="2">
        <v>6.2</v>
      </c>
      <c r="O147" s="3">
        <v>19250438</v>
      </c>
      <c r="Q147" t="b">
        <f t="shared" si="9"/>
        <v>1</v>
      </c>
      <c r="S147" s="15">
        <f t="shared" si="7"/>
        <v>0</v>
      </c>
      <c r="T147" s="7">
        <f t="shared" si="8"/>
        <v>0</v>
      </c>
    </row>
    <row r="148" spans="1:20">
      <c r="A148" s="3">
        <v>4591217436</v>
      </c>
      <c r="B148" s="3">
        <v>10000064</v>
      </c>
      <c r="C148" s="3">
        <v>60010156</v>
      </c>
      <c r="D148" t="s">
        <v>19</v>
      </c>
      <c r="E148" s="16">
        <v>0.5</v>
      </c>
      <c r="F148" s="2">
        <v>5.7</v>
      </c>
      <c r="G148" s="3">
        <v>21447244</v>
      </c>
      <c r="I148" s="3">
        <v>4591217436</v>
      </c>
      <c r="J148" s="3">
        <v>10000064</v>
      </c>
      <c r="K148" s="3">
        <v>60010156</v>
      </c>
      <c r="L148" t="s">
        <v>19</v>
      </c>
      <c r="M148" s="16">
        <v>0.5</v>
      </c>
      <c r="N148" s="2">
        <v>5.7</v>
      </c>
      <c r="O148" s="3">
        <v>21447244</v>
      </c>
      <c r="Q148" t="b">
        <f t="shared" si="9"/>
        <v>1</v>
      </c>
      <c r="S148" s="15">
        <f t="shared" si="7"/>
        <v>0</v>
      </c>
      <c r="T148" s="7">
        <f t="shared" si="8"/>
        <v>0</v>
      </c>
    </row>
    <row r="149" spans="1:20">
      <c r="A149" s="3">
        <v>4591362149</v>
      </c>
      <c r="B149" s="3">
        <v>10000042</v>
      </c>
      <c r="C149" s="3">
        <v>60005686</v>
      </c>
      <c r="D149" t="s">
        <v>134</v>
      </c>
      <c r="E149" s="16">
        <v>0.5</v>
      </c>
      <c r="F149" s="2">
        <v>6.13</v>
      </c>
      <c r="G149" s="3">
        <v>193785823</v>
      </c>
      <c r="I149" s="3">
        <v>4591362149</v>
      </c>
      <c r="J149" s="3">
        <v>10000042</v>
      </c>
      <c r="K149" s="3">
        <v>60005686</v>
      </c>
      <c r="L149" t="s">
        <v>134</v>
      </c>
      <c r="M149" s="16">
        <v>0.5</v>
      </c>
      <c r="N149" s="2">
        <v>6.13</v>
      </c>
      <c r="O149" s="3">
        <v>193785823</v>
      </c>
      <c r="Q149" t="b">
        <f t="shared" si="9"/>
        <v>1</v>
      </c>
      <c r="S149" s="15">
        <f t="shared" si="7"/>
        <v>0</v>
      </c>
      <c r="T149" s="7">
        <f t="shared" si="8"/>
        <v>0</v>
      </c>
    </row>
    <row r="150" spans="1:20">
      <c r="A150" s="3">
        <v>4593643113</v>
      </c>
      <c r="B150" s="3">
        <v>10000002</v>
      </c>
      <c r="C150" s="3">
        <v>60005452</v>
      </c>
      <c r="D150" t="s">
        <v>117</v>
      </c>
      <c r="E150" s="16">
        <v>0.6</v>
      </c>
      <c r="F150" s="2">
        <v>6.2</v>
      </c>
      <c r="G150" s="3">
        <v>9945630</v>
      </c>
      <c r="I150" s="3">
        <v>4593643113</v>
      </c>
      <c r="J150" s="3">
        <v>10000002</v>
      </c>
      <c r="K150" s="3">
        <v>60005452</v>
      </c>
      <c r="L150" t="s">
        <v>117</v>
      </c>
      <c r="M150" s="16">
        <v>0.6</v>
      </c>
      <c r="N150" s="2">
        <v>6.2</v>
      </c>
      <c r="O150" s="3">
        <v>9945630</v>
      </c>
      <c r="Q150" t="b">
        <f t="shared" si="9"/>
        <v>1</v>
      </c>
      <c r="S150" s="15">
        <f t="shared" si="7"/>
        <v>0</v>
      </c>
      <c r="T150" s="7">
        <f t="shared" si="8"/>
        <v>0</v>
      </c>
    </row>
    <row r="151" spans="1:20">
      <c r="A151" s="3">
        <v>4594352541</v>
      </c>
      <c r="B151" s="3">
        <v>10000044</v>
      </c>
      <c r="C151" s="3">
        <v>60012085</v>
      </c>
      <c r="D151" t="s">
        <v>121</v>
      </c>
      <c r="E151" s="16">
        <v>0.7</v>
      </c>
      <c r="F151" s="2">
        <v>7.25</v>
      </c>
      <c r="G151" s="3">
        <v>7707604</v>
      </c>
      <c r="I151" s="3">
        <v>4594352541</v>
      </c>
      <c r="J151" s="3">
        <v>10000044</v>
      </c>
      <c r="K151" s="3">
        <v>60012085</v>
      </c>
      <c r="L151" t="s">
        <v>121</v>
      </c>
      <c r="M151" s="16">
        <v>0.7</v>
      </c>
      <c r="N151" s="2">
        <v>7.25</v>
      </c>
      <c r="O151" s="3">
        <v>7707604</v>
      </c>
      <c r="Q151" t="b">
        <f t="shared" si="9"/>
        <v>1</v>
      </c>
      <c r="S151" s="15">
        <f t="shared" si="7"/>
        <v>0</v>
      </c>
      <c r="T151" s="7">
        <f t="shared" si="8"/>
        <v>0</v>
      </c>
    </row>
    <row r="152" spans="1:20">
      <c r="A152" s="3">
        <v>4595380173</v>
      </c>
      <c r="B152" s="3">
        <v>10000043</v>
      </c>
      <c r="C152" s="3">
        <v>60008674</v>
      </c>
      <c r="D152" t="s">
        <v>146</v>
      </c>
      <c r="E152" s="16">
        <v>0.6</v>
      </c>
      <c r="F152" s="2">
        <v>6.75</v>
      </c>
      <c r="G152" s="3">
        <v>96191040</v>
      </c>
      <c r="I152" s="3">
        <v>4595380173</v>
      </c>
      <c r="J152" s="3">
        <v>10000043</v>
      </c>
      <c r="K152" s="3">
        <v>60008674</v>
      </c>
      <c r="L152" t="s">
        <v>146</v>
      </c>
      <c r="M152" s="16">
        <v>0.6</v>
      </c>
      <c r="N152" s="2">
        <v>6.75</v>
      </c>
      <c r="O152" s="3">
        <v>96191040</v>
      </c>
      <c r="Q152" t="b">
        <f t="shared" si="9"/>
        <v>1</v>
      </c>
      <c r="S152" s="15">
        <f t="shared" si="7"/>
        <v>0</v>
      </c>
      <c r="T152" s="7">
        <f t="shared" si="8"/>
        <v>0</v>
      </c>
    </row>
    <row r="153" spans="1:20">
      <c r="A153" s="3">
        <v>4595459791</v>
      </c>
      <c r="B153" s="3">
        <v>10000043</v>
      </c>
      <c r="C153" s="3">
        <v>60008494</v>
      </c>
      <c r="D153" t="s">
        <v>147</v>
      </c>
      <c r="E153" s="16">
        <v>1</v>
      </c>
      <c r="F153" s="2">
        <v>5.9</v>
      </c>
      <c r="G153" s="3">
        <v>239379379</v>
      </c>
      <c r="I153" s="3">
        <v>4595459791</v>
      </c>
      <c r="J153" s="3">
        <v>10000043</v>
      </c>
      <c r="K153" s="3">
        <v>60008494</v>
      </c>
      <c r="L153" t="s">
        <v>147</v>
      </c>
      <c r="M153" s="16">
        <v>1</v>
      </c>
      <c r="N153" s="2">
        <v>5.9</v>
      </c>
      <c r="O153" s="3">
        <v>239379379</v>
      </c>
      <c r="Q153" t="b">
        <f t="shared" si="9"/>
        <v>1</v>
      </c>
      <c r="S153" s="15">
        <f t="shared" si="7"/>
        <v>0</v>
      </c>
      <c r="T153" s="7">
        <f t="shared" si="8"/>
        <v>0</v>
      </c>
    </row>
    <row r="154" spans="1:20">
      <c r="A154" s="3">
        <v>4596118754</v>
      </c>
      <c r="B154" s="3">
        <v>10000043</v>
      </c>
      <c r="C154" s="3">
        <v>60008494</v>
      </c>
      <c r="D154" t="s">
        <v>147</v>
      </c>
      <c r="E154" s="16">
        <v>1</v>
      </c>
      <c r="F154" s="2">
        <v>5.89</v>
      </c>
      <c r="G154" s="3">
        <v>74308070</v>
      </c>
      <c r="I154" s="3">
        <v>4596118754</v>
      </c>
      <c r="J154" s="3">
        <v>10000043</v>
      </c>
      <c r="K154" s="3">
        <v>60008494</v>
      </c>
      <c r="L154" t="s">
        <v>147</v>
      </c>
      <c r="M154" s="16">
        <v>1</v>
      </c>
      <c r="N154" s="2">
        <v>5.89</v>
      </c>
      <c r="O154" s="3">
        <v>74308070</v>
      </c>
      <c r="Q154" t="b">
        <f t="shared" si="9"/>
        <v>1</v>
      </c>
      <c r="S154" s="15">
        <f t="shared" si="7"/>
        <v>0</v>
      </c>
      <c r="T154" s="7">
        <f t="shared" si="8"/>
        <v>0</v>
      </c>
    </row>
    <row r="155" spans="1:20">
      <c r="A155" s="3">
        <v>4596381211</v>
      </c>
      <c r="B155" s="3">
        <v>10000064</v>
      </c>
      <c r="C155" s="3">
        <v>60010210</v>
      </c>
      <c r="D155" t="s">
        <v>22</v>
      </c>
      <c r="E155" s="16">
        <v>0.7</v>
      </c>
      <c r="F155" s="2">
        <v>6.34</v>
      </c>
      <c r="G155" s="3">
        <v>15524181</v>
      </c>
      <c r="I155" s="3">
        <v>4596381211</v>
      </c>
      <c r="J155" s="3">
        <v>10000064</v>
      </c>
      <c r="K155" s="3">
        <v>60010210</v>
      </c>
      <c r="L155" t="s">
        <v>22</v>
      </c>
      <c r="M155" s="16">
        <v>0.7</v>
      </c>
      <c r="N155" s="2">
        <v>6.2</v>
      </c>
      <c r="O155" s="3">
        <v>15524181</v>
      </c>
      <c r="Q155" t="b">
        <f t="shared" si="9"/>
        <v>1</v>
      </c>
      <c r="S155" s="15">
        <f t="shared" si="7"/>
        <v>-0.13999999999999968</v>
      </c>
      <c r="T155" s="7">
        <f t="shared" si="8"/>
        <v>0</v>
      </c>
    </row>
    <row r="156" spans="1:20">
      <c r="A156" s="3">
        <v>4596631597</v>
      </c>
      <c r="B156" s="3">
        <v>10000068</v>
      </c>
      <c r="C156" s="3">
        <v>60009790</v>
      </c>
      <c r="D156" t="s">
        <v>39</v>
      </c>
      <c r="E156" s="16">
        <v>0.8</v>
      </c>
      <c r="F156" s="2">
        <v>6.2</v>
      </c>
      <c r="G156" s="3">
        <v>104869240</v>
      </c>
      <c r="I156" s="3">
        <v>4596631597</v>
      </c>
      <c r="J156" s="3">
        <v>10000068</v>
      </c>
      <c r="K156" s="3">
        <v>60009790</v>
      </c>
      <c r="L156" t="s">
        <v>39</v>
      </c>
      <c r="M156" s="16">
        <v>0.8</v>
      </c>
      <c r="N156" s="2">
        <v>6.2</v>
      </c>
      <c r="O156" s="3">
        <v>104869240</v>
      </c>
      <c r="Q156" t="b">
        <f t="shared" si="9"/>
        <v>1</v>
      </c>
      <c r="S156" s="15">
        <f t="shared" si="7"/>
        <v>0</v>
      </c>
      <c r="T156" s="7">
        <f t="shared" si="8"/>
        <v>0</v>
      </c>
    </row>
    <row r="157" spans="1:20">
      <c r="A157" s="3">
        <v>4597013246</v>
      </c>
      <c r="B157" s="3">
        <v>10000064</v>
      </c>
      <c r="C157" s="3">
        <v>60005509</v>
      </c>
      <c r="D157" t="s">
        <v>23</v>
      </c>
      <c r="E157" s="16">
        <v>0.8</v>
      </c>
      <c r="F157" s="2">
        <v>5.68</v>
      </c>
      <c r="G157" s="3">
        <v>154724787</v>
      </c>
      <c r="I157" s="3">
        <v>4597013246</v>
      </c>
      <c r="J157" s="3">
        <v>10000064</v>
      </c>
      <c r="K157" s="3">
        <v>60005509</v>
      </c>
      <c r="L157" t="s">
        <v>23</v>
      </c>
      <c r="M157" s="16">
        <v>0.8</v>
      </c>
      <c r="N157" s="2">
        <v>5.68</v>
      </c>
      <c r="O157" s="3">
        <v>154724787</v>
      </c>
      <c r="Q157" t="b">
        <f t="shared" si="9"/>
        <v>1</v>
      </c>
      <c r="S157" s="15">
        <f t="shared" si="7"/>
        <v>0</v>
      </c>
      <c r="T157" s="7">
        <f t="shared" si="8"/>
        <v>0</v>
      </c>
    </row>
    <row r="158" spans="1:20">
      <c r="A158" s="3">
        <v>4597047289</v>
      </c>
      <c r="B158" s="3">
        <v>10000067</v>
      </c>
      <c r="C158" s="3">
        <v>60012646</v>
      </c>
      <c r="D158" t="s">
        <v>57</v>
      </c>
      <c r="E158" s="16">
        <v>0.5</v>
      </c>
      <c r="F158" s="2">
        <v>5.9</v>
      </c>
      <c r="G158" s="3">
        <v>11762800</v>
      </c>
      <c r="S158" s="15">
        <f t="shared" si="7"/>
        <v>-5.9</v>
      </c>
      <c r="T158" s="7">
        <f t="shared" si="8"/>
        <v>-11762800</v>
      </c>
    </row>
    <row r="159" spans="1:20">
      <c r="A159" s="3">
        <v>4597096308</v>
      </c>
      <c r="B159" s="3">
        <v>10000016</v>
      </c>
      <c r="C159" s="3">
        <v>60003925</v>
      </c>
      <c r="D159" t="s">
        <v>176</v>
      </c>
      <c r="E159" s="16">
        <v>0.8</v>
      </c>
      <c r="F159" s="2">
        <v>6</v>
      </c>
      <c r="G159" s="3">
        <v>8817430</v>
      </c>
      <c r="I159" s="3">
        <v>4597096308</v>
      </c>
      <c r="J159" s="3">
        <v>10000016</v>
      </c>
      <c r="K159" s="3">
        <v>60003925</v>
      </c>
      <c r="L159" t="s">
        <v>176</v>
      </c>
      <c r="M159" s="16">
        <v>0.8</v>
      </c>
      <c r="N159" s="2">
        <v>6</v>
      </c>
      <c r="O159" s="3">
        <v>8817430</v>
      </c>
      <c r="Q159" t="b">
        <f>(I159=A159)</f>
        <v>1</v>
      </c>
      <c r="S159" s="15">
        <f t="shared" si="7"/>
        <v>0</v>
      </c>
      <c r="T159" s="7">
        <f t="shared" si="8"/>
        <v>0</v>
      </c>
    </row>
    <row r="160" spans="1:20">
      <c r="A160" s="3">
        <v>4597199666</v>
      </c>
      <c r="B160" s="3">
        <v>10000002</v>
      </c>
      <c r="C160" s="3">
        <v>60003760</v>
      </c>
      <c r="D160" t="s">
        <v>107</v>
      </c>
      <c r="E160" s="16">
        <v>0.9</v>
      </c>
      <c r="F160" s="2">
        <v>6.19</v>
      </c>
      <c r="G160" s="3">
        <v>55898059</v>
      </c>
      <c r="I160" s="3">
        <v>4597199666</v>
      </c>
      <c r="J160" s="3">
        <v>10000002</v>
      </c>
      <c r="K160" s="3">
        <v>60003760</v>
      </c>
      <c r="L160" t="s">
        <v>107</v>
      </c>
      <c r="M160" s="16">
        <v>0.9</v>
      </c>
      <c r="N160" s="2">
        <v>6.19</v>
      </c>
      <c r="O160" s="3">
        <v>55898059</v>
      </c>
      <c r="Q160" t="b">
        <f t="shared" ref="Q160:Q184" si="10">(I160=A160)</f>
        <v>1</v>
      </c>
      <c r="S160" s="15">
        <f t="shared" si="7"/>
        <v>0</v>
      </c>
      <c r="T160" s="7">
        <f t="shared" si="8"/>
        <v>0</v>
      </c>
    </row>
    <row r="161" spans="1:20">
      <c r="A161" s="3">
        <v>4597282546</v>
      </c>
      <c r="B161" s="3">
        <v>10000002</v>
      </c>
      <c r="C161" s="3">
        <v>60003760</v>
      </c>
      <c r="D161" t="s">
        <v>107</v>
      </c>
      <c r="E161" s="16">
        <v>0.9</v>
      </c>
      <c r="F161" s="2">
        <v>6.15</v>
      </c>
      <c r="G161" s="3">
        <v>5160000</v>
      </c>
      <c r="I161" s="3">
        <v>4597282546</v>
      </c>
      <c r="J161" s="3">
        <v>10000002</v>
      </c>
      <c r="K161" s="3">
        <v>60003760</v>
      </c>
      <c r="L161" t="s">
        <v>107</v>
      </c>
      <c r="M161" s="16">
        <v>0.9</v>
      </c>
      <c r="N161" s="2">
        <v>6.15</v>
      </c>
      <c r="O161" s="3">
        <v>5160000</v>
      </c>
      <c r="Q161" t="b">
        <f t="shared" si="10"/>
        <v>1</v>
      </c>
      <c r="S161" s="15">
        <f t="shared" si="7"/>
        <v>0</v>
      </c>
      <c r="T161" s="7">
        <f t="shared" si="8"/>
        <v>0</v>
      </c>
    </row>
    <row r="162" spans="1:20">
      <c r="A162" s="3">
        <v>4597282767</v>
      </c>
      <c r="B162" s="3">
        <v>10000043</v>
      </c>
      <c r="C162" s="3">
        <v>60008494</v>
      </c>
      <c r="D162" t="s">
        <v>147</v>
      </c>
      <c r="E162" s="16">
        <v>1</v>
      </c>
      <c r="F162" s="2">
        <v>5.88</v>
      </c>
      <c r="G162" s="3">
        <v>8529591</v>
      </c>
      <c r="I162" s="3">
        <v>4597282767</v>
      </c>
      <c r="J162" s="3">
        <v>10000043</v>
      </c>
      <c r="K162" s="3">
        <v>60008494</v>
      </c>
      <c r="L162" t="s">
        <v>147</v>
      </c>
      <c r="M162" s="16">
        <v>1</v>
      </c>
      <c r="N162" s="2">
        <v>5.88</v>
      </c>
      <c r="O162" s="3">
        <v>8529591</v>
      </c>
      <c r="Q162" t="b">
        <f t="shared" si="10"/>
        <v>1</v>
      </c>
      <c r="S162" s="15">
        <f t="shared" si="7"/>
        <v>0</v>
      </c>
      <c r="T162" s="7">
        <f t="shared" si="8"/>
        <v>0</v>
      </c>
    </row>
    <row r="163" spans="1:20">
      <c r="A163" s="3">
        <v>4597388460</v>
      </c>
      <c r="B163" s="3">
        <v>10000016</v>
      </c>
      <c r="C163" s="3">
        <v>60005140</v>
      </c>
      <c r="D163" t="s">
        <v>173</v>
      </c>
      <c r="E163" s="16">
        <v>0.8</v>
      </c>
      <c r="F163" s="2">
        <v>6.25</v>
      </c>
      <c r="G163" s="3">
        <v>10000000</v>
      </c>
      <c r="I163" s="3">
        <v>4597388460</v>
      </c>
      <c r="J163" s="3">
        <v>10000016</v>
      </c>
      <c r="K163" s="3">
        <v>60005140</v>
      </c>
      <c r="L163" t="s">
        <v>173</v>
      </c>
      <c r="M163" s="16">
        <v>0.8</v>
      </c>
      <c r="N163" s="2">
        <v>6.25</v>
      </c>
      <c r="O163" s="3">
        <v>10000000</v>
      </c>
      <c r="Q163" t="b">
        <f t="shared" si="10"/>
        <v>1</v>
      </c>
      <c r="S163" s="15">
        <f t="shared" si="7"/>
        <v>0</v>
      </c>
      <c r="T163" s="7">
        <f t="shared" si="8"/>
        <v>0</v>
      </c>
    </row>
    <row r="164" spans="1:20">
      <c r="A164" s="3">
        <v>4597841262</v>
      </c>
      <c r="B164" s="3">
        <v>10000032</v>
      </c>
      <c r="C164" s="3">
        <v>60011848</v>
      </c>
      <c r="D164" t="s">
        <v>96</v>
      </c>
      <c r="E164" s="16">
        <v>0.9</v>
      </c>
      <c r="F164" s="2">
        <v>5.94</v>
      </c>
      <c r="G164" s="3">
        <v>15341480</v>
      </c>
      <c r="I164" s="3">
        <v>4597841262</v>
      </c>
      <c r="J164" s="3">
        <v>10000032</v>
      </c>
      <c r="K164" s="3">
        <v>60011848</v>
      </c>
      <c r="L164" t="s">
        <v>96</v>
      </c>
      <c r="M164" s="16">
        <v>0.9</v>
      </c>
      <c r="N164" s="2">
        <v>5.94</v>
      </c>
      <c r="O164" s="3">
        <v>15341480</v>
      </c>
      <c r="Q164" t="b">
        <f t="shared" si="10"/>
        <v>1</v>
      </c>
      <c r="S164" s="15">
        <f t="shared" ref="S164:S221" si="11">N164-F164</f>
        <v>0</v>
      </c>
      <c r="T164" s="7">
        <f t="shared" ref="T164:T221" si="12">O164-G164</f>
        <v>0</v>
      </c>
    </row>
    <row r="165" spans="1:20">
      <c r="A165" s="3">
        <v>4598234172</v>
      </c>
      <c r="B165" s="3">
        <v>10000064</v>
      </c>
      <c r="C165" s="3">
        <v>60015029</v>
      </c>
      <c r="D165" t="s">
        <v>18</v>
      </c>
      <c r="E165" s="16">
        <v>0.9</v>
      </c>
      <c r="F165" s="2">
        <v>5.99</v>
      </c>
      <c r="G165" s="3">
        <v>8921843</v>
      </c>
      <c r="I165" s="3">
        <v>4598234172</v>
      </c>
      <c r="J165" s="3">
        <v>10000064</v>
      </c>
      <c r="K165" s="3">
        <v>60015029</v>
      </c>
      <c r="L165" t="s">
        <v>18</v>
      </c>
      <c r="M165" s="16">
        <v>0.9</v>
      </c>
      <c r="N165" s="2">
        <v>5.99</v>
      </c>
      <c r="O165" s="3">
        <v>8921843</v>
      </c>
      <c r="Q165" t="b">
        <f t="shared" si="10"/>
        <v>1</v>
      </c>
      <c r="S165" s="15">
        <f t="shared" si="11"/>
        <v>0</v>
      </c>
      <c r="T165" s="7">
        <f t="shared" si="12"/>
        <v>0</v>
      </c>
    </row>
    <row r="166" spans="1:20">
      <c r="A166" s="3">
        <v>4598469477</v>
      </c>
      <c r="B166" s="3">
        <v>10000032</v>
      </c>
      <c r="C166" s="3">
        <v>60011866</v>
      </c>
      <c r="D166" t="s">
        <v>91</v>
      </c>
      <c r="E166" s="16">
        <v>0.9</v>
      </c>
      <c r="F166" s="2">
        <v>6.04</v>
      </c>
      <c r="G166" s="3">
        <v>176574014</v>
      </c>
      <c r="I166" s="3">
        <v>4598469477</v>
      </c>
      <c r="J166" s="3">
        <v>10000032</v>
      </c>
      <c r="K166" s="3">
        <v>60011866</v>
      </c>
      <c r="L166" t="s">
        <v>91</v>
      </c>
      <c r="M166" s="16">
        <v>0.9</v>
      </c>
      <c r="N166" s="2">
        <v>6.04</v>
      </c>
      <c r="O166" s="3">
        <v>176574014</v>
      </c>
      <c r="Q166" t="b">
        <f t="shared" si="10"/>
        <v>1</v>
      </c>
      <c r="S166" s="15">
        <f t="shared" si="11"/>
        <v>0</v>
      </c>
      <c r="T166" s="7">
        <f t="shared" si="12"/>
        <v>0</v>
      </c>
    </row>
    <row r="167" spans="1:20">
      <c r="A167" s="3">
        <v>4598895735</v>
      </c>
      <c r="B167" s="3">
        <v>10000030</v>
      </c>
      <c r="C167" s="3">
        <v>60015044</v>
      </c>
      <c r="D167" t="s">
        <v>128</v>
      </c>
      <c r="E167" s="16">
        <v>1</v>
      </c>
      <c r="F167" s="2">
        <v>6</v>
      </c>
      <c r="G167" s="3">
        <v>7509789</v>
      </c>
      <c r="I167" s="3">
        <v>4598895735</v>
      </c>
      <c r="J167" s="3">
        <v>10000030</v>
      </c>
      <c r="K167" s="3">
        <v>60015044</v>
      </c>
      <c r="L167" t="s">
        <v>128</v>
      </c>
      <c r="M167" s="16">
        <v>1</v>
      </c>
      <c r="N167" s="2">
        <v>6</v>
      </c>
      <c r="O167" s="3">
        <v>7509789</v>
      </c>
      <c r="Q167" t="b">
        <f t="shared" si="10"/>
        <v>1</v>
      </c>
      <c r="S167" s="15">
        <f t="shared" si="11"/>
        <v>0</v>
      </c>
      <c r="T167" s="7">
        <f t="shared" si="12"/>
        <v>0</v>
      </c>
    </row>
    <row r="168" spans="1:20">
      <c r="A168" s="3">
        <v>4598983880</v>
      </c>
      <c r="B168" s="3">
        <v>10000043</v>
      </c>
      <c r="C168" s="3">
        <v>60008494</v>
      </c>
      <c r="D168" t="s">
        <v>147</v>
      </c>
      <c r="E168" s="16">
        <v>1</v>
      </c>
      <c r="F168" s="2">
        <v>5.87</v>
      </c>
      <c r="G168" s="3">
        <v>16125881</v>
      </c>
      <c r="I168" s="3">
        <v>4598983880</v>
      </c>
      <c r="J168" s="3">
        <v>10000043</v>
      </c>
      <c r="K168" s="3">
        <v>60008494</v>
      </c>
      <c r="L168" t="s">
        <v>147</v>
      </c>
      <c r="M168" s="16">
        <v>1</v>
      </c>
      <c r="N168" s="2">
        <v>5.87</v>
      </c>
      <c r="O168" s="3">
        <v>16125881</v>
      </c>
      <c r="Q168" t="b">
        <f t="shared" si="10"/>
        <v>1</v>
      </c>
      <c r="S168" s="15">
        <f t="shared" si="11"/>
        <v>0</v>
      </c>
      <c r="T168" s="7">
        <f t="shared" si="12"/>
        <v>0</v>
      </c>
    </row>
    <row r="169" spans="1:20">
      <c r="A169" s="3">
        <v>4599437022</v>
      </c>
      <c r="B169" s="3">
        <v>10000049</v>
      </c>
      <c r="C169" s="3">
        <v>60013837</v>
      </c>
      <c r="D169" t="s">
        <v>68</v>
      </c>
      <c r="E169" s="16">
        <v>0.7</v>
      </c>
      <c r="F169" s="2">
        <v>6.09</v>
      </c>
      <c r="G169" s="3">
        <v>837689507</v>
      </c>
      <c r="I169" s="3">
        <v>4599437022</v>
      </c>
      <c r="J169" s="3">
        <v>10000049</v>
      </c>
      <c r="K169" s="3">
        <v>60013837</v>
      </c>
      <c r="L169" t="s">
        <v>68</v>
      </c>
      <c r="M169" s="16">
        <v>0.7</v>
      </c>
      <c r="N169" s="2">
        <v>6.09</v>
      </c>
      <c r="O169" s="3">
        <v>837689507</v>
      </c>
      <c r="Q169" t="b">
        <f t="shared" si="10"/>
        <v>1</v>
      </c>
      <c r="S169" s="15">
        <f t="shared" si="11"/>
        <v>0</v>
      </c>
      <c r="T169" s="7">
        <f t="shared" si="12"/>
        <v>0</v>
      </c>
    </row>
    <row r="170" spans="1:20">
      <c r="A170" s="3">
        <v>4599463791</v>
      </c>
      <c r="B170" s="3">
        <v>10000064</v>
      </c>
      <c r="C170" s="3">
        <v>60010447</v>
      </c>
      <c r="D170" t="s">
        <v>24</v>
      </c>
      <c r="E170" s="16">
        <v>0.7</v>
      </c>
      <c r="F170" s="2">
        <v>6.99</v>
      </c>
      <c r="G170" s="3">
        <v>8375001</v>
      </c>
      <c r="I170" s="3">
        <v>4599463791</v>
      </c>
      <c r="J170" s="3">
        <v>10000064</v>
      </c>
      <c r="K170" s="3">
        <v>60010447</v>
      </c>
      <c r="L170" t="s">
        <v>24</v>
      </c>
      <c r="M170" s="16">
        <v>0.7</v>
      </c>
      <c r="N170" s="2">
        <v>6.99</v>
      </c>
      <c r="O170" s="3">
        <v>8375001</v>
      </c>
      <c r="Q170" t="b">
        <f t="shared" si="10"/>
        <v>1</v>
      </c>
      <c r="S170" s="15">
        <f t="shared" si="11"/>
        <v>0</v>
      </c>
      <c r="T170" s="7">
        <f t="shared" si="12"/>
        <v>0</v>
      </c>
    </row>
    <row r="171" spans="1:20">
      <c r="A171" s="3">
        <v>4599947609</v>
      </c>
      <c r="B171" s="3">
        <v>10000043</v>
      </c>
      <c r="C171" s="3">
        <v>60008494</v>
      </c>
      <c r="D171" t="s">
        <v>147</v>
      </c>
      <c r="E171" s="16">
        <v>1</v>
      </c>
      <c r="F171" s="2">
        <v>5.87</v>
      </c>
      <c r="G171" s="3">
        <v>10961720</v>
      </c>
      <c r="I171" s="3">
        <v>4599947609</v>
      </c>
      <c r="J171" s="3">
        <v>10000043</v>
      </c>
      <c r="K171" s="3">
        <v>60008494</v>
      </c>
      <c r="L171" t="s">
        <v>147</v>
      </c>
      <c r="M171" s="16">
        <v>1</v>
      </c>
      <c r="N171" s="2">
        <v>5.87</v>
      </c>
      <c r="O171" s="3">
        <v>10961720</v>
      </c>
      <c r="Q171" t="b">
        <f t="shared" si="10"/>
        <v>1</v>
      </c>
      <c r="S171" s="15">
        <f t="shared" si="11"/>
        <v>0</v>
      </c>
      <c r="T171" s="7">
        <f t="shared" si="12"/>
        <v>0</v>
      </c>
    </row>
    <row r="172" spans="1:20">
      <c r="A172" s="3">
        <v>4599994217</v>
      </c>
      <c r="B172" s="3">
        <v>10000043</v>
      </c>
      <c r="C172" s="3">
        <v>60008674</v>
      </c>
      <c r="D172" t="s">
        <v>146</v>
      </c>
      <c r="E172" s="16">
        <v>0.6</v>
      </c>
      <c r="F172" s="2">
        <v>5.7</v>
      </c>
      <c r="G172" s="3">
        <v>6524936</v>
      </c>
      <c r="I172" s="3">
        <v>4599994217</v>
      </c>
      <c r="J172" s="3">
        <v>10000043</v>
      </c>
      <c r="K172" s="3">
        <v>60008674</v>
      </c>
      <c r="L172" t="s">
        <v>146</v>
      </c>
      <c r="M172" s="16">
        <v>0.6</v>
      </c>
      <c r="N172" s="2">
        <v>5.7</v>
      </c>
      <c r="O172" s="3">
        <v>6524936</v>
      </c>
      <c r="Q172" t="b">
        <f t="shared" si="10"/>
        <v>1</v>
      </c>
      <c r="S172" s="15">
        <f t="shared" si="11"/>
        <v>0</v>
      </c>
      <c r="T172" s="7">
        <f t="shared" si="12"/>
        <v>0</v>
      </c>
    </row>
    <row r="173" spans="1:20">
      <c r="A173" s="3">
        <v>4600349485</v>
      </c>
      <c r="B173" s="3">
        <v>10000042</v>
      </c>
      <c r="C173" s="3">
        <v>60005686</v>
      </c>
      <c r="D173" t="s">
        <v>134</v>
      </c>
      <c r="E173" s="16">
        <v>0.5</v>
      </c>
      <c r="F173" s="2">
        <v>5.96</v>
      </c>
      <c r="G173" s="3">
        <v>23037629</v>
      </c>
      <c r="I173" s="3">
        <v>4600349485</v>
      </c>
      <c r="J173" s="3">
        <v>10000042</v>
      </c>
      <c r="K173" s="3">
        <v>60005686</v>
      </c>
      <c r="L173" t="s">
        <v>134</v>
      </c>
      <c r="M173" s="16">
        <v>0.5</v>
      </c>
      <c r="N173" s="2">
        <v>5.96</v>
      </c>
      <c r="O173" s="3">
        <v>23037629</v>
      </c>
      <c r="Q173" t="b">
        <f t="shared" si="10"/>
        <v>1</v>
      </c>
      <c r="S173" s="15">
        <f t="shared" si="11"/>
        <v>0</v>
      </c>
      <c r="T173" s="7">
        <f t="shared" si="12"/>
        <v>0</v>
      </c>
    </row>
    <row r="174" spans="1:20">
      <c r="A174" s="3">
        <v>4600397886</v>
      </c>
      <c r="B174" s="3">
        <v>10000036</v>
      </c>
      <c r="C174" s="3">
        <v>60001180</v>
      </c>
      <c r="D174" t="s">
        <v>182</v>
      </c>
      <c r="E174" s="16">
        <v>0.6</v>
      </c>
      <c r="F174" s="2">
        <v>5.72</v>
      </c>
      <c r="G174" s="3">
        <v>27295561</v>
      </c>
      <c r="I174" s="3">
        <v>4600397886</v>
      </c>
      <c r="J174" s="3">
        <v>10000036</v>
      </c>
      <c r="K174" s="3">
        <v>60001180</v>
      </c>
      <c r="L174" t="s">
        <v>182</v>
      </c>
      <c r="M174" s="16">
        <v>0.6</v>
      </c>
      <c r="N174" s="2">
        <v>5.72</v>
      </c>
      <c r="O174" s="3">
        <v>27290560</v>
      </c>
      <c r="Q174" t="b">
        <f t="shared" si="10"/>
        <v>1</v>
      </c>
      <c r="S174" s="15">
        <f t="shared" si="11"/>
        <v>0</v>
      </c>
      <c r="T174" s="7">
        <f t="shared" si="12"/>
        <v>-5001</v>
      </c>
    </row>
    <row r="175" spans="1:20">
      <c r="A175" s="3">
        <v>4600589547</v>
      </c>
      <c r="B175" s="3">
        <v>10000016</v>
      </c>
      <c r="C175" s="3">
        <v>60011170</v>
      </c>
      <c r="D175" t="s">
        <v>167</v>
      </c>
      <c r="E175" s="16">
        <v>0.8</v>
      </c>
      <c r="F175" s="2">
        <v>6</v>
      </c>
      <c r="G175" s="3">
        <v>11861918</v>
      </c>
      <c r="I175" s="3">
        <v>4600589547</v>
      </c>
      <c r="J175" s="3">
        <v>10000016</v>
      </c>
      <c r="K175" s="3">
        <v>60011170</v>
      </c>
      <c r="L175" t="s">
        <v>167</v>
      </c>
      <c r="M175" s="16">
        <v>0.8</v>
      </c>
      <c r="N175" s="2">
        <v>6</v>
      </c>
      <c r="O175" s="3">
        <v>11861918</v>
      </c>
      <c r="Q175" t="b">
        <f t="shared" si="10"/>
        <v>1</v>
      </c>
      <c r="S175" s="15">
        <f t="shared" si="11"/>
        <v>0</v>
      </c>
      <c r="T175" s="7">
        <f t="shared" si="12"/>
        <v>0</v>
      </c>
    </row>
    <row r="176" spans="1:20">
      <c r="A176" s="3">
        <v>4600673108</v>
      </c>
      <c r="B176" s="3">
        <v>10000068</v>
      </c>
      <c r="C176" s="3">
        <v>60009619</v>
      </c>
      <c r="D176" t="s">
        <v>38</v>
      </c>
      <c r="E176" s="16">
        <v>0.5</v>
      </c>
      <c r="F176" s="2">
        <v>6</v>
      </c>
      <c r="G176" s="3">
        <v>17326992</v>
      </c>
      <c r="I176" s="3">
        <v>4600673108</v>
      </c>
      <c r="J176" s="3">
        <v>10000068</v>
      </c>
      <c r="K176" s="3">
        <v>60009619</v>
      </c>
      <c r="L176" t="s">
        <v>38</v>
      </c>
      <c r="M176" s="16">
        <v>0.5</v>
      </c>
      <c r="N176" s="2">
        <v>6</v>
      </c>
      <c r="O176" s="3">
        <v>17326992</v>
      </c>
      <c r="Q176" t="b">
        <f t="shared" si="10"/>
        <v>1</v>
      </c>
      <c r="S176" s="15">
        <f t="shared" si="11"/>
        <v>0</v>
      </c>
      <c r="T176" s="7">
        <f t="shared" si="12"/>
        <v>0</v>
      </c>
    </row>
    <row r="177" spans="1:20">
      <c r="A177" s="3">
        <v>4600675551</v>
      </c>
      <c r="B177" s="3">
        <v>10000068</v>
      </c>
      <c r="C177" s="3">
        <v>60009610</v>
      </c>
      <c r="D177" t="s">
        <v>40</v>
      </c>
      <c r="E177" s="16">
        <v>0.5</v>
      </c>
      <c r="F177" s="2">
        <v>6</v>
      </c>
      <c r="G177" s="3">
        <v>5434912</v>
      </c>
      <c r="I177" s="3">
        <v>4600675551</v>
      </c>
      <c r="J177" s="3">
        <v>10000068</v>
      </c>
      <c r="K177" s="3">
        <v>60009610</v>
      </c>
      <c r="L177" t="s">
        <v>40</v>
      </c>
      <c r="M177" s="16">
        <v>0.5</v>
      </c>
      <c r="N177" s="2">
        <v>6</v>
      </c>
      <c r="O177" s="3">
        <v>5434912</v>
      </c>
      <c r="Q177" t="b">
        <f t="shared" si="10"/>
        <v>1</v>
      </c>
      <c r="S177" s="15">
        <f t="shared" si="11"/>
        <v>0</v>
      </c>
      <c r="T177" s="7">
        <f t="shared" si="12"/>
        <v>0</v>
      </c>
    </row>
    <row r="178" spans="1:20">
      <c r="A178" s="3">
        <v>4600676855</v>
      </c>
      <c r="B178" s="3">
        <v>10000068</v>
      </c>
      <c r="C178" s="3">
        <v>60011518</v>
      </c>
      <c r="D178" t="s">
        <v>43</v>
      </c>
      <c r="E178" s="16">
        <v>0.6</v>
      </c>
      <c r="F178" s="2">
        <v>6</v>
      </c>
      <c r="G178" s="3">
        <v>8288395</v>
      </c>
      <c r="I178" s="3">
        <v>4600676855</v>
      </c>
      <c r="J178" s="3">
        <v>10000068</v>
      </c>
      <c r="K178" s="3">
        <v>60011518</v>
      </c>
      <c r="L178" t="s">
        <v>43</v>
      </c>
      <c r="M178" s="16">
        <v>0.6</v>
      </c>
      <c r="N178" s="2">
        <v>6</v>
      </c>
      <c r="O178" s="3">
        <v>8288395</v>
      </c>
      <c r="Q178" t="b">
        <f t="shared" si="10"/>
        <v>1</v>
      </c>
      <c r="S178" s="15">
        <f t="shared" si="11"/>
        <v>0</v>
      </c>
      <c r="T178" s="7">
        <f t="shared" si="12"/>
        <v>0</v>
      </c>
    </row>
    <row r="179" spans="1:20">
      <c r="A179" s="3">
        <v>4600677478</v>
      </c>
      <c r="B179" s="3">
        <v>10000068</v>
      </c>
      <c r="C179" s="3">
        <v>60015036</v>
      </c>
      <c r="D179" t="s">
        <v>36</v>
      </c>
      <c r="E179" s="16">
        <v>0.8</v>
      </c>
      <c r="F179" s="2">
        <v>6</v>
      </c>
      <c r="G179" s="3">
        <v>24202711</v>
      </c>
      <c r="I179" s="3">
        <v>4600677478</v>
      </c>
      <c r="J179" s="3">
        <v>10000068</v>
      </c>
      <c r="K179" s="3">
        <v>60015036</v>
      </c>
      <c r="L179" t="s">
        <v>36</v>
      </c>
      <c r="M179" s="16">
        <v>0.8</v>
      </c>
      <c r="N179" s="2">
        <v>6</v>
      </c>
      <c r="O179" s="3">
        <v>24051280</v>
      </c>
      <c r="Q179" t="b">
        <f t="shared" si="10"/>
        <v>1</v>
      </c>
      <c r="S179" s="15">
        <f t="shared" si="11"/>
        <v>0</v>
      </c>
      <c r="T179" s="7">
        <f t="shared" si="12"/>
        <v>-151431</v>
      </c>
    </row>
    <row r="180" spans="1:20">
      <c r="A180" s="3">
        <v>4600677587</v>
      </c>
      <c r="B180" s="3">
        <v>10000068</v>
      </c>
      <c r="C180" s="3">
        <v>60012100</v>
      </c>
      <c r="D180" t="s">
        <v>44</v>
      </c>
      <c r="E180" s="16">
        <v>0.8</v>
      </c>
      <c r="F180" s="2">
        <v>6</v>
      </c>
      <c r="G180" s="3">
        <v>7464383</v>
      </c>
      <c r="I180" s="3">
        <v>4600677587</v>
      </c>
      <c r="J180" s="3">
        <v>10000068</v>
      </c>
      <c r="K180" s="3">
        <v>60012100</v>
      </c>
      <c r="L180" t="s">
        <v>44</v>
      </c>
      <c r="M180" s="16">
        <v>0.8</v>
      </c>
      <c r="N180" s="2">
        <v>6</v>
      </c>
      <c r="O180" s="3">
        <v>7464383</v>
      </c>
      <c r="Q180" t="b">
        <f t="shared" si="10"/>
        <v>1</v>
      </c>
      <c r="S180" s="15">
        <f t="shared" si="11"/>
        <v>0</v>
      </c>
      <c r="T180" s="7">
        <f t="shared" si="12"/>
        <v>0</v>
      </c>
    </row>
    <row r="181" spans="1:20">
      <c r="A181" s="3">
        <v>4600678526</v>
      </c>
      <c r="B181" s="3">
        <v>10000068</v>
      </c>
      <c r="C181" s="3">
        <v>60009613</v>
      </c>
      <c r="D181" t="s">
        <v>37</v>
      </c>
      <c r="E181" s="16">
        <v>0.5</v>
      </c>
      <c r="F181" s="2">
        <v>6</v>
      </c>
      <c r="G181" s="3">
        <v>62772957</v>
      </c>
      <c r="I181" s="3">
        <v>4600678526</v>
      </c>
      <c r="J181" s="3">
        <v>10000068</v>
      </c>
      <c r="K181" s="3">
        <v>60009613</v>
      </c>
      <c r="L181" t="s">
        <v>37</v>
      </c>
      <c r="M181" s="16">
        <v>0.5</v>
      </c>
      <c r="N181" s="2">
        <v>6</v>
      </c>
      <c r="O181" s="3">
        <v>62772957</v>
      </c>
      <c r="Q181" t="b">
        <f t="shared" si="10"/>
        <v>1</v>
      </c>
      <c r="S181" s="15">
        <f t="shared" si="11"/>
        <v>0</v>
      </c>
      <c r="T181" s="7">
        <f t="shared" si="12"/>
        <v>0</v>
      </c>
    </row>
    <row r="182" spans="1:20">
      <c r="A182" s="3">
        <v>4600866526</v>
      </c>
      <c r="B182" s="3">
        <v>10000037</v>
      </c>
      <c r="C182" s="3">
        <v>60010219</v>
      </c>
      <c r="D182" t="s">
        <v>90</v>
      </c>
      <c r="E182" s="16">
        <v>0.6</v>
      </c>
      <c r="F182" s="2">
        <v>5.76</v>
      </c>
      <c r="G182" s="3">
        <v>56063449</v>
      </c>
      <c r="I182" s="3">
        <v>4600866526</v>
      </c>
      <c r="J182" s="3">
        <v>10000037</v>
      </c>
      <c r="K182" s="3">
        <v>60010219</v>
      </c>
      <c r="L182" t="s">
        <v>90</v>
      </c>
      <c r="M182" s="16">
        <v>0.6</v>
      </c>
      <c r="N182" s="2">
        <v>5.76</v>
      </c>
      <c r="O182" s="3">
        <v>56063449</v>
      </c>
      <c r="Q182" t="b">
        <f t="shared" si="10"/>
        <v>1</v>
      </c>
      <c r="S182" s="15">
        <f t="shared" si="11"/>
        <v>0</v>
      </c>
      <c r="T182" s="7">
        <f t="shared" si="12"/>
        <v>0</v>
      </c>
    </row>
    <row r="183" spans="1:20">
      <c r="A183" s="3">
        <v>4600869130</v>
      </c>
      <c r="B183" s="3">
        <v>10000002</v>
      </c>
      <c r="C183" s="3">
        <v>60003346</v>
      </c>
      <c r="D183" t="s">
        <v>113</v>
      </c>
      <c r="E183" s="16">
        <v>0.5</v>
      </c>
      <c r="F183" s="2">
        <v>6</v>
      </c>
      <c r="G183" s="3">
        <v>5408622</v>
      </c>
      <c r="I183" s="3">
        <v>4600869130</v>
      </c>
      <c r="J183" s="3">
        <v>10000002</v>
      </c>
      <c r="K183" s="3">
        <v>60003346</v>
      </c>
      <c r="L183" t="s">
        <v>113</v>
      </c>
      <c r="M183" s="16">
        <v>0.5</v>
      </c>
      <c r="N183" s="2">
        <v>6</v>
      </c>
      <c r="O183" s="3">
        <v>5408622</v>
      </c>
      <c r="Q183" t="b">
        <f t="shared" si="10"/>
        <v>1</v>
      </c>
      <c r="S183" s="15">
        <f t="shared" si="11"/>
        <v>0</v>
      </c>
      <c r="T183" s="7">
        <f t="shared" si="12"/>
        <v>0</v>
      </c>
    </row>
    <row r="184" spans="1:20">
      <c r="A184" s="3">
        <v>4600966932</v>
      </c>
      <c r="B184" s="3">
        <v>10000042</v>
      </c>
      <c r="C184" s="3">
        <v>60005686</v>
      </c>
      <c r="D184" t="s">
        <v>134</v>
      </c>
      <c r="E184" s="16">
        <v>0.5</v>
      </c>
      <c r="F184" s="2">
        <v>6.14</v>
      </c>
      <c r="G184" s="3">
        <v>103142510</v>
      </c>
      <c r="I184" s="3">
        <v>4600966932</v>
      </c>
      <c r="J184" s="3">
        <v>10000042</v>
      </c>
      <c r="K184" s="3">
        <v>60005686</v>
      </c>
      <c r="L184" t="s">
        <v>134</v>
      </c>
      <c r="M184" s="16">
        <v>0.5</v>
      </c>
      <c r="N184" s="2">
        <v>6.14</v>
      </c>
      <c r="O184" s="3">
        <v>103142510</v>
      </c>
      <c r="Q184" t="b">
        <f t="shared" si="10"/>
        <v>1</v>
      </c>
      <c r="S184" s="15">
        <f t="shared" si="11"/>
        <v>0</v>
      </c>
      <c r="T184" s="7">
        <f t="shared" si="12"/>
        <v>0</v>
      </c>
    </row>
    <row r="185" spans="1:20">
      <c r="A185" s="3">
        <v>4601401188</v>
      </c>
      <c r="B185" s="3">
        <v>10000032</v>
      </c>
      <c r="C185" s="3">
        <v>60011584</v>
      </c>
      <c r="D185" t="s">
        <v>106</v>
      </c>
      <c r="E185" s="16">
        <v>0.5</v>
      </c>
      <c r="F185" s="2">
        <v>5.51</v>
      </c>
      <c r="G185" s="3">
        <v>7289217</v>
      </c>
      <c r="S185" s="15">
        <f t="shared" si="11"/>
        <v>-5.51</v>
      </c>
      <c r="T185" s="7">
        <f t="shared" si="12"/>
        <v>-7289217</v>
      </c>
    </row>
    <row r="186" spans="1:20">
      <c r="A186" s="3">
        <v>4601470996</v>
      </c>
      <c r="B186" s="3">
        <v>10000042</v>
      </c>
      <c r="C186" s="3">
        <v>60004630</v>
      </c>
      <c r="D186" t="s">
        <v>145</v>
      </c>
      <c r="E186" s="16">
        <v>0.8</v>
      </c>
      <c r="F186" s="2">
        <v>5.65</v>
      </c>
      <c r="G186" s="3">
        <v>6654262</v>
      </c>
      <c r="I186" s="3">
        <v>4601470996</v>
      </c>
      <c r="J186" s="3">
        <v>10000042</v>
      </c>
      <c r="K186" s="3">
        <v>60004630</v>
      </c>
      <c r="L186" t="s">
        <v>145</v>
      </c>
      <c r="M186" s="16">
        <v>0.8</v>
      </c>
      <c r="N186" s="2">
        <v>5.65</v>
      </c>
      <c r="O186" s="3">
        <v>6654262</v>
      </c>
      <c r="Q186" t="b">
        <f>(I186=A186)</f>
        <v>1</v>
      </c>
      <c r="S186" s="15">
        <f t="shared" si="11"/>
        <v>0</v>
      </c>
      <c r="T186" s="7">
        <f t="shared" si="12"/>
        <v>0</v>
      </c>
    </row>
    <row r="187" spans="1:20">
      <c r="A187" s="3">
        <v>4601593793</v>
      </c>
      <c r="B187" s="3">
        <v>10000036</v>
      </c>
      <c r="C187" s="3">
        <v>60006529</v>
      </c>
      <c r="D187" t="s">
        <v>184</v>
      </c>
      <c r="E187" s="16">
        <v>0.6</v>
      </c>
      <c r="F187" s="2">
        <v>6.19</v>
      </c>
      <c r="G187" s="3">
        <v>108919357</v>
      </c>
      <c r="I187" s="3">
        <v>4601593793</v>
      </c>
      <c r="J187" s="3">
        <v>10000036</v>
      </c>
      <c r="K187" s="3">
        <v>60006529</v>
      </c>
      <c r="L187" t="s">
        <v>184</v>
      </c>
      <c r="M187" s="16">
        <v>0.6</v>
      </c>
      <c r="N187" s="2">
        <v>6.19</v>
      </c>
      <c r="O187" s="3">
        <v>108919357</v>
      </c>
      <c r="Q187" t="b">
        <f t="shared" ref="Q187" si="13">(I187=A187)</f>
        <v>1</v>
      </c>
      <c r="S187" s="15">
        <f t="shared" si="11"/>
        <v>0</v>
      </c>
      <c r="T187" s="7">
        <f t="shared" si="12"/>
        <v>0</v>
      </c>
    </row>
    <row r="188" spans="1:20">
      <c r="A188" s="3">
        <v>4601624100</v>
      </c>
      <c r="B188" s="3">
        <v>10000064</v>
      </c>
      <c r="C188" s="3">
        <v>60001402</v>
      </c>
      <c r="D188" t="s">
        <v>27</v>
      </c>
      <c r="E188" s="16">
        <v>0.6</v>
      </c>
      <c r="F188" s="2">
        <v>6.5</v>
      </c>
      <c r="G188" s="3">
        <v>6619481</v>
      </c>
      <c r="S188" s="15">
        <f t="shared" si="11"/>
        <v>-6.5</v>
      </c>
      <c r="T188" s="7">
        <f t="shared" si="12"/>
        <v>-6619481</v>
      </c>
    </row>
    <row r="189" spans="1:20">
      <c r="A189" s="3">
        <v>4601673040</v>
      </c>
      <c r="B189" s="3">
        <v>10000001</v>
      </c>
      <c r="C189" s="3">
        <v>60012157</v>
      </c>
      <c r="D189" t="s">
        <v>74</v>
      </c>
      <c r="E189" s="16">
        <v>0.8</v>
      </c>
      <c r="F189" s="2">
        <v>5.85</v>
      </c>
      <c r="G189" s="3">
        <v>10000000</v>
      </c>
      <c r="I189" s="3">
        <v>4601673040</v>
      </c>
      <c r="J189" s="3">
        <v>10000001</v>
      </c>
      <c r="K189" s="3">
        <v>60012157</v>
      </c>
      <c r="L189" t="s">
        <v>74</v>
      </c>
      <c r="M189" s="16">
        <v>0.8</v>
      </c>
      <c r="N189" s="2">
        <v>5.85</v>
      </c>
      <c r="O189" s="3">
        <v>10000000</v>
      </c>
      <c r="Q189" t="b">
        <f>(I189=A189)</f>
        <v>1</v>
      </c>
      <c r="S189" s="15">
        <f t="shared" si="11"/>
        <v>0</v>
      </c>
      <c r="T189" s="7">
        <f t="shared" si="12"/>
        <v>0</v>
      </c>
    </row>
    <row r="190" spans="1:20">
      <c r="A190" s="3">
        <v>4601703329</v>
      </c>
      <c r="B190" s="3">
        <v>10000043</v>
      </c>
      <c r="C190" s="3">
        <v>60008494</v>
      </c>
      <c r="D190" t="s">
        <v>147</v>
      </c>
      <c r="E190" s="16">
        <v>1</v>
      </c>
      <c r="F190" s="2">
        <v>5.89</v>
      </c>
      <c r="G190" s="3">
        <v>8683562</v>
      </c>
      <c r="I190" s="3">
        <v>4601703329</v>
      </c>
      <c r="J190" s="3">
        <v>10000043</v>
      </c>
      <c r="K190" s="3">
        <v>60008494</v>
      </c>
      <c r="L190" t="s">
        <v>147</v>
      </c>
      <c r="M190" s="16">
        <v>1</v>
      </c>
      <c r="N190" s="2">
        <v>5.89</v>
      </c>
      <c r="O190" s="3">
        <v>8683562</v>
      </c>
      <c r="Q190" t="b">
        <f t="shared" ref="Q190:Q204" si="14">(I190=A190)</f>
        <v>1</v>
      </c>
      <c r="S190" s="15">
        <f t="shared" si="11"/>
        <v>0</v>
      </c>
      <c r="T190" s="7">
        <f t="shared" si="12"/>
        <v>0</v>
      </c>
    </row>
    <row r="191" spans="1:20">
      <c r="A191" s="3">
        <v>4601726379</v>
      </c>
      <c r="B191" s="3">
        <v>10000043</v>
      </c>
      <c r="C191" s="3">
        <v>60008494</v>
      </c>
      <c r="D191" t="s">
        <v>147</v>
      </c>
      <c r="E191" s="16">
        <v>1</v>
      </c>
      <c r="F191" s="2">
        <v>5.86</v>
      </c>
      <c r="G191" s="3">
        <v>6986667</v>
      </c>
      <c r="I191" s="3">
        <v>4601726379</v>
      </c>
      <c r="J191" s="3">
        <v>10000043</v>
      </c>
      <c r="K191" s="3">
        <v>60008494</v>
      </c>
      <c r="L191" t="s">
        <v>147</v>
      </c>
      <c r="M191" s="16">
        <v>1</v>
      </c>
      <c r="N191" s="2">
        <v>5.86</v>
      </c>
      <c r="O191" s="3">
        <v>6986667</v>
      </c>
      <c r="Q191" t="b">
        <f t="shared" si="14"/>
        <v>1</v>
      </c>
      <c r="S191" s="15">
        <f t="shared" si="11"/>
        <v>0</v>
      </c>
      <c r="T191" s="7">
        <f t="shared" si="12"/>
        <v>0</v>
      </c>
    </row>
    <row r="192" spans="1:20">
      <c r="A192" s="3">
        <v>4601771407</v>
      </c>
      <c r="B192" s="3">
        <v>10000043</v>
      </c>
      <c r="C192" s="3">
        <v>60008653</v>
      </c>
      <c r="D192" t="s">
        <v>151</v>
      </c>
      <c r="E192" s="16">
        <v>0.7</v>
      </c>
      <c r="F192" s="2">
        <v>5.95</v>
      </c>
      <c r="G192" s="3">
        <v>123031385</v>
      </c>
      <c r="I192" s="3">
        <v>4601771407</v>
      </c>
      <c r="J192" s="3">
        <v>10000043</v>
      </c>
      <c r="K192" s="3">
        <v>60008653</v>
      </c>
      <c r="L192" t="s">
        <v>151</v>
      </c>
      <c r="M192" s="16">
        <v>0.7</v>
      </c>
      <c r="N192" s="2">
        <v>5.95</v>
      </c>
      <c r="O192" s="3">
        <v>123031385</v>
      </c>
      <c r="Q192" t="b">
        <f t="shared" si="14"/>
        <v>1</v>
      </c>
      <c r="S192" s="15">
        <f t="shared" si="11"/>
        <v>0</v>
      </c>
      <c r="T192" s="7">
        <f t="shared" si="12"/>
        <v>0</v>
      </c>
    </row>
    <row r="193" spans="1:20">
      <c r="A193" s="3">
        <v>4601860907</v>
      </c>
      <c r="B193" s="3">
        <v>10000042</v>
      </c>
      <c r="C193" s="3">
        <v>60011452</v>
      </c>
      <c r="D193" t="s">
        <v>144</v>
      </c>
      <c r="E193" s="16">
        <v>0.7</v>
      </c>
      <c r="F193" s="2">
        <v>6.5</v>
      </c>
      <c r="G193" s="3">
        <v>46083926</v>
      </c>
      <c r="I193" s="3">
        <v>4601860907</v>
      </c>
      <c r="J193" s="3">
        <v>10000042</v>
      </c>
      <c r="K193" s="3">
        <v>60011452</v>
      </c>
      <c r="L193" t="s">
        <v>144</v>
      </c>
      <c r="M193" s="16">
        <v>0.7</v>
      </c>
      <c r="N193" s="2">
        <v>6.5</v>
      </c>
      <c r="O193" s="3">
        <v>46083926</v>
      </c>
      <c r="Q193" t="b">
        <f t="shared" si="14"/>
        <v>1</v>
      </c>
      <c r="S193" s="15">
        <f t="shared" si="11"/>
        <v>0</v>
      </c>
      <c r="T193" s="7">
        <f t="shared" si="12"/>
        <v>0</v>
      </c>
    </row>
    <row r="194" spans="1:20">
      <c r="A194" s="3">
        <v>4602254988</v>
      </c>
      <c r="B194" s="3">
        <v>10000033</v>
      </c>
      <c r="C194" s="3">
        <v>60003805</v>
      </c>
      <c r="D194" t="s">
        <v>78</v>
      </c>
      <c r="E194" s="16">
        <v>0.6</v>
      </c>
      <c r="F194" s="2">
        <v>6</v>
      </c>
      <c r="G194" s="3">
        <v>30773153</v>
      </c>
      <c r="I194" s="3">
        <v>4602254988</v>
      </c>
      <c r="J194" s="3">
        <v>10000033</v>
      </c>
      <c r="K194" s="3">
        <v>60003805</v>
      </c>
      <c r="L194" t="s">
        <v>78</v>
      </c>
      <c r="M194" s="16">
        <v>0.6</v>
      </c>
      <c r="N194" s="2">
        <v>6</v>
      </c>
      <c r="O194" s="3">
        <v>30773153</v>
      </c>
      <c r="Q194" t="b">
        <f t="shared" si="14"/>
        <v>1</v>
      </c>
      <c r="S194" s="15">
        <f t="shared" si="11"/>
        <v>0</v>
      </c>
      <c r="T194" s="7">
        <f t="shared" si="12"/>
        <v>0</v>
      </c>
    </row>
    <row r="195" spans="1:20">
      <c r="A195" s="3">
        <v>4602471243</v>
      </c>
      <c r="B195" s="3">
        <v>10000030</v>
      </c>
      <c r="C195" s="3">
        <v>60004588</v>
      </c>
      <c r="D195" t="s">
        <v>124</v>
      </c>
      <c r="E195" s="16">
        <v>0.9</v>
      </c>
      <c r="F195" s="2">
        <v>5.92</v>
      </c>
      <c r="G195" s="3">
        <v>5367842</v>
      </c>
      <c r="I195" s="3">
        <v>4602471243</v>
      </c>
      <c r="J195" s="3">
        <v>10000030</v>
      </c>
      <c r="K195" s="3">
        <v>60004588</v>
      </c>
      <c r="L195" t="s">
        <v>124</v>
      </c>
      <c r="M195" s="16">
        <v>0.9</v>
      </c>
      <c r="N195" s="2">
        <v>5.92</v>
      </c>
      <c r="O195" s="3">
        <v>5367842</v>
      </c>
      <c r="Q195" t="b">
        <f t="shared" si="14"/>
        <v>1</v>
      </c>
      <c r="S195" s="15">
        <f t="shared" si="11"/>
        <v>0</v>
      </c>
      <c r="T195" s="7">
        <f t="shared" si="12"/>
        <v>0</v>
      </c>
    </row>
    <row r="196" spans="1:20">
      <c r="A196" s="3">
        <v>4602819463</v>
      </c>
      <c r="B196" s="3">
        <v>10000036</v>
      </c>
      <c r="C196" s="3">
        <v>60006523</v>
      </c>
      <c r="D196" t="s">
        <v>183</v>
      </c>
      <c r="E196" s="16">
        <v>0.6</v>
      </c>
      <c r="F196" s="2">
        <v>6</v>
      </c>
      <c r="G196" s="3">
        <v>12787053</v>
      </c>
      <c r="I196" s="3">
        <v>4602819463</v>
      </c>
      <c r="J196" s="3">
        <v>10000036</v>
      </c>
      <c r="K196" s="3">
        <v>60006523</v>
      </c>
      <c r="L196" t="s">
        <v>183</v>
      </c>
      <c r="M196" s="16">
        <v>0.6</v>
      </c>
      <c r="N196" s="2">
        <v>6</v>
      </c>
      <c r="O196" s="3">
        <v>12760053</v>
      </c>
      <c r="Q196" t="b">
        <f t="shared" si="14"/>
        <v>1</v>
      </c>
      <c r="S196" s="15">
        <f t="shared" si="11"/>
        <v>0</v>
      </c>
      <c r="T196" s="7">
        <f t="shared" si="12"/>
        <v>-27000</v>
      </c>
    </row>
    <row r="197" spans="1:20">
      <c r="A197" s="3">
        <v>4602824359</v>
      </c>
      <c r="B197" s="3">
        <v>10000036</v>
      </c>
      <c r="C197" s="3">
        <v>60006529</v>
      </c>
      <c r="D197" t="s">
        <v>184</v>
      </c>
      <c r="E197" s="16">
        <v>0.6</v>
      </c>
      <c r="F197" s="2">
        <v>5.99</v>
      </c>
      <c r="G197" s="3">
        <v>51029559</v>
      </c>
      <c r="I197" s="3">
        <v>4602824359</v>
      </c>
      <c r="J197" s="3">
        <v>10000036</v>
      </c>
      <c r="K197" s="3">
        <v>60006529</v>
      </c>
      <c r="L197" t="s">
        <v>184</v>
      </c>
      <c r="M197" s="16">
        <v>0.6</v>
      </c>
      <c r="N197" s="2">
        <v>5.99</v>
      </c>
      <c r="O197" s="3">
        <v>51029559</v>
      </c>
      <c r="Q197" t="b">
        <f t="shared" si="14"/>
        <v>1</v>
      </c>
      <c r="S197" s="15">
        <f t="shared" si="11"/>
        <v>0</v>
      </c>
      <c r="T197" s="7">
        <f t="shared" si="12"/>
        <v>0</v>
      </c>
    </row>
    <row r="198" spans="1:20">
      <c r="A198" s="3">
        <v>4603012286</v>
      </c>
      <c r="B198" s="3">
        <v>10000016</v>
      </c>
      <c r="C198" s="3">
        <v>60015001</v>
      </c>
      <c r="D198" t="s">
        <v>162</v>
      </c>
      <c r="E198" s="16">
        <v>0.7</v>
      </c>
      <c r="F198" s="2">
        <v>6.5</v>
      </c>
      <c r="G198" s="3">
        <v>5225734</v>
      </c>
      <c r="I198" s="3">
        <v>4603012286</v>
      </c>
      <c r="J198" s="3">
        <v>10000016</v>
      </c>
      <c r="K198" s="3">
        <v>60015001</v>
      </c>
      <c r="L198" t="s">
        <v>162</v>
      </c>
      <c r="M198" s="16">
        <v>0.7</v>
      </c>
      <c r="N198" s="2">
        <v>6.5</v>
      </c>
      <c r="O198" s="3">
        <v>5071599</v>
      </c>
      <c r="Q198" t="b">
        <f t="shared" si="14"/>
        <v>1</v>
      </c>
      <c r="S198" s="15">
        <f t="shared" si="11"/>
        <v>0</v>
      </c>
      <c r="T198" s="7">
        <f t="shared" si="12"/>
        <v>-154135</v>
      </c>
    </row>
    <row r="199" spans="1:20">
      <c r="A199" s="3">
        <v>4603607785</v>
      </c>
      <c r="B199" s="3">
        <v>10000069</v>
      </c>
      <c r="C199" s="3">
        <v>60015147</v>
      </c>
      <c r="D199" t="s">
        <v>48</v>
      </c>
      <c r="E199" s="16">
        <v>0.6</v>
      </c>
      <c r="F199" s="2">
        <v>7.06</v>
      </c>
      <c r="G199" s="3">
        <v>6000000</v>
      </c>
      <c r="I199" s="3">
        <v>4603607785</v>
      </c>
      <c r="J199" s="3">
        <v>10000069</v>
      </c>
      <c r="K199" s="3">
        <v>60015147</v>
      </c>
      <c r="L199" t="s">
        <v>48</v>
      </c>
      <c r="M199" s="16">
        <v>0.6</v>
      </c>
      <c r="N199" s="2">
        <v>7.06</v>
      </c>
      <c r="O199" s="3">
        <v>6000000</v>
      </c>
      <c r="Q199" t="b">
        <f t="shared" si="14"/>
        <v>1</v>
      </c>
      <c r="S199" s="15">
        <f t="shared" si="11"/>
        <v>0</v>
      </c>
      <c r="T199" s="7">
        <f t="shared" si="12"/>
        <v>0</v>
      </c>
    </row>
    <row r="200" spans="1:20">
      <c r="A200" s="3">
        <v>4604244343</v>
      </c>
      <c r="B200" s="3">
        <v>10000032</v>
      </c>
      <c r="C200" s="3">
        <v>60010726</v>
      </c>
      <c r="D200" t="s">
        <v>97</v>
      </c>
      <c r="E200" s="16">
        <v>0.8</v>
      </c>
      <c r="F200" s="2">
        <v>6.8</v>
      </c>
      <c r="G200" s="3">
        <v>12934131</v>
      </c>
      <c r="I200" s="3">
        <v>4604244343</v>
      </c>
      <c r="J200" s="3">
        <v>10000032</v>
      </c>
      <c r="K200" s="3">
        <v>60010726</v>
      </c>
      <c r="L200" t="s">
        <v>97</v>
      </c>
      <c r="M200" s="16">
        <v>0.8</v>
      </c>
      <c r="N200" s="2">
        <v>6.8</v>
      </c>
      <c r="O200" s="3">
        <v>12934131</v>
      </c>
      <c r="Q200" t="b">
        <f t="shared" si="14"/>
        <v>1</v>
      </c>
      <c r="S200" s="15">
        <f t="shared" si="11"/>
        <v>0</v>
      </c>
      <c r="T200" s="7">
        <f t="shared" si="12"/>
        <v>0</v>
      </c>
    </row>
    <row r="201" spans="1:20">
      <c r="A201" s="3">
        <v>4604432867</v>
      </c>
      <c r="B201" s="3">
        <v>10000043</v>
      </c>
      <c r="C201" s="3">
        <v>60008494</v>
      </c>
      <c r="D201" t="s">
        <v>147</v>
      </c>
      <c r="E201" s="16">
        <v>1</v>
      </c>
      <c r="F201" s="2">
        <v>5.84</v>
      </c>
      <c r="G201" s="3">
        <v>23015925</v>
      </c>
      <c r="I201" s="3">
        <v>4604432867</v>
      </c>
      <c r="J201" s="3">
        <v>10000043</v>
      </c>
      <c r="K201" s="3">
        <v>60008494</v>
      </c>
      <c r="L201" t="s">
        <v>147</v>
      </c>
      <c r="M201" s="16">
        <v>1</v>
      </c>
      <c r="N201" s="2">
        <v>5.84</v>
      </c>
      <c r="O201" s="3">
        <v>23015925</v>
      </c>
      <c r="Q201" t="b">
        <f t="shared" si="14"/>
        <v>1</v>
      </c>
      <c r="S201" s="15">
        <f t="shared" si="11"/>
        <v>0</v>
      </c>
      <c r="T201" s="7">
        <f t="shared" si="12"/>
        <v>0</v>
      </c>
    </row>
    <row r="202" spans="1:20">
      <c r="A202" s="3">
        <v>4604472870</v>
      </c>
      <c r="B202" s="3">
        <v>10000043</v>
      </c>
      <c r="C202" s="3">
        <v>60008494</v>
      </c>
      <c r="D202" t="s">
        <v>147</v>
      </c>
      <c r="E202" s="16">
        <v>1</v>
      </c>
      <c r="F202" s="2">
        <v>5.85</v>
      </c>
      <c r="G202" s="3">
        <v>5245478</v>
      </c>
      <c r="I202" s="3">
        <v>4604472870</v>
      </c>
      <c r="J202" s="3">
        <v>10000043</v>
      </c>
      <c r="K202" s="3">
        <v>60008494</v>
      </c>
      <c r="L202" t="s">
        <v>147</v>
      </c>
      <c r="M202" s="16">
        <v>1</v>
      </c>
      <c r="N202" s="2">
        <v>5.85</v>
      </c>
      <c r="O202" s="3">
        <v>5245478</v>
      </c>
      <c r="Q202" t="b">
        <f t="shared" si="14"/>
        <v>1</v>
      </c>
      <c r="S202" s="15">
        <f t="shared" si="11"/>
        <v>0</v>
      </c>
      <c r="T202" s="7">
        <f t="shared" si="12"/>
        <v>0</v>
      </c>
    </row>
    <row r="203" spans="1:20">
      <c r="A203" s="3">
        <v>4604529828</v>
      </c>
      <c r="B203" s="3">
        <v>10000043</v>
      </c>
      <c r="C203" s="3">
        <v>60008494</v>
      </c>
      <c r="D203" t="s">
        <v>147</v>
      </c>
      <c r="E203" s="16">
        <v>1</v>
      </c>
      <c r="F203" s="2">
        <v>5.82</v>
      </c>
      <c r="G203" s="3">
        <v>16525956</v>
      </c>
      <c r="I203" s="3">
        <v>4604529828</v>
      </c>
      <c r="J203" s="3">
        <v>10000043</v>
      </c>
      <c r="K203" s="3">
        <v>60008494</v>
      </c>
      <c r="L203" t="s">
        <v>147</v>
      </c>
      <c r="M203" s="16">
        <v>1</v>
      </c>
      <c r="N203" s="2">
        <v>5.82</v>
      </c>
      <c r="O203" s="3">
        <v>16525956</v>
      </c>
      <c r="Q203" t="b">
        <f t="shared" si="14"/>
        <v>1</v>
      </c>
      <c r="S203" s="15">
        <f t="shared" si="11"/>
        <v>0</v>
      </c>
      <c r="T203" s="7">
        <f t="shared" si="12"/>
        <v>0</v>
      </c>
    </row>
    <row r="204" spans="1:20">
      <c r="A204" s="3">
        <v>4604693913</v>
      </c>
      <c r="B204" s="3">
        <v>10000043</v>
      </c>
      <c r="C204" s="3">
        <v>60008494</v>
      </c>
      <c r="D204" t="s">
        <v>147</v>
      </c>
      <c r="E204" s="16">
        <v>1</v>
      </c>
      <c r="F204" s="2">
        <v>5.77</v>
      </c>
      <c r="G204" s="3">
        <v>5074897</v>
      </c>
      <c r="I204" s="3">
        <v>4604693913</v>
      </c>
      <c r="J204" s="3">
        <v>10000043</v>
      </c>
      <c r="K204" s="3">
        <v>60008494</v>
      </c>
      <c r="L204" t="s">
        <v>147</v>
      </c>
      <c r="M204" s="16">
        <v>1</v>
      </c>
      <c r="N204" s="2">
        <v>5.77</v>
      </c>
      <c r="O204" s="3">
        <v>5074897</v>
      </c>
      <c r="Q204" t="b">
        <f t="shared" si="14"/>
        <v>1</v>
      </c>
      <c r="S204" s="15">
        <f t="shared" si="11"/>
        <v>0</v>
      </c>
      <c r="T204" s="7">
        <f t="shared" si="12"/>
        <v>0</v>
      </c>
    </row>
    <row r="205" spans="1:20">
      <c r="A205" s="3">
        <v>4604726231</v>
      </c>
      <c r="B205" s="3">
        <v>10000020</v>
      </c>
      <c r="C205" s="3">
        <v>60006583</v>
      </c>
      <c r="D205" t="s">
        <v>199</v>
      </c>
      <c r="E205" s="16">
        <v>0.9</v>
      </c>
      <c r="F205" s="2">
        <v>5.75</v>
      </c>
      <c r="G205" s="3">
        <v>26506831</v>
      </c>
      <c r="S205" s="15">
        <f t="shared" si="11"/>
        <v>-5.75</v>
      </c>
      <c r="T205" s="7">
        <f t="shared" si="12"/>
        <v>-26506831</v>
      </c>
    </row>
    <row r="206" spans="1:20">
      <c r="A206" s="3">
        <v>4604755841</v>
      </c>
      <c r="B206" s="3">
        <v>10000043</v>
      </c>
      <c r="C206" s="3">
        <v>60008494</v>
      </c>
      <c r="D206" t="s">
        <v>147</v>
      </c>
      <c r="E206" s="16">
        <v>1</v>
      </c>
      <c r="F206" s="2">
        <v>5.84</v>
      </c>
      <c r="G206" s="3">
        <v>25000000</v>
      </c>
      <c r="I206" s="3">
        <v>4604755841</v>
      </c>
      <c r="J206" s="3">
        <v>10000043</v>
      </c>
      <c r="K206" s="3">
        <v>60008494</v>
      </c>
      <c r="L206" t="s">
        <v>147</v>
      </c>
      <c r="M206" s="16">
        <v>1</v>
      </c>
      <c r="N206" s="2">
        <v>5.84</v>
      </c>
      <c r="O206" s="3">
        <v>25000000</v>
      </c>
      <c r="Q206" t="b">
        <f>(I206=A206)</f>
        <v>1</v>
      </c>
      <c r="S206" s="15">
        <f t="shared" si="11"/>
        <v>0</v>
      </c>
      <c r="T206" s="7">
        <f t="shared" si="12"/>
        <v>0</v>
      </c>
    </row>
    <row r="207" spans="1:20">
      <c r="A207" s="3">
        <v>4604804584</v>
      </c>
      <c r="B207" s="3">
        <v>10000043</v>
      </c>
      <c r="C207" s="3">
        <v>60008494</v>
      </c>
      <c r="D207" t="s">
        <v>147</v>
      </c>
      <c r="E207" s="16">
        <v>1</v>
      </c>
      <c r="F207" s="2">
        <v>5.84</v>
      </c>
      <c r="G207" s="3">
        <v>100000000</v>
      </c>
      <c r="I207" s="3">
        <v>4604804584</v>
      </c>
      <c r="J207" s="3">
        <v>10000043</v>
      </c>
      <c r="K207" s="3">
        <v>60008494</v>
      </c>
      <c r="L207" t="s">
        <v>147</v>
      </c>
      <c r="M207" s="16">
        <v>1</v>
      </c>
      <c r="N207" s="2">
        <v>5.84</v>
      </c>
      <c r="O207" s="3">
        <v>100000000</v>
      </c>
      <c r="Q207" t="b">
        <f t="shared" ref="Q207:Q215" si="15">(I207=A207)</f>
        <v>1</v>
      </c>
      <c r="S207" s="15">
        <f t="shared" si="11"/>
        <v>0</v>
      </c>
      <c r="T207" s="7">
        <f t="shared" si="12"/>
        <v>0</v>
      </c>
    </row>
    <row r="208" spans="1:20">
      <c r="A208" s="3">
        <v>4604824063</v>
      </c>
      <c r="B208" s="3">
        <v>10000043</v>
      </c>
      <c r="C208" s="3">
        <v>60008494</v>
      </c>
      <c r="D208" t="s">
        <v>147</v>
      </c>
      <c r="E208" s="16">
        <v>1</v>
      </c>
      <c r="F208" s="2">
        <v>5.81</v>
      </c>
      <c r="G208" s="3">
        <v>90000000</v>
      </c>
      <c r="I208" s="3">
        <v>4604824063</v>
      </c>
      <c r="J208" s="3">
        <v>10000043</v>
      </c>
      <c r="K208" s="3">
        <v>60008494</v>
      </c>
      <c r="L208" t="s">
        <v>147</v>
      </c>
      <c r="M208" s="16">
        <v>1</v>
      </c>
      <c r="N208" s="2">
        <v>5.81</v>
      </c>
      <c r="O208" s="3">
        <v>90000000</v>
      </c>
      <c r="Q208" t="b">
        <f t="shared" si="15"/>
        <v>1</v>
      </c>
      <c r="S208" s="15">
        <f t="shared" si="11"/>
        <v>0</v>
      </c>
      <c r="T208" s="7">
        <f t="shared" si="12"/>
        <v>0</v>
      </c>
    </row>
    <row r="209" spans="1:20">
      <c r="A209" s="3">
        <v>4604915549</v>
      </c>
      <c r="B209" s="3">
        <v>10000043</v>
      </c>
      <c r="C209" s="3">
        <v>60008494</v>
      </c>
      <c r="D209" t="s">
        <v>147</v>
      </c>
      <c r="E209" s="16">
        <v>1</v>
      </c>
      <c r="F209" s="2">
        <v>5.79</v>
      </c>
      <c r="G209" s="3">
        <v>102773222</v>
      </c>
      <c r="I209" s="3">
        <v>4604915549</v>
      </c>
      <c r="J209" s="3">
        <v>10000043</v>
      </c>
      <c r="K209" s="3">
        <v>60008494</v>
      </c>
      <c r="L209" t="s">
        <v>147</v>
      </c>
      <c r="M209" s="16">
        <v>1</v>
      </c>
      <c r="N209" s="2">
        <v>5.79</v>
      </c>
      <c r="O209" s="3">
        <v>102773222</v>
      </c>
      <c r="Q209" t="b">
        <f t="shared" si="15"/>
        <v>1</v>
      </c>
      <c r="S209" s="15">
        <f t="shared" si="11"/>
        <v>0</v>
      </c>
      <c r="T209" s="7">
        <f t="shared" si="12"/>
        <v>0</v>
      </c>
    </row>
    <row r="210" spans="1:20">
      <c r="A210" s="3">
        <v>4604920131</v>
      </c>
      <c r="B210" s="3">
        <v>10000030</v>
      </c>
      <c r="C210" s="3">
        <v>60004588</v>
      </c>
      <c r="D210" t="s">
        <v>124</v>
      </c>
      <c r="E210" s="16">
        <v>0.9</v>
      </c>
      <c r="F210" s="2">
        <v>6.02</v>
      </c>
      <c r="G210" s="3">
        <v>176545514</v>
      </c>
      <c r="I210" s="3">
        <v>4604920131</v>
      </c>
      <c r="J210" s="3">
        <v>10000030</v>
      </c>
      <c r="K210" s="3">
        <v>60004588</v>
      </c>
      <c r="L210" t="s">
        <v>124</v>
      </c>
      <c r="M210" s="16">
        <v>0.9</v>
      </c>
      <c r="N210" s="2">
        <v>6.02</v>
      </c>
      <c r="O210" s="3">
        <v>176545514</v>
      </c>
      <c r="Q210" t="b">
        <f t="shared" si="15"/>
        <v>1</v>
      </c>
      <c r="S210" s="15">
        <f t="shared" si="11"/>
        <v>0</v>
      </c>
      <c r="T210" s="7">
        <f t="shared" si="12"/>
        <v>0</v>
      </c>
    </row>
    <row r="211" spans="1:20">
      <c r="A211" s="3">
        <v>4604989295</v>
      </c>
      <c r="B211" s="3">
        <v>10000033</v>
      </c>
      <c r="C211" s="3">
        <v>60002995</v>
      </c>
      <c r="D211" t="s">
        <v>76</v>
      </c>
      <c r="E211" s="16">
        <v>0.8</v>
      </c>
      <c r="F211" s="2">
        <v>5.45</v>
      </c>
      <c r="G211" s="3">
        <v>127849577</v>
      </c>
      <c r="I211" s="3">
        <v>4604989295</v>
      </c>
      <c r="J211" s="3">
        <v>10000033</v>
      </c>
      <c r="K211" s="3">
        <v>60002995</v>
      </c>
      <c r="L211" t="s">
        <v>76</v>
      </c>
      <c r="M211" s="16">
        <v>0.8</v>
      </c>
      <c r="N211" s="2">
        <v>5.45</v>
      </c>
      <c r="O211" s="3">
        <v>24249577</v>
      </c>
      <c r="Q211" t="b">
        <f t="shared" si="15"/>
        <v>1</v>
      </c>
      <c r="S211" s="15">
        <f t="shared" si="11"/>
        <v>0</v>
      </c>
      <c r="T211" s="7">
        <f t="shared" si="12"/>
        <v>-103600000</v>
      </c>
    </row>
    <row r="212" spans="1:20">
      <c r="A212" s="3">
        <v>4605061397</v>
      </c>
      <c r="B212" s="3">
        <v>10000043</v>
      </c>
      <c r="C212" s="3">
        <v>60008494</v>
      </c>
      <c r="D212" t="s">
        <v>147</v>
      </c>
      <c r="E212" s="16">
        <v>1</v>
      </c>
      <c r="F212" s="2">
        <v>5.78</v>
      </c>
      <c r="G212" s="3">
        <v>91013267</v>
      </c>
      <c r="I212" s="3">
        <v>4605061397</v>
      </c>
      <c r="J212" s="3">
        <v>10000043</v>
      </c>
      <c r="K212" s="3">
        <v>60008494</v>
      </c>
      <c r="L212" t="s">
        <v>147</v>
      </c>
      <c r="M212" s="16">
        <v>1</v>
      </c>
      <c r="N212" s="2">
        <v>5.78</v>
      </c>
      <c r="O212" s="3">
        <v>91013267</v>
      </c>
      <c r="Q212" t="b">
        <f t="shared" si="15"/>
        <v>1</v>
      </c>
      <c r="S212" s="15">
        <f t="shared" si="11"/>
        <v>0</v>
      </c>
      <c r="T212" s="7">
        <f t="shared" si="12"/>
        <v>0</v>
      </c>
    </row>
    <row r="213" spans="1:20">
      <c r="A213" s="3">
        <v>4605113197</v>
      </c>
      <c r="B213" s="3">
        <v>10000030</v>
      </c>
      <c r="C213" s="3">
        <v>60004588</v>
      </c>
      <c r="D213" t="s">
        <v>124</v>
      </c>
      <c r="E213" s="16">
        <v>0.9</v>
      </c>
      <c r="F213" s="2">
        <v>5.64</v>
      </c>
      <c r="G213" s="3">
        <v>5438047</v>
      </c>
      <c r="I213" s="3">
        <v>4605113197</v>
      </c>
      <c r="J213" s="3">
        <v>10000030</v>
      </c>
      <c r="K213" s="3">
        <v>60004588</v>
      </c>
      <c r="L213" t="s">
        <v>124</v>
      </c>
      <c r="M213" s="16">
        <v>0.9</v>
      </c>
      <c r="N213" s="2">
        <v>5.64</v>
      </c>
      <c r="O213" s="3">
        <v>5438047</v>
      </c>
      <c r="Q213" t="b">
        <f t="shared" si="15"/>
        <v>1</v>
      </c>
      <c r="S213" s="15">
        <f t="shared" si="11"/>
        <v>0</v>
      </c>
      <c r="T213" s="7">
        <f t="shared" si="12"/>
        <v>0</v>
      </c>
    </row>
    <row r="214" spans="1:20">
      <c r="A214" s="3">
        <v>4605193189</v>
      </c>
      <c r="B214" s="3">
        <v>10000043</v>
      </c>
      <c r="C214" s="3">
        <v>60008494</v>
      </c>
      <c r="D214" t="s">
        <v>147</v>
      </c>
      <c r="E214" s="16">
        <v>1</v>
      </c>
      <c r="F214" s="2">
        <v>5.75</v>
      </c>
      <c r="G214" s="3">
        <v>30000000</v>
      </c>
      <c r="I214" s="3">
        <v>4605193189</v>
      </c>
      <c r="J214" s="3">
        <v>10000043</v>
      </c>
      <c r="K214" s="3">
        <v>60008494</v>
      </c>
      <c r="L214" t="s">
        <v>147</v>
      </c>
      <c r="M214" s="16">
        <v>1</v>
      </c>
      <c r="N214" s="2">
        <v>5.75</v>
      </c>
      <c r="O214" s="3">
        <v>30000000</v>
      </c>
      <c r="Q214" t="b">
        <f t="shared" si="15"/>
        <v>1</v>
      </c>
      <c r="S214" s="15">
        <f t="shared" si="11"/>
        <v>0</v>
      </c>
      <c r="T214" s="7">
        <f t="shared" si="12"/>
        <v>0</v>
      </c>
    </row>
    <row r="215" spans="1:20">
      <c r="A215" s="3">
        <v>4605293935</v>
      </c>
      <c r="B215" s="3">
        <v>10000064</v>
      </c>
      <c r="C215" s="3">
        <v>60010447</v>
      </c>
      <c r="D215" t="s">
        <v>24</v>
      </c>
      <c r="E215" s="16">
        <v>0.7</v>
      </c>
      <c r="F215" s="2">
        <v>6</v>
      </c>
      <c r="G215" s="3">
        <v>7734888</v>
      </c>
      <c r="I215" s="3">
        <v>4605293935</v>
      </c>
      <c r="J215" s="3">
        <v>10000064</v>
      </c>
      <c r="K215" s="3">
        <v>60010447</v>
      </c>
      <c r="L215" t="s">
        <v>24</v>
      </c>
      <c r="M215" s="16">
        <v>0.7</v>
      </c>
      <c r="N215" s="2">
        <v>6</v>
      </c>
      <c r="O215" s="3">
        <v>7734888</v>
      </c>
      <c r="Q215" t="b">
        <f t="shared" si="15"/>
        <v>1</v>
      </c>
      <c r="S215" s="15">
        <f t="shared" si="11"/>
        <v>0</v>
      </c>
      <c r="T215" s="7">
        <f t="shared" si="12"/>
        <v>0</v>
      </c>
    </row>
    <row r="216" spans="1:20">
      <c r="A216" s="3">
        <v>4605305163</v>
      </c>
      <c r="B216" s="3">
        <v>10000030</v>
      </c>
      <c r="C216" s="3">
        <v>60004588</v>
      </c>
      <c r="D216" t="s">
        <v>124</v>
      </c>
      <c r="E216" s="16">
        <v>0.9</v>
      </c>
      <c r="F216" s="2">
        <v>5.56</v>
      </c>
      <c r="G216" s="3">
        <v>39836556</v>
      </c>
      <c r="S216" s="15">
        <f t="shared" si="11"/>
        <v>-5.56</v>
      </c>
      <c r="T216" s="7">
        <f t="shared" si="12"/>
        <v>-39836556</v>
      </c>
    </row>
    <row r="217" spans="1:20">
      <c r="A217" s="3">
        <v>4605326559</v>
      </c>
      <c r="B217" s="3">
        <v>10000030</v>
      </c>
      <c r="C217" s="3">
        <v>60004588</v>
      </c>
      <c r="D217" t="s">
        <v>124</v>
      </c>
      <c r="E217" s="16">
        <v>0.9</v>
      </c>
      <c r="F217" s="2">
        <v>5.89</v>
      </c>
      <c r="G217" s="3">
        <v>77261933</v>
      </c>
      <c r="S217" s="15">
        <f t="shared" si="11"/>
        <v>-5.89</v>
      </c>
      <c r="T217" s="7">
        <f t="shared" si="12"/>
        <v>-77261933</v>
      </c>
    </row>
    <row r="218" spans="1:20">
      <c r="A218" s="3">
        <v>4605509582</v>
      </c>
      <c r="B218" s="3">
        <v>10000067</v>
      </c>
      <c r="C218" s="3">
        <v>60001330</v>
      </c>
      <c r="D218" t="s">
        <v>60</v>
      </c>
      <c r="E218" s="16">
        <v>0.6</v>
      </c>
      <c r="F218" s="2">
        <v>5.8</v>
      </c>
      <c r="G218" s="3">
        <v>7065416</v>
      </c>
      <c r="I218" s="3">
        <v>4605509582</v>
      </c>
      <c r="J218" s="3">
        <v>10000067</v>
      </c>
      <c r="K218" s="3">
        <v>60001330</v>
      </c>
      <c r="L218" t="s">
        <v>60</v>
      </c>
      <c r="M218" s="16">
        <v>0.6</v>
      </c>
      <c r="N218" s="2">
        <v>5.8</v>
      </c>
      <c r="O218" s="3">
        <v>5065416</v>
      </c>
      <c r="Q218" t="b">
        <f>(I218=A218)</f>
        <v>1</v>
      </c>
      <c r="S218" s="15">
        <f t="shared" si="11"/>
        <v>0</v>
      </c>
      <c r="T218" s="7">
        <f t="shared" si="12"/>
        <v>-2000000</v>
      </c>
    </row>
    <row r="219" spans="1:20">
      <c r="A219" s="3">
        <v>4605724307</v>
      </c>
      <c r="B219" s="3">
        <v>10000043</v>
      </c>
      <c r="C219" s="3">
        <v>60008494</v>
      </c>
      <c r="D219" t="s">
        <v>147</v>
      </c>
      <c r="E219" s="16">
        <v>1</v>
      </c>
      <c r="F219" s="2">
        <v>5.75</v>
      </c>
      <c r="G219" s="3">
        <v>194261836</v>
      </c>
      <c r="I219" s="3">
        <v>4605724307</v>
      </c>
      <c r="J219" s="3">
        <v>10000043</v>
      </c>
      <c r="K219" s="3">
        <v>60008494</v>
      </c>
      <c r="L219" t="s">
        <v>147</v>
      </c>
      <c r="M219" s="16">
        <v>1</v>
      </c>
      <c r="N219" s="2">
        <v>5.58</v>
      </c>
      <c r="O219" s="3">
        <v>76510291</v>
      </c>
      <c r="Q219" t="b">
        <f t="shared" ref="Q219:Q221" si="16">(I219=A219)</f>
        <v>1</v>
      </c>
      <c r="S219" s="15">
        <f t="shared" si="11"/>
        <v>-0.16999999999999993</v>
      </c>
      <c r="T219" s="7">
        <f t="shared" si="12"/>
        <v>-117751545</v>
      </c>
    </row>
    <row r="220" spans="1:20">
      <c r="A220" s="3">
        <v>4605755734</v>
      </c>
      <c r="B220" s="3">
        <v>10000001</v>
      </c>
      <c r="C220" s="3">
        <v>60012127</v>
      </c>
      <c r="D220" t="s">
        <v>75</v>
      </c>
      <c r="E220" s="16">
        <v>0.9</v>
      </c>
      <c r="F220" s="2">
        <v>6.27</v>
      </c>
      <c r="G220" s="3">
        <v>53520644</v>
      </c>
      <c r="I220" s="3">
        <v>4605755734</v>
      </c>
      <c r="J220" s="3">
        <v>10000001</v>
      </c>
      <c r="K220" s="3">
        <v>60012127</v>
      </c>
      <c r="L220" t="s">
        <v>75</v>
      </c>
      <c r="M220" s="16">
        <v>0.9</v>
      </c>
      <c r="N220" s="2">
        <v>6.27</v>
      </c>
      <c r="O220" s="3">
        <v>47988580</v>
      </c>
      <c r="Q220" t="b">
        <f t="shared" si="16"/>
        <v>1</v>
      </c>
      <c r="S220" s="15">
        <f t="shared" si="11"/>
        <v>0</v>
      </c>
      <c r="T220" s="7">
        <f t="shared" si="12"/>
        <v>-5532064</v>
      </c>
    </row>
    <row r="221" spans="1:20">
      <c r="A221" s="3">
        <v>4605770008</v>
      </c>
      <c r="B221" s="3">
        <v>10000001</v>
      </c>
      <c r="C221" s="3">
        <v>60014140</v>
      </c>
      <c r="D221" t="s">
        <v>73</v>
      </c>
      <c r="E221" s="16">
        <v>0.7</v>
      </c>
      <c r="F221" s="2">
        <v>6.27</v>
      </c>
      <c r="G221" s="3">
        <v>82000000</v>
      </c>
      <c r="I221" s="3">
        <v>4605770008</v>
      </c>
      <c r="J221" s="3">
        <v>10000001</v>
      </c>
      <c r="K221" s="3">
        <v>60014140</v>
      </c>
      <c r="L221" t="s">
        <v>73</v>
      </c>
      <c r="M221" s="16">
        <v>0.7</v>
      </c>
      <c r="N221" s="2">
        <v>6.27</v>
      </c>
      <c r="O221" s="3">
        <v>82000000</v>
      </c>
      <c r="Q221" t="b">
        <f t="shared" si="16"/>
        <v>1</v>
      </c>
      <c r="S221" s="15">
        <f t="shared" si="11"/>
        <v>0</v>
      </c>
      <c r="T221" s="7">
        <f t="shared" si="12"/>
        <v>0</v>
      </c>
    </row>
    <row r="222" spans="1:20">
      <c r="A222" s="3">
        <v>4605880704</v>
      </c>
      <c r="B222" s="3">
        <v>10000016</v>
      </c>
      <c r="C222" s="3">
        <v>60004018</v>
      </c>
      <c r="D222" t="s">
        <v>177</v>
      </c>
      <c r="E222" s="16">
        <v>0.8</v>
      </c>
      <c r="F222" s="2">
        <v>5.97</v>
      </c>
      <c r="G222" s="3">
        <v>90000000</v>
      </c>
      <c r="S222" s="15">
        <f t="shared" ref="S222:S285" si="17">N222-F222</f>
        <v>-5.97</v>
      </c>
      <c r="T222" s="7">
        <f t="shared" ref="T222:T285" si="18">O222-G222</f>
        <v>-90000000</v>
      </c>
    </row>
    <row r="223" spans="1:20">
      <c r="A223" s="3">
        <v>4605912160</v>
      </c>
      <c r="B223" s="3">
        <v>10000068</v>
      </c>
      <c r="C223" s="3">
        <v>60012991</v>
      </c>
      <c r="D223" t="s">
        <v>42</v>
      </c>
      <c r="E223" s="16">
        <v>0.6</v>
      </c>
      <c r="F223" s="2">
        <v>5.99</v>
      </c>
      <c r="G223" s="3">
        <v>27904484</v>
      </c>
      <c r="I223" s="3">
        <v>4605912160</v>
      </c>
      <c r="J223" s="3">
        <v>10000068</v>
      </c>
      <c r="K223" s="3">
        <v>60012991</v>
      </c>
      <c r="L223" t="s">
        <v>42</v>
      </c>
      <c r="M223" s="16">
        <v>0.6</v>
      </c>
      <c r="N223" s="2">
        <v>5.99</v>
      </c>
      <c r="O223" s="3">
        <v>27904484</v>
      </c>
      <c r="Q223" t="b">
        <f>(I223=A223)</f>
        <v>1</v>
      </c>
      <c r="S223" s="15">
        <f t="shared" si="17"/>
        <v>0</v>
      </c>
      <c r="T223" s="7">
        <f t="shared" si="18"/>
        <v>0</v>
      </c>
    </row>
    <row r="224" spans="1:20">
      <c r="A224" s="3">
        <v>4606029903</v>
      </c>
      <c r="B224" s="3">
        <v>10000002</v>
      </c>
      <c r="C224" s="3">
        <v>60003760</v>
      </c>
      <c r="D224" t="s">
        <v>107</v>
      </c>
      <c r="E224" s="16">
        <v>0.9</v>
      </c>
      <c r="F224" s="2">
        <v>7.36</v>
      </c>
      <c r="G224" s="3">
        <v>88338180</v>
      </c>
      <c r="I224" s="3">
        <v>4606029903</v>
      </c>
      <c r="J224" s="3">
        <v>10000002</v>
      </c>
      <c r="K224" s="3">
        <v>60003760</v>
      </c>
      <c r="L224" t="s">
        <v>107</v>
      </c>
      <c r="M224" s="16">
        <v>0.9</v>
      </c>
      <c r="N224" s="2">
        <v>7.36</v>
      </c>
      <c r="O224" s="3">
        <v>88338180</v>
      </c>
      <c r="Q224" t="b">
        <f t="shared" ref="Q224:Q241" si="19">(I224=A224)</f>
        <v>1</v>
      </c>
      <c r="S224" s="15">
        <f t="shared" si="17"/>
        <v>0</v>
      </c>
      <c r="T224" s="7">
        <f t="shared" si="18"/>
        <v>0</v>
      </c>
    </row>
    <row r="225" spans="1:20">
      <c r="A225" s="3">
        <v>4606099815</v>
      </c>
      <c r="B225" s="3">
        <v>10000033</v>
      </c>
      <c r="C225" s="3">
        <v>60000631</v>
      </c>
      <c r="D225" t="s">
        <v>81</v>
      </c>
      <c r="E225" s="16">
        <v>0.5</v>
      </c>
      <c r="F225" s="2">
        <v>5.5</v>
      </c>
      <c r="G225" s="3">
        <v>8715583</v>
      </c>
      <c r="I225" s="3">
        <v>4606099815</v>
      </c>
      <c r="J225" s="3">
        <v>10000033</v>
      </c>
      <c r="K225" s="3">
        <v>60000631</v>
      </c>
      <c r="L225" t="s">
        <v>81</v>
      </c>
      <c r="M225" s="16">
        <v>0.5</v>
      </c>
      <c r="N225" s="2">
        <v>5.5</v>
      </c>
      <c r="O225" s="3">
        <v>8715583</v>
      </c>
      <c r="Q225" t="b">
        <f t="shared" si="19"/>
        <v>1</v>
      </c>
      <c r="S225" s="15">
        <f t="shared" si="17"/>
        <v>0</v>
      </c>
      <c r="T225" s="7">
        <f t="shared" si="18"/>
        <v>0</v>
      </c>
    </row>
    <row r="226" spans="1:20">
      <c r="A226" s="3">
        <v>4606099901</v>
      </c>
      <c r="B226" s="3">
        <v>10000033</v>
      </c>
      <c r="C226" s="3">
        <v>60000562</v>
      </c>
      <c r="D226" t="s">
        <v>79</v>
      </c>
      <c r="E226" s="16">
        <v>0.5</v>
      </c>
      <c r="F226" s="2">
        <v>5.5</v>
      </c>
      <c r="G226" s="3">
        <v>13064839</v>
      </c>
      <c r="I226" s="3">
        <v>4606099901</v>
      </c>
      <c r="J226" s="3">
        <v>10000033</v>
      </c>
      <c r="K226" s="3">
        <v>60000562</v>
      </c>
      <c r="L226" t="s">
        <v>79</v>
      </c>
      <c r="M226" s="16">
        <v>0.5</v>
      </c>
      <c r="N226" s="2">
        <v>5.5</v>
      </c>
      <c r="O226" s="3">
        <v>13064839</v>
      </c>
      <c r="Q226" t="b">
        <f t="shared" si="19"/>
        <v>1</v>
      </c>
      <c r="S226" s="15">
        <f t="shared" si="17"/>
        <v>0</v>
      </c>
      <c r="T226" s="7">
        <f t="shared" si="18"/>
        <v>0</v>
      </c>
    </row>
    <row r="227" spans="1:20">
      <c r="A227" s="3">
        <v>4606100002</v>
      </c>
      <c r="B227" s="3">
        <v>10000033</v>
      </c>
      <c r="C227" s="3">
        <v>60015132</v>
      </c>
      <c r="D227" t="s">
        <v>80</v>
      </c>
      <c r="E227" s="16">
        <v>0.5</v>
      </c>
      <c r="F227" s="2">
        <v>5.5</v>
      </c>
      <c r="G227" s="3">
        <v>9351357</v>
      </c>
      <c r="I227" s="3">
        <v>4606100002</v>
      </c>
      <c r="J227" s="3">
        <v>10000033</v>
      </c>
      <c r="K227" s="3">
        <v>60015132</v>
      </c>
      <c r="L227" t="s">
        <v>80</v>
      </c>
      <c r="M227" s="16">
        <v>0.5</v>
      </c>
      <c r="N227" s="2">
        <v>5.5</v>
      </c>
      <c r="O227" s="3">
        <v>9351357</v>
      </c>
      <c r="Q227" t="b">
        <f t="shared" si="19"/>
        <v>1</v>
      </c>
      <c r="S227" s="15">
        <f t="shared" si="17"/>
        <v>0</v>
      </c>
      <c r="T227" s="7">
        <f t="shared" si="18"/>
        <v>0</v>
      </c>
    </row>
    <row r="228" spans="1:20">
      <c r="A228" s="3">
        <v>4606259104</v>
      </c>
      <c r="B228" s="3">
        <v>10000064</v>
      </c>
      <c r="C228" s="3">
        <v>60015029</v>
      </c>
      <c r="D228" t="s">
        <v>18</v>
      </c>
      <c r="E228" s="16">
        <v>0.9</v>
      </c>
      <c r="F228" s="2">
        <v>5.9</v>
      </c>
      <c r="G228" s="3">
        <v>6160925</v>
      </c>
      <c r="I228" s="3">
        <v>4606259104</v>
      </c>
      <c r="J228" s="3">
        <v>10000064</v>
      </c>
      <c r="K228" s="3">
        <v>60015029</v>
      </c>
      <c r="L228" t="s">
        <v>18</v>
      </c>
      <c r="M228" s="16">
        <v>0.9</v>
      </c>
      <c r="N228" s="2">
        <v>5.8</v>
      </c>
      <c r="O228" s="3">
        <v>5201290</v>
      </c>
      <c r="Q228" t="b">
        <f t="shared" si="19"/>
        <v>1</v>
      </c>
      <c r="S228" s="15">
        <f t="shared" si="17"/>
        <v>-0.10000000000000053</v>
      </c>
      <c r="T228" s="7">
        <f t="shared" si="18"/>
        <v>-959635</v>
      </c>
    </row>
    <row r="229" spans="1:20">
      <c r="A229" s="3">
        <v>4606266537</v>
      </c>
      <c r="B229" s="3">
        <v>10000030</v>
      </c>
      <c r="C229" s="3">
        <v>60004588</v>
      </c>
      <c r="D229" t="s">
        <v>124</v>
      </c>
      <c r="E229" s="16">
        <v>0.9</v>
      </c>
      <c r="F229" s="2">
        <v>6.03</v>
      </c>
      <c r="G229" s="3">
        <v>1025416867</v>
      </c>
      <c r="I229" s="3">
        <v>4606266537</v>
      </c>
      <c r="J229" s="3">
        <v>10000030</v>
      </c>
      <c r="K229" s="3">
        <v>60004588</v>
      </c>
      <c r="L229" t="s">
        <v>124</v>
      </c>
      <c r="M229" s="16">
        <v>0.9</v>
      </c>
      <c r="N229" s="2">
        <v>6.03</v>
      </c>
      <c r="O229" s="3">
        <v>1025416867</v>
      </c>
      <c r="Q229" t="b">
        <f t="shared" si="19"/>
        <v>1</v>
      </c>
      <c r="S229" s="15">
        <f t="shared" si="17"/>
        <v>0</v>
      </c>
      <c r="T229" s="7">
        <f t="shared" si="18"/>
        <v>0</v>
      </c>
    </row>
    <row r="230" spans="1:20">
      <c r="A230" s="3">
        <v>4606327655</v>
      </c>
      <c r="B230" s="3">
        <v>10000036</v>
      </c>
      <c r="C230" s="3">
        <v>60006526</v>
      </c>
      <c r="D230" t="s">
        <v>185</v>
      </c>
      <c r="E230" s="16">
        <v>0.6</v>
      </c>
      <c r="F230" s="2">
        <v>5.5</v>
      </c>
      <c r="G230" s="3">
        <v>80119458</v>
      </c>
      <c r="I230" s="3">
        <v>4606327655</v>
      </c>
      <c r="J230" s="3">
        <v>10000036</v>
      </c>
      <c r="K230" s="3">
        <v>60006526</v>
      </c>
      <c r="L230" t="s">
        <v>185</v>
      </c>
      <c r="M230" s="16">
        <v>0.6</v>
      </c>
      <c r="N230" s="2">
        <v>5.5</v>
      </c>
      <c r="O230" s="3">
        <v>80119458</v>
      </c>
      <c r="Q230" t="b">
        <f t="shared" si="19"/>
        <v>1</v>
      </c>
      <c r="S230" s="15">
        <f t="shared" si="17"/>
        <v>0</v>
      </c>
      <c r="T230" s="7">
        <f t="shared" si="18"/>
        <v>0</v>
      </c>
    </row>
    <row r="231" spans="1:20">
      <c r="A231" s="3">
        <v>4606368951</v>
      </c>
      <c r="B231" s="3">
        <v>10000030</v>
      </c>
      <c r="C231" s="3">
        <v>60015053</v>
      </c>
      <c r="D231" t="s">
        <v>132</v>
      </c>
      <c r="E231" s="16">
        <v>1</v>
      </c>
      <c r="F231" s="2">
        <v>5.6</v>
      </c>
      <c r="G231" s="3">
        <v>129632252</v>
      </c>
      <c r="I231" s="3">
        <v>4606368951</v>
      </c>
      <c r="J231" s="3">
        <v>10000030</v>
      </c>
      <c r="K231" s="3">
        <v>60015053</v>
      </c>
      <c r="L231" t="s">
        <v>132</v>
      </c>
      <c r="M231" s="16">
        <v>1</v>
      </c>
      <c r="N231" s="2">
        <v>5.6</v>
      </c>
      <c r="O231" s="3">
        <v>129625252</v>
      </c>
      <c r="Q231" t="b">
        <f t="shared" si="19"/>
        <v>1</v>
      </c>
      <c r="S231" s="15">
        <f t="shared" si="17"/>
        <v>0</v>
      </c>
      <c r="T231" s="7">
        <f t="shared" si="18"/>
        <v>-7000</v>
      </c>
    </row>
    <row r="232" spans="1:20">
      <c r="A232" s="3">
        <v>4606389138</v>
      </c>
      <c r="B232" s="3">
        <v>10000016</v>
      </c>
      <c r="C232" s="3">
        <v>60003919</v>
      </c>
      <c r="D232" t="s">
        <v>175</v>
      </c>
      <c r="E232" s="16">
        <v>0.9</v>
      </c>
      <c r="F232" s="2">
        <v>5.97</v>
      </c>
      <c r="G232" s="3">
        <v>98335565</v>
      </c>
      <c r="I232" s="3">
        <v>4606389138</v>
      </c>
      <c r="J232" s="3">
        <v>10000016</v>
      </c>
      <c r="K232" s="3">
        <v>60003919</v>
      </c>
      <c r="L232" t="s">
        <v>175</v>
      </c>
      <c r="M232" s="16">
        <v>0.9</v>
      </c>
      <c r="N232" s="2">
        <v>5.97</v>
      </c>
      <c r="O232" s="3">
        <v>98305007</v>
      </c>
      <c r="Q232" t="b">
        <f t="shared" si="19"/>
        <v>1</v>
      </c>
      <c r="S232" s="15">
        <f t="shared" si="17"/>
        <v>0</v>
      </c>
      <c r="T232" s="7">
        <f t="shared" si="18"/>
        <v>-30558</v>
      </c>
    </row>
    <row r="233" spans="1:20">
      <c r="A233" s="3">
        <v>4606427206</v>
      </c>
      <c r="B233" s="3">
        <v>10000052</v>
      </c>
      <c r="C233" s="3">
        <v>60006277</v>
      </c>
      <c r="D233" t="s">
        <v>50</v>
      </c>
      <c r="E233" s="16">
        <v>0.8</v>
      </c>
      <c r="F233" s="2">
        <v>5.5</v>
      </c>
      <c r="G233" s="3">
        <v>10000000</v>
      </c>
      <c r="I233" s="3">
        <v>4606427206</v>
      </c>
      <c r="J233" s="3">
        <v>10000052</v>
      </c>
      <c r="K233" s="3">
        <v>60006277</v>
      </c>
      <c r="L233" t="s">
        <v>50</v>
      </c>
      <c r="M233" s="16">
        <v>0.8</v>
      </c>
      <c r="N233" s="2">
        <v>5.5</v>
      </c>
      <c r="O233" s="3">
        <v>9945000</v>
      </c>
      <c r="Q233" t="b">
        <f t="shared" si="19"/>
        <v>1</v>
      </c>
      <c r="S233" s="15">
        <f t="shared" si="17"/>
        <v>0</v>
      </c>
      <c r="T233" s="7">
        <f t="shared" si="18"/>
        <v>-55000</v>
      </c>
    </row>
    <row r="234" spans="1:20">
      <c r="A234" s="3">
        <v>4606447334</v>
      </c>
      <c r="B234" s="3">
        <v>10000048</v>
      </c>
      <c r="C234" s="3">
        <v>60011893</v>
      </c>
      <c r="D234" t="s">
        <v>70</v>
      </c>
      <c r="E234" s="16">
        <v>0.6</v>
      </c>
      <c r="F234" s="2">
        <v>5.5</v>
      </c>
      <c r="G234" s="3">
        <v>44512642</v>
      </c>
      <c r="I234" s="3">
        <v>4606447334</v>
      </c>
      <c r="J234" s="3">
        <v>10000048</v>
      </c>
      <c r="K234" s="3">
        <v>60011893</v>
      </c>
      <c r="L234" t="s">
        <v>70</v>
      </c>
      <c r="M234" s="16">
        <v>0.6</v>
      </c>
      <c r="N234" s="2">
        <v>5.5</v>
      </c>
      <c r="O234" s="3">
        <v>42647831</v>
      </c>
      <c r="Q234" t="b">
        <f t="shared" si="19"/>
        <v>1</v>
      </c>
      <c r="S234" s="15">
        <f t="shared" si="17"/>
        <v>0</v>
      </c>
      <c r="T234" s="7">
        <f t="shared" si="18"/>
        <v>-1864811</v>
      </c>
    </row>
    <row r="235" spans="1:20">
      <c r="A235" s="3">
        <v>4606488176</v>
      </c>
      <c r="B235" s="3">
        <v>10000020</v>
      </c>
      <c r="C235" s="3">
        <v>60006598</v>
      </c>
      <c r="D235" t="s">
        <v>203</v>
      </c>
      <c r="E235" s="16">
        <v>0.5</v>
      </c>
      <c r="F235" s="2">
        <v>5.7</v>
      </c>
      <c r="G235" s="3">
        <v>51667294</v>
      </c>
      <c r="I235" s="3">
        <v>4606488176</v>
      </c>
      <c r="J235" s="3">
        <v>10000020</v>
      </c>
      <c r="K235" s="3">
        <v>60006598</v>
      </c>
      <c r="L235" t="s">
        <v>203</v>
      </c>
      <c r="M235" s="16">
        <v>0.5</v>
      </c>
      <c r="N235" s="2">
        <v>5.7</v>
      </c>
      <c r="O235" s="3">
        <v>51667294</v>
      </c>
      <c r="Q235" t="b">
        <f t="shared" si="19"/>
        <v>1</v>
      </c>
      <c r="S235" s="15">
        <f t="shared" si="17"/>
        <v>0</v>
      </c>
      <c r="T235" s="7">
        <f t="shared" si="18"/>
        <v>0</v>
      </c>
    </row>
    <row r="236" spans="1:20">
      <c r="A236" s="3">
        <v>4606528235</v>
      </c>
      <c r="B236" s="3">
        <v>10000043</v>
      </c>
      <c r="C236" s="3">
        <v>60008494</v>
      </c>
      <c r="D236" t="s">
        <v>147</v>
      </c>
      <c r="E236" s="16">
        <v>1</v>
      </c>
      <c r="F236" s="2">
        <v>5.77</v>
      </c>
      <c r="G236" s="3">
        <v>8598379</v>
      </c>
      <c r="I236" s="3">
        <v>4606528235</v>
      </c>
      <c r="J236" s="3">
        <v>10000043</v>
      </c>
      <c r="K236" s="3">
        <v>60008494</v>
      </c>
      <c r="L236" t="s">
        <v>147</v>
      </c>
      <c r="M236" s="16">
        <v>1</v>
      </c>
      <c r="N236" s="2">
        <v>5.77</v>
      </c>
      <c r="O236" s="3">
        <v>8598379</v>
      </c>
      <c r="Q236" t="b">
        <f t="shared" si="19"/>
        <v>1</v>
      </c>
      <c r="S236" s="15">
        <f t="shared" si="17"/>
        <v>0</v>
      </c>
      <c r="T236" s="7">
        <f t="shared" si="18"/>
        <v>0</v>
      </c>
    </row>
    <row r="237" spans="1:20">
      <c r="A237" s="3">
        <v>4606559134</v>
      </c>
      <c r="B237" s="3">
        <v>10000002</v>
      </c>
      <c r="C237" s="3">
        <v>60006430</v>
      </c>
      <c r="D237" t="s">
        <v>108</v>
      </c>
      <c r="E237" s="16">
        <v>0.7</v>
      </c>
      <c r="F237" s="2">
        <v>5.8</v>
      </c>
      <c r="G237" s="3">
        <v>141694637</v>
      </c>
      <c r="I237" s="3">
        <v>4606559134</v>
      </c>
      <c r="J237" s="3">
        <v>10000002</v>
      </c>
      <c r="K237" s="3">
        <v>60006430</v>
      </c>
      <c r="L237" t="s">
        <v>108</v>
      </c>
      <c r="M237" s="16">
        <v>0.7</v>
      </c>
      <c r="N237" s="2">
        <v>5.75</v>
      </c>
      <c r="O237" s="3">
        <v>124194637</v>
      </c>
      <c r="Q237" t="b">
        <f t="shared" si="19"/>
        <v>1</v>
      </c>
      <c r="S237" s="15">
        <f t="shared" si="17"/>
        <v>-4.9999999999999822E-2</v>
      </c>
      <c r="T237" s="7">
        <f t="shared" si="18"/>
        <v>-17500000</v>
      </c>
    </row>
    <row r="238" spans="1:20">
      <c r="A238" s="3">
        <v>4606590980</v>
      </c>
      <c r="B238" s="3">
        <v>10000042</v>
      </c>
      <c r="C238" s="3">
        <v>60012637</v>
      </c>
      <c r="D238" t="s">
        <v>137</v>
      </c>
      <c r="E238" s="16">
        <v>0.6</v>
      </c>
      <c r="F238" s="2">
        <v>5.38</v>
      </c>
      <c r="G238" s="3">
        <v>91977182</v>
      </c>
      <c r="I238" s="3">
        <v>4606590980</v>
      </c>
      <c r="J238" s="3">
        <v>10000042</v>
      </c>
      <c r="K238" s="3">
        <v>60012637</v>
      </c>
      <c r="L238" t="s">
        <v>137</v>
      </c>
      <c r="M238" s="16">
        <v>0.6</v>
      </c>
      <c r="N238" s="2">
        <v>5.38</v>
      </c>
      <c r="O238" s="3">
        <v>91977182</v>
      </c>
      <c r="Q238" t="b">
        <f t="shared" si="19"/>
        <v>1</v>
      </c>
      <c r="S238" s="15">
        <f t="shared" si="17"/>
        <v>0</v>
      </c>
      <c r="T238" s="7">
        <f t="shared" si="18"/>
        <v>0</v>
      </c>
    </row>
    <row r="239" spans="1:20">
      <c r="A239" s="3">
        <v>4606593179</v>
      </c>
      <c r="B239" s="3">
        <v>10000042</v>
      </c>
      <c r="C239" s="3">
        <v>60010756</v>
      </c>
      <c r="D239" t="s">
        <v>139</v>
      </c>
      <c r="E239" s="16">
        <v>0.5</v>
      </c>
      <c r="F239" s="2">
        <v>5.58</v>
      </c>
      <c r="G239" s="3">
        <v>48744955</v>
      </c>
      <c r="I239" s="3">
        <v>4606593179</v>
      </c>
      <c r="J239" s="3">
        <v>10000042</v>
      </c>
      <c r="K239" s="3">
        <v>60010756</v>
      </c>
      <c r="L239" t="s">
        <v>139</v>
      </c>
      <c r="M239" s="16">
        <v>0.5</v>
      </c>
      <c r="N239" s="2">
        <v>5.58</v>
      </c>
      <c r="O239" s="3">
        <v>48744955</v>
      </c>
      <c r="Q239" t="b">
        <f t="shared" si="19"/>
        <v>1</v>
      </c>
      <c r="S239" s="15">
        <f t="shared" si="17"/>
        <v>0</v>
      </c>
      <c r="T239" s="7">
        <f t="shared" si="18"/>
        <v>0</v>
      </c>
    </row>
    <row r="240" spans="1:20">
      <c r="A240" s="3">
        <v>4606666355</v>
      </c>
      <c r="B240" s="3">
        <v>10000042</v>
      </c>
      <c r="C240" s="3">
        <v>60005386</v>
      </c>
      <c r="D240" t="s">
        <v>141</v>
      </c>
      <c r="E240" s="16">
        <v>0.6</v>
      </c>
      <c r="F240" s="2">
        <v>5.5</v>
      </c>
      <c r="G240" s="3">
        <v>10000000</v>
      </c>
      <c r="I240" s="3">
        <v>4606666355</v>
      </c>
      <c r="J240" s="3">
        <v>10000042</v>
      </c>
      <c r="K240" s="3">
        <v>60005386</v>
      </c>
      <c r="L240" t="s">
        <v>141</v>
      </c>
      <c r="M240" s="16">
        <v>0.6</v>
      </c>
      <c r="N240" s="2">
        <v>5.5</v>
      </c>
      <c r="O240" s="3">
        <v>6000000</v>
      </c>
      <c r="Q240" t="b">
        <f t="shared" si="19"/>
        <v>1</v>
      </c>
      <c r="S240" s="15">
        <f t="shared" si="17"/>
        <v>0</v>
      </c>
      <c r="T240" s="7">
        <f t="shared" si="18"/>
        <v>-4000000</v>
      </c>
    </row>
    <row r="241" spans="1:20">
      <c r="A241" s="3">
        <v>4606867872</v>
      </c>
      <c r="B241" s="3">
        <v>10000043</v>
      </c>
      <c r="C241" s="3">
        <v>60008494</v>
      </c>
      <c r="D241" t="s">
        <v>147</v>
      </c>
      <c r="E241" s="16">
        <v>1</v>
      </c>
      <c r="F241" s="2">
        <v>5.7</v>
      </c>
      <c r="G241" s="3">
        <v>326376711</v>
      </c>
      <c r="I241" s="3">
        <v>4606867872</v>
      </c>
      <c r="J241" s="3">
        <v>10000043</v>
      </c>
      <c r="K241" s="3">
        <v>60008494</v>
      </c>
      <c r="L241" t="s">
        <v>147</v>
      </c>
      <c r="M241" s="16">
        <v>1</v>
      </c>
      <c r="N241" s="2">
        <v>5.7</v>
      </c>
      <c r="O241" s="3">
        <v>326376711</v>
      </c>
      <c r="Q241" t="b">
        <f t="shared" si="19"/>
        <v>1</v>
      </c>
      <c r="S241" s="15">
        <f t="shared" si="17"/>
        <v>0</v>
      </c>
      <c r="T241" s="7">
        <f t="shared" si="18"/>
        <v>0</v>
      </c>
    </row>
    <row r="242" spans="1:20">
      <c r="A242" s="3">
        <v>4606914482</v>
      </c>
      <c r="B242" s="3">
        <v>10000033</v>
      </c>
      <c r="C242" s="3">
        <v>60003022</v>
      </c>
      <c r="D242" t="s">
        <v>77</v>
      </c>
      <c r="E242" s="16">
        <v>0.8</v>
      </c>
      <c r="F242" s="2">
        <v>5.45</v>
      </c>
      <c r="G242" s="3">
        <v>41915880</v>
      </c>
      <c r="S242" s="15">
        <f t="shared" si="17"/>
        <v>-5.45</v>
      </c>
      <c r="T242" s="7">
        <f t="shared" si="18"/>
        <v>-41915880</v>
      </c>
    </row>
    <row r="243" spans="1:20">
      <c r="A243" s="3">
        <v>4606965081</v>
      </c>
      <c r="B243" s="3">
        <v>10000042</v>
      </c>
      <c r="C243" s="3">
        <v>60004630</v>
      </c>
      <c r="D243" t="s">
        <v>145</v>
      </c>
      <c r="E243" s="16">
        <v>0.8</v>
      </c>
      <c r="F243" s="2">
        <v>5.6</v>
      </c>
      <c r="G243" s="3">
        <v>94177507</v>
      </c>
      <c r="I243" s="3">
        <v>4606965081</v>
      </c>
      <c r="J243" s="3">
        <v>10000042</v>
      </c>
      <c r="K243" s="3">
        <v>60004630</v>
      </c>
      <c r="L243" t="s">
        <v>145</v>
      </c>
      <c r="M243" s="16">
        <v>0.8</v>
      </c>
      <c r="N243" s="2">
        <v>5.6</v>
      </c>
      <c r="O243" s="3">
        <v>94177507</v>
      </c>
      <c r="Q243" t="b">
        <f>(I243=A243)</f>
        <v>1</v>
      </c>
      <c r="S243" s="15">
        <f t="shared" si="17"/>
        <v>0</v>
      </c>
      <c r="T243" s="7">
        <f t="shared" si="18"/>
        <v>0</v>
      </c>
    </row>
    <row r="244" spans="1:20">
      <c r="A244" s="3">
        <v>4606972287</v>
      </c>
      <c r="B244" s="3">
        <v>10000064</v>
      </c>
      <c r="C244" s="3">
        <v>60010447</v>
      </c>
      <c r="D244" t="s">
        <v>24</v>
      </c>
      <c r="E244" s="16">
        <v>0.7</v>
      </c>
      <c r="F244" s="2">
        <v>5.8</v>
      </c>
      <c r="G244" s="3">
        <v>11481571</v>
      </c>
      <c r="I244" s="3">
        <v>4606972287</v>
      </c>
      <c r="J244" s="3">
        <v>10000064</v>
      </c>
      <c r="K244" s="3">
        <v>60010447</v>
      </c>
      <c r="L244" t="s">
        <v>24</v>
      </c>
      <c r="M244" s="16">
        <v>0.7</v>
      </c>
      <c r="N244" s="2">
        <v>5.8</v>
      </c>
      <c r="O244" s="3">
        <v>11481571</v>
      </c>
      <c r="Q244" t="b">
        <f t="shared" ref="Q244:Q245" si="20">(I244=A244)</f>
        <v>1</v>
      </c>
      <c r="S244" s="15">
        <f t="shared" si="17"/>
        <v>0</v>
      </c>
      <c r="T244" s="7">
        <f t="shared" si="18"/>
        <v>0</v>
      </c>
    </row>
    <row r="245" spans="1:20">
      <c r="A245" s="3">
        <v>4607069522</v>
      </c>
      <c r="B245" s="3">
        <v>10000043</v>
      </c>
      <c r="C245" s="3">
        <v>60008164</v>
      </c>
      <c r="D245" t="s">
        <v>155</v>
      </c>
      <c r="E245" s="16">
        <v>0.9</v>
      </c>
      <c r="F245" s="2">
        <v>5.9</v>
      </c>
      <c r="G245" s="3">
        <v>21000000</v>
      </c>
      <c r="I245" s="3">
        <v>4607069522</v>
      </c>
      <c r="J245" s="3">
        <v>10000043</v>
      </c>
      <c r="K245" s="3">
        <v>60008164</v>
      </c>
      <c r="L245" t="s">
        <v>155</v>
      </c>
      <c r="M245" s="16">
        <v>0.9</v>
      </c>
      <c r="N245" s="2">
        <v>5.9</v>
      </c>
      <c r="O245" s="3">
        <v>21000000</v>
      </c>
      <c r="Q245" t="b">
        <f t="shared" si="20"/>
        <v>1</v>
      </c>
      <c r="S245" s="15">
        <f t="shared" si="17"/>
        <v>0</v>
      </c>
      <c r="T245" s="7">
        <f t="shared" si="18"/>
        <v>0</v>
      </c>
    </row>
    <row r="246" spans="1:20">
      <c r="A246" s="3">
        <v>4607169105</v>
      </c>
      <c r="B246" s="3">
        <v>10000043</v>
      </c>
      <c r="C246" s="3">
        <v>60008494</v>
      </c>
      <c r="D246" t="s">
        <v>147</v>
      </c>
      <c r="E246" s="16">
        <v>1</v>
      </c>
      <c r="F246" s="2">
        <v>5.64</v>
      </c>
      <c r="G246" s="3">
        <v>17733550</v>
      </c>
      <c r="S246" s="15">
        <f t="shared" si="17"/>
        <v>-5.64</v>
      </c>
      <c r="T246" s="7">
        <f t="shared" si="18"/>
        <v>-17733550</v>
      </c>
    </row>
    <row r="247" spans="1:20">
      <c r="A247" s="3">
        <v>4607203605</v>
      </c>
      <c r="B247" s="3">
        <v>10000043</v>
      </c>
      <c r="C247" s="3">
        <v>60008494</v>
      </c>
      <c r="D247" t="s">
        <v>147</v>
      </c>
      <c r="E247" s="16">
        <v>1</v>
      </c>
      <c r="F247" s="2">
        <v>5.8</v>
      </c>
      <c r="G247" s="3">
        <v>104877196</v>
      </c>
      <c r="I247" s="3">
        <v>4607203605</v>
      </c>
      <c r="J247" s="3">
        <v>10000043</v>
      </c>
      <c r="K247" s="3">
        <v>60008494</v>
      </c>
      <c r="L247" t="s">
        <v>147</v>
      </c>
      <c r="M247" s="16">
        <v>1</v>
      </c>
      <c r="N247" s="2">
        <v>5.8</v>
      </c>
      <c r="O247" s="3">
        <v>104877196</v>
      </c>
      <c r="Q247" t="b">
        <f>(I247=A247)</f>
        <v>1</v>
      </c>
      <c r="S247" s="15">
        <f t="shared" si="17"/>
        <v>0</v>
      </c>
      <c r="T247" s="7">
        <f t="shared" si="18"/>
        <v>0</v>
      </c>
    </row>
    <row r="248" spans="1:20">
      <c r="A248" s="3">
        <v>4607219257</v>
      </c>
      <c r="B248" s="3">
        <v>10000030</v>
      </c>
      <c r="C248" s="3">
        <v>60004588</v>
      </c>
      <c r="D248" t="s">
        <v>124</v>
      </c>
      <c r="E248" s="16">
        <v>0.9</v>
      </c>
      <c r="F248" s="2">
        <v>5.54</v>
      </c>
      <c r="G248" s="3">
        <v>61653243</v>
      </c>
      <c r="I248" s="3">
        <v>4607219257</v>
      </c>
      <c r="J248" s="3">
        <v>10000030</v>
      </c>
      <c r="K248" s="3">
        <v>60004588</v>
      </c>
      <c r="L248" t="s">
        <v>124</v>
      </c>
      <c r="M248" s="16">
        <v>0.9</v>
      </c>
      <c r="N248" s="2">
        <v>5.42</v>
      </c>
      <c r="O248" s="3">
        <v>61447243</v>
      </c>
      <c r="Q248" t="b">
        <f t="shared" ref="Q248" si="21">(I248=A248)</f>
        <v>1</v>
      </c>
      <c r="S248" s="15">
        <f t="shared" si="17"/>
        <v>-0.12000000000000011</v>
      </c>
      <c r="T248" s="7">
        <f t="shared" si="18"/>
        <v>-206000</v>
      </c>
    </row>
    <row r="249" spans="1:20">
      <c r="A249" s="3">
        <v>4607224617</v>
      </c>
      <c r="B249" s="3">
        <v>10000038</v>
      </c>
      <c r="C249" s="3">
        <v>60001285</v>
      </c>
      <c r="D249" t="s">
        <v>207</v>
      </c>
      <c r="E249" s="16">
        <v>0.5</v>
      </c>
      <c r="F249" s="2">
        <v>4</v>
      </c>
      <c r="G249" s="3">
        <v>5837806</v>
      </c>
      <c r="S249" s="15">
        <f t="shared" si="17"/>
        <v>-4</v>
      </c>
      <c r="T249" s="7">
        <f t="shared" si="18"/>
        <v>-5837806</v>
      </c>
    </row>
    <row r="250" spans="1:20">
      <c r="A250" s="3">
        <v>4607247016</v>
      </c>
      <c r="B250" s="3">
        <v>10000030</v>
      </c>
      <c r="C250" s="3">
        <v>60004588</v>
      </c>
      <c r="D250" t="s">
        <v>124</v>
      </c>
      <c r="E250" s="16">
        <v>0.9</v>
      </c>
      <c r="F250" s="2">
        <v>5.64</v>
      </c>
      <c r="G250" s="3">
        <v>8020683</v>
      </c>
      <c r="I250" s="3">
        <v>4607247016</v>
      </c>
      <c r="J250" s="3">
        <v>10000030</v>
      </c>
      <c r="K250" s="3">
        <v>60004588</v>
      </c>
      <c r="L250" t="s">
        <v>124</v>
      </c>
      <c r="M250" s="16">
        <v>0.9</v>
      </c>
      <c r="N250" s="2">
        <v>5.64</v>
      </c>
      <c r="O250" s="3">
        <v>8020683</v>
      </c>
      <c r="Q250" t="b">
        <f>(I250=A250)</f>
        <v>1</v>
      </c>
      <c r="S250" s="15">
        <f t="shared" si="17"/>
        <v>0</v>
      </c>
      <c r="T250" s="7">
        <f t="shared" si="18"/>
        <v>0</v>
      </c>
    </row>
    <row r="251" spans="1:20">
      <c r="A251" s="3">
        <v>4607252016</v>
      </c>
      <c r="B251" s="3">
        <v>10000043</v>
      </c>
      <c r="C251" s="3">
        <v>60008494</v>
      </c>
      <c r="D251" t="s">
        <v>147</v>
      </c>
      <c r="E251" s="16">
        <v>1</v>
      </c>
      <c r="F251" s="2">
        <v>5.77</v>
      </c>
      <c r="G251" s="3">
        <v>74070364</v>
      </c>
      <c r="I251" s="3">
        <v>4607252016</v>
      </c>
      <c r="J251" s="3">
        <v>10000043</v>
      </c>
      <c r="K251" s="3">
        <v>60008494</v>
      </c>
      <c r="L251" t="s">
        <v>147</v>
      </c>
      <c r="M251" s="16">
        <v>1</v>
      </c>
      <c r="N251" s="2">
        <v>5.77</v>
      </c>
      <c r="O251" s="3">
        <v>74070364</v>
      </c>
      <c r="Q251" t="b">
        <f t="shared" ref="Q251:Q252" si="22">(I251=A251)</f>
        <v>1</v>
      </c>
      <c r="S251" s="15">
        <f t="shared" si="17"/>
        <v>0</v>
      </c>
      <c r="T251" s="7">
        <f t="shared" si="18"/>
        <v>0</v>
      </c>
    </row>
    <row r="252" spans="1:20">
      <c r="A252" s="3">
        <v>4607314489</v>
      </c>
      <c r="B252" s="3">
        <v>10000037</v>
      </c>
      <c r="C252" s="3">
        <v>60011320</v>
      </c>
      <c r="D252" t="s">
        <v>87</v>
      </c>
      <c r="E252" s="16">
        <v>0.7</v>
      </c>
      <c r="F252" s="2">
        <v>5.5</v>
      </c>
      <c r="G252" s="3">
        <v>86097901</v>
      </c>
      <c r="I252" s="3">
        <v>4607314489</v>
      </c>
      <c r="J252" s="3">
        <v>10000037</v>
      </c>
      <c r="K252" s="3">
        <v>60011320</v>
      </c>
      <c r="L252" t="s">
        <v>87</v>
      </c>
      <c r="M252" s="16">
        <v>0.7</v>
      </c>
      <c r="N252" s="2">
        <v>5.5</v>
      </c>
      <c r="O252" s="3">
        <v>69697901</v>
      </c>
      <c r="Q252" t="b">
        <f t="shared" si="22"/>
        <v>1</v>
      </c>
      <c r="S252" s="15">
        <f t="shared" si="17"/>
        <v>0</v>
      </c>
      <c r="T252" s="7">
        <f t="shared" si="18"/>
        <v>-16400000</v>
      </c>
    </row>
    <row r="253" spans="1:20">
      <c r="A253" s="3">
        <v>4607322282</v>
      </c>
      <c r="B253" s="3">
        <v>10000020</v>
      </c>
      <c r="C253" s="3">
        <v>60006610</v>
      </c>
      <c r="D253" t="s">
        <v>187</v>
      </c>
      <c r="E253" s="16">
        <v>0.8</v>
      </c>
      <c r="F253" s="2">
        <v>5.4</v>
      </c>
      <c r="G253" s="3">
        <v>7592514</v>
      </c>
      <c r="S253" s="15">
        <f t="shared" si="17"/>
        <v>-5.4</v>
      </c>
      <c r="T253" s="7">
        <f t="shared" si="18"/>
        <v>-7592514</v>
      </c>
    </row>
    <row r="254" spans="1:20">
      <c r="A254" s="3">
        <v>4607396094</v>
      </c>
      <c r="B254" s="3">
        <v>10000016</v>
      </c>
      <c r="C254" s="3">
        <v>60003925</v>
      </c>
      <c r="D254" t="s">
        <v>176</v>
      </c>
      <c r="E254" s="16">
        <v>0.8</v>
      </c>
      <c r="F254" s="2">
        <v>5.96</v>
      </c>
      <c r="G254" s="3">
        <v>7528050</v>
      </c>
      <c r="I254" s="3">
        <v>4607396094</v>
      </c>
      <c r="J254" s="3">
        <v>10000016</v>
      </c>
      <c r="K254" s="3">
        <v>60003925</v>
      </c>
      <c r="L254" t="s">
        <v>176</v>
      </c>
      <c r="M254" s="16">
        <v>0.8</v>
      </c>
      <c r="N254" s="2">
        <v>5.96</v>
      </c>
      <c r="O254" s="3">
        <v>5228050</v>
      </c>
      <c r="Q254" t="b">
        <f>(I254=A254)</f>
        <v>1</v>
      </c>
      <c r="S254" s="15">
        <f t="shared" si="17"/>
        <v>0</v>
      </c>
      <c r="T254" s="7">
        <f t="shared" si="18"/>
        <v>-2300000</v>
      </c>
    </row>
    <row r="255" spans="1:20">
      <c r="A255" s="3">
        <v>4607506626</v>
      </c>
      <c r="B255" s="3">
        <v>10000067</v>
      </c>
      <c r="C255" s="3">
        <v>60012265</v>
      </c>
      <c r="D255" t="s">
        <v>66</v>
      </c>
      <c r="E255" s="16">
        <v>0.8</v>
      </c>
      <c r="F255" s="2">
        <v>5.9</v>
      </c>
      <c r="G255" s="3">
        <v>24994440</v>
      </c>
      <c r="I255" s="3">
        <v>4607506626</v>
      </c>
      <c r="J255" s="3">
        <v>10000067</v>
      </c>
      <c r="K255" s="3">
        <v>60012265</v>
      </c>
      <c r="L255" t="s">
        <v>66</v>
      </c>
      <c r="M255" s="16">
        <v>0.8</v>
      </c>
      <c r="N255" s="2">
        <v>5.9</v>
      </c>
      <c r="O255" s="3">
        <v>24994440</v>
      </c>
      <c r="Q255" t="b">
        <f t="shared" ref="Q255:Q258" si="23">(I255=A255)</f>
        <v>1</v>
      </c>
      <c r="S255" s="15">
        <f t="shared" si="17"/>
        <v>0</v>
      </c>
      <c r="T255" s="7">
        <f t="shared" si="18"/>
        <v>0</v>
      </c>
    </row>
    <row r="256" spans="1:20">
      <c r="A256" s="3">
        <v>4607524888</v>
      </c>
      <c r="B256" s="3">
        <v>10000043</v>
      </c>
      <c r="C256" s="3">
        <v>60008494</v>
      </c>
      <c r="D256" t="s">
        <v>147</v>
      </c>
      <c r="E256" s="16">
        <v>1</v>
      </c>
      <c r="F256" s="2">
        <v>5.59</v>
      </c>
      <c r="G256" s="3">
        <v>764568767</v>
      </c>
      <c r="I256" s="3">
        <v>4607524888</v>
      </c>
      <c r="J256" s="3">
        <v>10000043</v>
      </c>
      <c r="K256" s="3">
        <v>60008494</v>
      </c>
      <c r="L256" t="s">
        <v>147</v>
      </c>
      <c r="M256" s="16">
        <v>1</v>
      </c>
      <c r="N256" s="2">
        <v>5.42</v>
      </c>
      <c r="O256" s="3">
        <v>753187138</v>
      </c>
      <c r="Q256" t="b">
        <f t="shared" si="23"/>
        <v>1</v>
      </c>
      <c r="S256" s="15">
        <f t="shared" si="17"/>
        <v>-0.16999999999999993</v>
      </c>
      <c r="T256" s="7">
        <f t="shared" si="18"/>
        <v>-11381629</v>
      </c>
    </row>
    <row r="257" spans="1:20">
      <c r="A257" s="3">
        <v>4607636648</v>
      </c>
      <c r="B257" s="3">
        <v>10000030</v>
      </c>
      <c r="C257" s="3">
        <v>60004588</v>
      </c>
      <c r="D257" t="s">
        <v>124</v>
      </c>
      <c r="E257" s="16">
        <v>0.9</v>
      </c>
      <c r="F257" s="2">
        <v>5.69</v>
      </c>
      <c r="G257" s="3">
        <v>123583646</v>
      </c>
      <c r="I257" s="3">
        <v>4607636648</v>
      </c>
      <c r="J257" s="3">
        <v>10000030</v>
      </c>
      <c r="K257" s="3">
        <v>60004588</v>
      </c>
      <c r="L257" t="s">
        <v>124</v>
      </c>
      <c r="M257" s="16">
        <v>0.9</v>
      </c>
      <c r="N257" s="2">
        <v>5.69</v>
      </c>
      <c r="O257" s="3">
        <v>123583646</v>
      </c>
      <c r="Q257" t="b">
        <f t="shared" si="23"/>
        <v>1</v>
      </c>
      <c r="S257" s="15">
        <f t="shared" si="17"/>
        <v>0</v>
      </c>
      <c r="T257" s="7">
        <f t="shared" si="18"/>
        <v>0</v>
      </c>
    </row>
    <row r="258" spans="1:20">
      <c r="A258" s="3">
        <v>4607673096</v>
      </c>
      <c r="B258" s="3">
        <v>10000049</v>
      </c>
      <c r="C258" s="3">
        <v>60013936</v>
      </c>
      <c r="D258" t="s">
        <v>69</v>
      </c>
      <c r="E258" s="16">
        <v>0.9</v>
      </c>
      <c r="F258" s="2">
        <v>6.07</v>
      </c>
      <c r="G258" s="3">
        <v>23000000</v>
      </c>
      <c r="I258" s="3">
        <v>4607673096</v>
      </c>
      <c r="J258" s="3">
        <v>10000049</v>
      </c>
      <c r="K258" s="3">
        <v>60013936</v>
      </c>
      <c r="L258" t="s">
        <v>69</v>
      </c>
      <c r="M258" s="16">
        <v>0.9</v>
      </c>
      <c r="N258" s="2">
        <v>6.07</v>
      </c>
      <c r="O258" s="3">
        <v>23000000</v>
      </c>
      <c r="Q258" t="b">
        <f t="shared" si="23"/>
        <v>1</v>
      </c>
      <c r="S258" s="15">
        <f t="shared" si="17"/>
        <v>0</v>
      </c>
      <c r="T258" s="7">
        <f t="shared" si="18"/>
        <v>0</v>
      </c>
    </row>
    <row r="259" spans="1:20">
      <c r="A259" s="3">
        <v>4607687018</v>
      </c>
      <c r="B259" s="3">
        <v>10000030</v>
      </c>
      <c r="C259" s="3">
        <v>60004588</v>
      </c>
      <c r="D259" t="s">
        <v>124</v>
      </c>
      <c r="E259" s="16">
        <v>0.9</v>
      </c>
      <c r="F259" s="2">
        <v>5.55</v>
      </c>
      <c r="G259" s="3">
        <v>25288790</v>
      </c>
      <c r="S259" s="15">
        <f t="shared" si="17"/>
        <v>-5.55</v>
      </c>
      <c r="T259" s="7">
        <f t="shared" si="18"/>
        <v>-25288790</v>
      </c>
    </row>
    <row r="260" spans="1:20">
      <c r="A260" s="3">
        <v>4607740605</v>
      </c>
      <c r="B260" s="3">
        <v>10000032</v>
      </c>
      <c r="C260" s="3">
        <v>60011866</v>
      </c>
      <c r="D260" t="s">
        <v>91</v>
      </c>
      <c r="E260" s="16">
        <v>0.9</v>
      </c>
      <c r="F260" s="2">
        <v>6</v>
      </c>
      <c r="G260" s="3">
        <v>14075413</v>
      </c>
      <c r="I260" s="3">
        <v>4607740605</v>
      </c>
      <c r="J260" s="3">
        <v>10000032</v>
      </c>
      <c r="K260" s="3">
        <v>60011866</v>
      </c>
      <c r="L260" t="s">
        <v>91</v>
      </c>
      <c r="M260" s="16">
        <v>0.9</v>
      </c>
      <c r="N260" s="2">
        <v>6</v>
      </c>
      <c r="O260" s="3">
        <v>14075413</v>
      </c>
      <c r="Q260" t="b">
        <f>(I260=A260)</f>
        <v>1</v>
      </c>
      <c r="S260" s="15">
        <f t="shared" si="17"/>
        <v>0</v>
      </c>
      <c r="T260" s="7">
        <f t="shared" si="18"/>
        <v>0</v>
      </c>
    </row>
    <row r="261" spans="1:20">
      <c r="A261" s="3">
        <v>4607840335</v>
      </c>
      <c r="B261" s="3">
        <v>10000032</v>
      </c>
      <c r="C261" s="3">
        <v>60011866</v>
      </c>
      <c r="D261" t="s">
        <v>91</v>
      </c>
      <c r="E261" s="16">
        <v>0.9</v>
      </c>
      <c r="F261" s="2">
        <v>5.92</v>
      </c>
      <c r="G261" s="3">
        <v>9530517</v>
      </c>
      <c r="S261" s="15">
        <f t="shared" si="17"/>
        <v>-5.92</v>
      </c>
      <c r="T261" s="7">
        <f t="shared" si="18"/>
        <v>-9530517</v>
      </c>
    </row>
    <row r="262" spans="1:20">
      <c r="A262" s="3">
        <v>4607878907</v>
      </c>
      <c r="B262" s="3">
        <v>10000032</v>
      </c>
      <c r="C262" s="3">
        <v>60011866</v>
      </c>
      <c r="D262" t="s">
        <v>91</v>
      </c>
      <c r="E262" s="16">
        <v>0.9</v>
      </c>
      <c r="F262" s="2">
        <v>5.93</v>
      </c>
      <c r="G262" s="3">
        <v>33692140</v>
      </c>
      <c r="I262" s="3">
        <v>4607878907</v>
      </c>
      <c r="J262" s="3">
        <v>10000032</v>
      </c>
      <c r="K262" s="3">
        <v>60011866</v>
      </c>
      <c r="L262" t="s">
        <v>91</v>
      </c>
      <c r="M262" s="16">
        <v>0.9</v>
      </c>
      <c r="N262" s="2">
        <v>5.93</v>
      </c>
      <c r="O262" s="3">
        <v>24452252</v>
      </c>
      <c r="Q262" t="b">
        <f>(I262=A262)</f>
        <v>1</v>
      </c>
      <c r="S262" s="15">
        <f t="shared" si="17"/>
        <v>0</v>
      </c>
      <c r="T262" s="7">
        <f t="shared" si="18"/>
        <v>-9239888</v>
      </c>
    </row>
    <row r="263" spans="1:20">
      <c r="A263" s="3">
        <v>4607907109</v>
      </c>
      <c r="B263" s="3">
        <v>10000043</v>
      </c>
      <c r="C263" s="3">
        <v>60008950</v>
      </c>
      <c r="D263" t="s">
        <v>160</v>
      </c>
      <c r="E263" s="16">
        <v>1</v>
      </c>
      <c r="F263" s="2">
        <v>5.57</v>
      </c>
      <c r="G263" s="3">
        <v>10488274</v>
      </c>
      <c r="I263" s="3">
        <v>4607907109</v>
      </c>
      <c r="J263" s="3">
        <v>10000043</v>
      </c>
      <c r="K263" s="3">
        <v>60008950</v>
      </c>
      <c r="L263" t="s">
        <v>160</v>
      </c>
      <c r="M263" s="16">
        <v>1</v>
      </c>
      <c r="N263" s="2">
        <v>5.57</v>
      </c>
      <c r="O263" s="3">
        <v>5044138</v>
      </c>
      <c r="Q263" t="b">
        <f t="shared" ref="Q263:Q265" si="24">(I263=A263)</f>
        <v>1</v>
      </c>
      <c r="S263" s="15">
        <f t="shared" si="17"/>
        <v>0</v>
      </c>
      <c r="T263" s="7">
        <f t="shared" si="18"/>
        <v>-5444136</v>
      </c>
    </row>
    <row r="264" spans="1:20">
      <c r="A264" s="3">
        <v>4608055146</v>
      </c>
      <c r="B264" s="3">
        <v>10000043</v>
      </c>
      <c r="C264" s="3">
        <v>60008494</v>
      </c>
      <c r="D264" t="s">
        <v>147</v>
      </c>
      <c r="E264" s="16">
        <v>1</v>
      </c>
      <c r="F264" s="2">
        <v>5.9</v>
      </c>
      <c r="G264" s="3">
        <v>79206627</v>
      </c>
      <c r="I264" s="3">
        <v>4608055146</v>
      </c>
      <c r="J264" s="3">
        <v>10000043</v>
      </c>
      <c r="K264" s="3">
        <v>60008494</v>
      </c>
      <c r="L264" t="s">
        <v>147</v>
      </c>
      <c r="M264" s="16">
        <v>1</v>
      </c>
      <c r="N264" s="2">
        <v>5.9</v>
      </c>
      <c r="O264" s="3">
        <v>79206627</v>
      </c>
      <c r="Q264" t="b">
        <f t="shared" si="24"/>
        <v>1</v>
      </c>
      <c r="S264" s="15">
        <f t="shared" si="17"/>
        <v>0</v>
      </c>
      <c r="T264" s="7">
        <f t="shared" si="18"/>
        <v>0</v>
      </c>
    </row>
    <row r="265" spans="1:20">
      <c r="A265" s="3">
        <v>4608060956</v>
      </c>
      <c r="B265" s="3">
        <v>10000042</v>
      </c>
      <c r="C265" s="3">
        <v>60005686</v>
      </c>
      <c r="D265" t="s">
        <v>134</v>
      </c>
      <c r="E265" s="16">
        <v>0.5</v>
      </c>
      <c r="F265" s="2">
        <v>5.95</v>
      </c>
      <c r="G265" s="3">
        <v>6862608</v>
      </c>
      <c r="I265" s="3">
        <v>4608060956</v>
      </c>
      <c r="J265" s="3">
        <v>10000042</v>
      </c>
      <c r="K265" s="3">
        <v>60005686</v>
      </c>
      <c r="L265" t="s">
        <v>134</v>
      </c>
      <c r="M265" s="16">
        <v>0.5</v>
      </c>
      <c r="N265" s="2">
        <v>5.95</v>
      </c>
      <c r="O265" s="3">
        <v>6862608</v>
      </c>
      <c r="Q265" t="b">
        <f t="shared" si="24"/>
        <v>1</v>
      </c>
      <c r="S265" s="15">
        <f t="shared" si="17"/>
        <v>0</v>
      </c>
      <c r="T265" s="7">
        <f t="shared" si="18"/>
        <v>0</v>
      </c>
    </row>
    <row r="266" spans="1:20">
      <c r="A266" s="3">
        <v>4608134658</v>
      </c>
      <c r="B266" s="3">
        <v>10000032</v>
      </c>
      <c r="C266" s="3">
        <v>60011866</v>
      </c>
      <c r="D266" t="s">
        <v>91</v>
      </c>
      <c r="E266" s="16">
        <v>0.9</v>
      </c>
      <c r="F266" s="2">
        <v>5.9</v>
      </c>
      <c r="G266" s="3">
        <v>9904096</v>
      </c>
      <c r="S266" s="15">
        <f t="shared" si="17"/>
        <v>-5.9</v>
      </c>
      <c r="T266" s="7">
        <f t="shared" si="18"/>
        <v>-9904096</v>
      </c>
    </row>
    <row r="267" spans="1:20">
      <c r="A267" s="3">
        <v>4608187920</v>
      </c>
      <c r="B267" s="3">
        <v>10000030</v>
      </c>
      <c r="C267" s="3">
        <v>60004588</v>
      </c>
      <c r="D267" t="s">
        <v>124</v>
      </c>
      <c r="E267" s="16">
        <v>0.9</v>
      </c>
      <c r="F267" s="2">
        <v>6</v>
      </c>
      <c r="G267" s="3">
        <v>111213514</v>
      </c>
      <c r="I267" s="3">
        <v>4608187920</v>
      </c>
      <c r="J267" s="3">
        <v>10000030</v>
      </c>
      <c r="K267" s="3">
        <v>60004588</v>
      </c>
      <c r="L267" t="s">
        <v>124</v>
      </c>
      <c r="M267" s="16">
        <v>0.9</v>
      </c>
      <c r="N267" s="2">
        <v>6</v>
      </c>
      <c r="O267" s="3">
        <v>111213514</v>
      </c>
      <c r="Q267" t="b">
        <f>(I267=A267)</f>
        <v>1</v>
      </c>
      <c r="S267" s="15">
        <f t="shared" si="17"/>
        <v>0</v>
      </c>
      <c r="T267" s="7">
        <f t="shared" si="18"/>
        <v>0</v>
      </c>
    </row>
    <row r="268" spans="1:20">
      <c r="A268" s="3">
        <v>4608213670</v>
      </c>
      <c r="B268" s="3">
        <v>10000043</v>
      </c>
      <c r="C268" s="3">
        <v>60008494</v>
      </c>
      <c r="D268" t="s">
        <v>147</v>
      </c>
      <c r="E268" s="16">
        <v>1</v>
      </c>
      <c r="F268" s="2">
        <v>5.65</v>
      </c>
      <c r="G268" s="3">
        <v>90919137</v>
      </c>
      <c r="I268" s="3">
        <v>4608213670</v>
      </c>
      <c r="J268" s="3">
        <v>10000043</v>
      </c>
      <c r="K268" s="3">
        <v>60008494</v>
      </c>
      <c r="L268" t="s">
        <v>147</v>
      </c>
      <c r="M268" s="16">
        <v>1</v>
      </c>
      <c r="N268" s="2">
        <v>5.65</v>
      </c>
      <c r="O268" s="3">
        <v>90919137</v>
      </c>
      <c r="Q268" t="b">
        <f t="shared" ref="Q268:Q270" si="25">(I268=A268)</f>
        <v>1</v>
      </c>
      <c r="S268" s="15">
        <f t="shared" si="17"/>
        <v>0</v>
      </c>
      <c r="T268" s="7">
        <f t="shared" si="18"/>
        <v>0</v>
      </c>
    </row>
    <row r="269" spans="1:20">
      <c r="A269" s="3">
        <v>4608263255</v>
      </c>
      <c r="B269" s="3">
        <v>10000043</v>
      </c>
      <c r="C269" s="3">
        <v>60007765</v>
      </c>
      <c r="D269" t="s">
        <v>150</v>
      </c>
      <c r="E269" s="16">
        <v>0.9</v>
      </c>
      <c r="F269" s="2">
        <v>5.5</v>
      </c>
      <c r="G269" s="3">
        <v>6450000</v>
      </c>
      <c r="I269" s="3">
        <v>4608263255</v>
      </c>
      <c r="J269" s="3">
        <v>10000043</v>
      </c>
      <c r="K269" s="3">
        <v>60007765</v>
      </c>
      <c r="L269" t="s">
        <v>150</v>
      </c>
      <c r="M269" s="16">
        <v>0.9</v>
      </c>
      <c r="N269" s="2">
        <v>5.5</v>
      </c>
      <c r="O269" s="3">
        <v>6450000</v>
      </c>
      <c r="Q269" t="b">
        <f t="shared" si="25"/>
        <v>1</v>
      </c>
      <c r="S269" s="15">
        <f t="shared" si="17"/>
        <v>0</v>
      </c>
      <c r="T269" s="7">
        <f t="shared" si="18"/>
        <v>0</v>
      </c>
    </row>
    <row r="270" spans="1:20">
      <c r="A270" s="3">
        <v>4608283696</v>
      </c>
      <c r="B270" s="3">
        <v>10000064</v>
      </c>
      <c r="C270" s="3">
        <v>60012607</v>
      </c>
      <c r="D270" t="s">
        <v>17</v>
      </c>
      <c r="E270" s="16">
        <v>0.6</v>
      </c>
      <c r="F270" s="2">
        <v>5.99</v>
      </c>
      <c r="G270" s="3">
        <v>15000000</v>
      </c>
      <c r="I270" s="3">
        <v>4608283696</v>
      </c>
      <c r="J270" s="3">
        <v>10000064</v>
      </c>
      <c r="K270" s="3">
        <v>60012607</v>
      </c>
      <c r="L270" t="s">
        <v>17</v>
      </c>
      <c r="M270" s="16">
        <v>0.6</v>
      </c>
      <c r="N270" s="2">
        <v>5.99</v>
      </c>
      <c r="O270" s="3">
        <v>15000000</v>
      </c>
      <c r="Q270" t="b">
        <f t="shared" si="25"/>
        <v>1</v>
      </c>
      <c r="S270" s="15">
        <f t="shared" si="17"/>
        <v>0</v>
      </c>
      <c r="T270" s="7">
        <f t="shared" si="18"/>
        <v>0</v>
      </c>
    </row>
    <row r="271" spans="1:20">
      <c r="A271" s="3">
        <v>4608357572</v>
      </c>
      <c r="B271" s="3">
        <v>10000043</v>
      </c>
      <c r="C271" s="3">
        <v>60008494</v>
      </c>
      <c r="D271" t="s">
        <v>147</v>
      </c>
      <c r="E271" s="16">
        <v>1</v>
      </c>
      <c r="F271" s="2">
        <v>5.49</v>
      </c>
      <c r="G271" s="3">
        <v>654088180</v>
      </c>
      <c r="S271" s="15">
        <f t="shared" si="17"/>
        <v>-5.49</v>
      </c>
      <c r="T271" s="7">
        <f t="shared" si="18"/>
        <v>-654088180</v>
      </c>
    </row>
    <row r="272" spans="1:20">
      <c r="A272" s="3">
        <v>4608379383</v>
      </c>
      <c r="B272" s="3">
        <v>10000030</v>
      </c>
      <c r="C272" s="3">
        <v>60004588</v>
      </c>
      <c r="D272" t="s">
        <v>124</v>
      </c>
      <c r="E272" s="16">
        <v>0.9</v>
      </c>
      <c r="F272" s="2">
        <v>5.57</v>
      </c>
      <c r="G272" s="3">
        <v>110037478</v>
      </c>
      <c r="I272" s="3">
        <v>4608379383</v>
      </c>
      <c r="J272" s="3">
        <v>10000030</v>
      </c>
      <c r="K272" s="3">
        <v>60004588</v>
      </c>
      <c r="L272" t="s">
        <v>124</v>
      </c>
      <c r="M272" s="16">
        <v>0.9</v>
      </c>
      <c r="N272" s="2">
        <v>5.57</v>
      </c>
      <c r="O272" s="3">
        <v>110037478</v>
      </c>
      <c r="Q272" t="b">
        <f>(I272=A272)</f>
        <v>1</v>
      </c>
      <c r="S272" s="15">
        <f t="shared" si="17"/>
        <v>0</v>
      </c>
      <c r="T272" s="7">
        <f t="shared" si="18"/>
        <v>0</v>
      </c>
    </row>
    <row r="273" spans="1:20">
      <c r="A273" s="3">
        <v>4608419810</v>
      </c>
      <c r="B273" s="3">
        <v>10000064</v>
      </c>
      <c r="C273" s="3">
        <v>60010156</v>
      </c>
      <c r="D273" t="s">
        <v>19</v>
      </c>
      <c r="E273" s="16">
        <v>0.5</v>
      </c>
      <c r="F273" s="2">
        <v>5.49</v>
      </c>
      <c r="G273" s="3">
        <v>20299689</v>
      </c>
      <c r="S273" s="15">
        <f t="shared" si="17"/>
        <v>-5.49</v>
      </c>
      <c r="T273" s="7">
        <f t="shared" si="18"/>
        <v>-20299689</v>
      </c>
    </row>
    <row r="274" spans="1:20">
      <c r="A274" s="3">
        <v>4608443622</v>
      </c>
      <c r="B274" s="3">
        <v>10000032</v>
      </c>
      <c r="C274" s="3">
        <v>60005194</v>
      </c>
      <c r="D274" t="s">
        <v>92</v>
      </c>
      <c r="E274" s="16">
        <v>0.5</v>
      </c>
      <c r="F274" s="2">
        <v>5.15</v>
      </c>
      <c r="G274" s="3">
        <v>6289907</v>
      </c>
      <c r="S274" s="15">
        <f t="shared" si="17"/>
        <v>-5.15</v>
      </c>
      <c r="T274" s="7">
        <f t="shared" si="18"/>
        <v>-6289907</v>
      </c>
    </row>
    <row r="275" spans="1:20">
      <c r="A275" s="3">
        <v>4608458206</v>
      </c>
      <c r="B275" s="3">
        <v>10000043</v>
      </c>
      <c r="C275" s="3">
        <v>60006319</v>
      </c>
      <c r="D275" t="s">
        <v>148</v>
      </c>
      <c r="E275" s="16">
        <v>0.7</v>
      </c>
      <c r="F275" s="2">
        <v>5.35</v>
      </c>
      <c r="G275" s="3">
        <v>9204582</v>
      </c>
      <c r="I275" s="3">
        <v>4608458206</v>
      </c>
      <c r="J275" s="3">
        <v>10000043</v>
      </c>
      <c r="K275" s="3">
        <v>60006319</v>
      </c>
      <c r="L275" t="s">
        <v>148</v>
      </c>
      <c r="M275" s="16">
        <v>0.7</v>
      </c>
      <c r="N275" s="2">
        <v>5.35</v>
      </c>
      <c r="O275" s="3">
        <v>7096482</v>
      </c>
      <c r="Q275" t="b">
        <f>(I275=A275)</f>
        <v>1</v>
      </c>
      <c r="S275" s="15">
        <f t="shared" si="17"/>
        <v>0</v>
      </c>
      <c r="T275" s="7">
        <f t="shared" si="18"/>
        <v>-2108100</v>
      </c>
    </row>
    <row r="276" spans="1:20">
      <c r="A276" s="3">
        <v>4608468454</v>
      </c>
      <c r="B276" s="3">
        <v>10000043</v>
      </c>
      <c r="C276" s="3">
        <v>60008494</v>
      </c>
      <c r="D276" t="s">
        <v>147</v>
      </c>
      <c r="E276" s="16">
        <v>1</v>
      </c>
      <c r="F276" s="2">
        <v>6.1</v>
      </c>
      <c r="G276" s="3">
        <v>300000000</v>
      </c>
      <c r="I276" s="3">
        <v>4608468454</v>
      </c>
      <c r="J276" s="3">
        <v>10000043</v>
      </c>
      <c r="K276" s="3">
        <v>60008494</v>
      </c>
      <c r="L276" t="s">
        <v>147</v>
      </c>
      <c r="M276" s="16">
        <v>1</v>
      </c>
      <c r="N276" s="2">
        <v>6.1</v>
      </c>
      <c r="O276" s="3">
        <v>300000000</v>
      </c>
      <c r="Q276" t="b">
        <f t="shared" ref="Q276" si="26">(I276=A276)</f>
        <v>1</v>
      </c>
      <c r="S276" s="15">
        <f t="shared" si="17"/>
        <v>0</v>
      </c>
      <c r="T276" s="7">
        <f t="shared" si="18"/>
        <v>0</v>
      </c>
    </row>
    <row r="277" spans="1:20">
      <c r="A277" s="3">
        <v>4608504412</v>
      </c>
      <c r="B277" s="3">
        <v>10000067</v>
      </c>
      <c r="C277" s="3">
        <v>60010003</v>
      </c>
      <c r="D277" t="s">
        <v>56</v>
      </c>
      <c r="E277" s="16">
        <v>0.6</v>
      </c>
      <c r="F277" s="2">
        <v>5.15</v>
      </c>
      <c r="G277" s="3">
        <v>29984756</v>
      </c>
      <c r="S277" s="15">
        <f t="shared" si="17"/>
        <v>-5.15</v>
      </c>
      <c r="T277" s="7">
        <f t="shared" si="18"/>
        <v>-29984756</v>
      </c>
    </row>
    <row r="278" spans="1:20">
      <c r="A278" s="3">
        <v>4608522994</v>
      </c>
      <c r="B278" s="3">
        <v>10000042</v>
      </c>
      <c r="C278" s="3">
        <v>60005686</v>
      </c>
      <c r="D278" t="s">
        <v>134</v>
      </c>
      <c r="E278" s="16">
        <v>0.5</v>
      </c>
      <c r="F278" s="2">
        <v>5.94</v>
      </c>
      <c r="G278" s="3">
        <v>72052667</v>
      </c>
      <c r="I278" s="3">
        <v>4608522994</v>
      </c>
      <c r="J278" s="3">
        <v>10000042</v>
      </c>
      <c r="K278" s="3">
        <v>60005686</v>
      </c>
      <c r="L278" t="s">
        <v>134</v>
      </c>
      <c r="M278" s="16">
        <v>0.5</v>
      </c>
      <c r="N278" s="2">
        <v>5.94</v>
      </c>
      <c r="O278" s="3">
        <v>68175687</v>
      </c>
      <c r="Q278" t="b">
        <f>(I278=A278)</f>
        <v>1</v>
      </c>
      <c r="S278" s="15">
        <f t="shared" si="17"/>
        <v>0</v>
      </c>
      <c r="T278" s="7">
        <f t="shared" si="18"/>
        <v>-3876980</v>
      </c>
    </row>
    <row r="279" spans="1:20">
      <c r="A279" s="3">
        <v>4608528312</v>
      </c>
      <c r="B279" s="3">
        <v>10000043</v>
      </c>
      <c r="C279" s="3">
        <v>60008674</v>
      </c>
      <c r="D279" t="s">
        <v>146</v>
      </c>
      <c r="E279" s="16">
        <v>0.6</v>
      </c>
      <c r="F279" s="2">
        <v>5.69</v>
      </c>
      <c r="G279" s="3">
        <v>12180552</v>
      </c>
      <c r="I279" s="3">
        <v>4608528312</v>
      </c>
      <c r="J279" s="3">
        <v>10000043</v>
      </c>
      <c r="K279" s="3">
        <v>60008674</v>
      </c>
      <c r="L279" t="s">
        <v>146</v>
      </c>
      <c r="M279" s="16">
        <v>0.6</v>
      </c>
      <c r="N279" s="2">
        <v>5.69</v>
      </c>
      <c r="O279" s="3">
        <v>12180552</v>
      </c>
      <c r="Q279" t="b">
        <f t="shared" ref="Q279:Q280" si="27">(I279=A279)</f>
        <v>1</v>
      </c>
      <c r="S279" s="15">
        <f t="shared" si="17"/>
        <v>0</v>
      </c>
      <c r="T279" s="7">
        <f t="shared" si="18"/>
        <v>0</v>
      </c>
    </row>
    <row r="280" spans="1:20">
      <c r="A280" s="3">
        <v>4608555156</v>
      </c>
      <c r="B280" s="3">
        <v>10000032</v>
      </c>
      <c r="C280" s="3">
        <v>60005194</v>
      </c>
      <c r="D280" t="s">
        <v>92</v>
      </c>
      <c r="E280" s="16">
        <v>0.5</v>
      </c>
      <c r="F280" s="2">
        <v>5.94</v>
      </c>
      <c r="G280" s="3">
        <v>30000000</v>
      </c>
      <c r="I280" s="3">
        <v>4608555156</v>
      </c>
      <c r="J280" s="3">
        <v>10000032</v>
      </c>
      <c r="K280" s="3">
        <v>60005194</v>
      </c>
      <c r="L280" t="s">
        <v>92</v>
      </c>
      <c r="M280" s="16">
        <v>0.5</v>
      </c>
      <c r="N280" s="2">
        <v>5.94</v>
      </c>
      <c r="O280" s="3">
        <v>30000000</v>
      </c>
      <c r="Q280" t="b">
        <f t="shared" si="27"/>
        <v>1</v>
      </c>
      <c r="S280" s="15">
        <f t="shared" si="17"/>
        <v>0</v>
      </c>
      <c r="T280" s="7">
        <f t="shared" si="18"/>
        <v>0</v>
      </c>
    </row>
    <row r="281" spans="1:20">
      <c r="A281" s="3">
        <v>4608572695</v>
      </c>
      <c r="B281" s="3">
        <v>10000068</v>
      </c>
      <c r="C281" s="3">
        <v>60010336</v>
      </c>
      <c r="D281" t="s">
        <v>35</v>
      </c>
      <c r="E281" s="16">
        <v>0.8</v>
      </c>
      <c r="F281" s="2">
        <v>5.2</v>
      </c>
      <c r="G281" s="3">
        <v>20127256</v>
      </c>
      <c r="S281" s="15">
        <f t="shared" si="17"/>
        <v>-5.2</v>
      </c>
      <c r="T281" s="7">
        <f t="shared" si="18"/>
        <v>-20127256</v>
      </c>
    </row>
    <row r="282" spans="1:20">
      <c r="A282" s="3">
        <v>4608589139</v>
      </c>
      <c r="B282" s="3">
        <v>10000042</v>
      </c>
      <c r="C282" s="3">
        <v>60014104</v>
      </c>
      <c r="D282" t="s">
        <v>136</v>
      </c>
      <c r="E282" s="16">
        <v>0.9</v>
      </c>
      <c r="F282" s="2">
        <v>5.4</v>
      </c>
      <c r="G282" s="3">
        <v>5893336</v>
      </c>
      <c r="S282" s="15">
        <f t="shared" si="17"/>
        <v>-5.4</v>
      </c>
      <c r="T282" s="7">
        <f t="shared" si="18"/>
        <v>-5893336</v>
      </c>
    </row>
    <row r="283" spans="1:20">
      <c r="A283" s="3">
        <v>4608605900</v>
      </c>
      <c r="B283" s="3">
        <v>10000030</v>
      </c>
      <c r="C283" s="3">
        <v>60006538</v>
      </c>
      <c r="D283" t="s">
        <v>125</v>
      </c>
      <c r="E283" s="16">
        <v>0.9</v>
      </c>
      <c r="F283" s="2">
        <v>5.4</v>
      </c>
      <c r="G283" s="3">
        <v>17420246</v>
      </c>
      <c r="S283" s="15">
        <f t="shared" si="17"/>
        <v>-5.4</v>
      </c>
      <c r="T283" s="7">
        <f t="shared" si="18"/>
        <v>-17420246</v>
      </c>
    </row>
    <row r="284" spans="1:20">
      <c r="A284" s="3">
        <v>4608646207</v>
      </c>
      <c r="B284" s="3">
        <v>10000030</v>
      </c>
      <c r="C284" s="3">
        <v>60004588</v>
      </c>
      <c r="D284" t="s">
        <v>124</v>
      </c>
      <c r="E284" s="16">
        <v>0.9</v>
      </c>
      <c r="F284" s="2">
        <v>5.49</v>
      </c>
      <c r="G284" s="3">
        <v>31600000</v>
      </c>
      <c r="I284" s="3">
        <v>4608646207</v>
      </c>
      <c r="J284" s="3">
        <v>10000030</v>
      </c>
      <c r="K284" s="3">
        <v>60004588</v>
      </c>
      <c r="L284" t="s">
        <v>124</v>
      </c>
      <c r="M284" s="16">
        <v>0.9</v>
      </c>
      <c r="N284" s="2">
        <v>5.45</v>
      </c>
      <c r="O284" s="3">
        <v>31347730</v>
      </c>
      <c r="Q284" t="b">
        <f>(I284=A284)</f>
        <v>1</v>
      </c>
      <c r="S284" s="15">
        <f t="shared" si="17"/>
        <v>-4.0000000000000036E-2</v>
      </c>
      <c r="T284" s="7">
        <f t="shared" si="18"/>
        <v>-252270</v>
      </c>
    </row>
    <row r="285" spans="1:20">
      <c r="A285" s="3">
        <v>4608646722</v>
      </c>
      <c r="B285" s="3">
        <v>10000042</v>
      </c>
      <c r="C285" s="3">
        <v>60014101</v>
      </c>
      <c r="D285" t="s">
        <v>135</v>
      </c>
      <c r="E285" s="16">
        <v>1</v>
      </c>
      <c r="F285" s="2">
        <v>5.37</v>
      </c>
      <c r="G285" s="3">
        <v>5000000</v>
      </c>
      <c r="S285" s="15">
        <f t="shared" si="17"/>
        <v>-5.37</v>
      </c>
      <c r="T285" s="7">
        <f t="shared" si="18"/>
        <v>-5000000</v>
      </c>
    </row>
    <row r="286" spans="1:20">
      <c r="A286" s="3">
        <v>4608648977</v>
      </c>
      <c r="B286" s="3">
        <v>10000042</v>
      </c>
      <c r="C286" s="3">
        <v>60005686</v>
      </c>
      <c r="D286" t="s">
        <v>134</v>
      </c>
      <c r="E286" s="16">
        <v>0.5</v>
      </c>
      <c r="F286" s="2">
        <v>5.93</v>
      </c>
      <c r="G286" s="3">
        <v>9265534</v>
      </c>
      <c r="S286" s="15">
        <f t="shared" ref="S286:S327" si="28">N286-F286</f>
        <v>-5.93</v>
      </c>
      <c r="T286" s="7">
        <f t="shared" ref="T286:T327" si="29">O286-G286</f>
        <v>-9265534</v>
      </c>
    </row>
    <row r="287" spans="1:20">
      <c r="A287" s="3">
        <v>4608671451</v>
      </c>
      <c r="B287" s="3">
        <v>10000030</v>
      </c>
      <c r="C287" s="3">
        <v>60005728</v>
      </c>
      <c r="D287" t="s">
        <v>123</v>
      </c>
      <c r="E287" s="16">
        <v>0.7</v>
      </c>
      <c r="F287" s="2">
        <v>5.3</v>
      </c>
      <c r="G287" s="3">
        <v>18420507</v>
      </c>
      <c r="S287" s="15">
        <f t="shared" si="28"/>
        <v>-5.3</v>
      </c>
      <c r="T287" s="7">
        <f t="shared" si="29"/>
        <v>-18420507</v>
      </c>
    </row>
    <row r="288" spans="1:20">
      <c r="A288" s="3">
        <v>4608678857</v>
      </c>
      <c r="B288" s="3">
        <v>10000030</v>
      </c>
      <c r="C288" s="3">
        <v>60005728</v>
      </c>
      <c r="D288" t="s">
        <v>123</v>
      </c>
      <c r="E288" s="16">
        <v>0.7</v>
      </c>
      <c r="F288" s="2">
        <v>5.43</v>
      </c>
      <c r="G288" s="3">
        <v>16686833</v>
      </c>
      <c r="I288" s="3">
        <v>4608678857</v>
      </c>
      <c r="J288" s="3">
        <v>10000030</v>
      </c>
      <c r="K288" s="3">
        <v>60005728</v>
      </c>
      <c r="L288" t="s">
        <v>123</v>
      </c>
      <c r="M288" s="16">
        <v>0.7</v>
      </c>
      <c r="N288" s="2">
        <v>5.43</v>
      </c>
      <c r="O288" s="3">
        <v>16686833</v>
      </c>
      <c r="Q288" t="b">
        <f>(I288=A288)</f>
        <v>1</v>
      </c>
      <c r="S288" s="15">
        <f t="shared" si="28"/>
        <v>0</v>
      </c>
      <c r="T288" s="7">
        <f t="shared" si="29"/>
        <v>0</v>
      </c>
    </row>
    <row r="289" spans="1:20">
      <c r="A289" s="3">
        <v>4608681476</v>
      </c>
      <c r="B289" s="3">
        <v>10000002</v>
      </c>
      <c r="C289" s="3">
        <v>60003760</v>
      </c>
      <c r="D289" t="s">
        <v>107</v>
      </c>
      <c r="E289" s="16">
        <v>0.9</v>
      </c>
      <c r="F289" s="2">
        <v>6.09</v>
      </c>
      <c r="G289" s="3">
        <v>6611443</v>
      </c>
      <c r="S289" s="15">
        <f t="shared" si="28"/>
        <v>-6.09</v>
      </c>
      <c r="T289" s="7">
        <f t="shared" si="29"/>
        <v>-6611443</v>
      </c>
    </row>
    <row r="290" spans="1:20">
      <c r="A290" s="3">
        <v>4608682671</v>
      </c>
      <c r="B290" s="3">
        <v>10000001</v>
      </c>
      <c r="C290" s="3">
        <v>60012151</v>
      </c>
      <c r="D290" t="s">
        <v>72</v>
      </c>
      <c r="E290" s="16">
        <v>0.5</v>
      </c>
      <c r="F290" s="2">
        <v>6</v>
      </c>
      <c r="G290" s="3">
        <v>7129185</v>
      </c>
      <c r="I290" s="3">
        <v>4608682671</v>
      </c>
      <c r="J290" s="3">
        <v>10000001</v>
      </c>
      <c r="K290" s="3">
        <v>60012151</v>
      </c>
      <c r="L290" t="s">
        <v>72</v>
      </c>
      <c r="M290" s="16">
        <v>0.5</v>
      </c>
      <c r="N290" s="2">
        <v>6</v>
      </c>
      <c r="O290" s="3">
        <v>7129185</v>
      </c>
      <c r="Q290" t="b">
        <f t="shared" ref="Q290:Q326" si="30">(I290=A290)</f>
        <v>1</v>
      </c>
      <c r="S290" s="15">
        <f t="shared" si="28"/>
        <v>0</v>
      </c>
      <c r="T290" s="7">
        <f t="shared" si="29"/>
        <v>0</v>
      </c>
    </row>
    <row r="291" spans="1:20">
      <c r="I291" s="3">
        <v>4608689151</v>
      </c>
      <c r="J291" s="3">
        <v>10000002</v>
      </c>
      <c r="K291" s="3">
        <v>60000451</v>
      </c>
      <c r="L291" t="s">
        <v>455</v>
      </c>
      <c r="M291" s="16">
        <v>0.9</v>
      </c>
      <c r="N291" s="2">
        <v>5.76</v>
      </c>
      <c r="O291" s="3">
        <v>12144081</v>
      </c>
      <c r="Q291" t="b">
        <f t="shared" si="30"/>
        <v>0</v>
      </c>
      <c r="S291" s="15">
        <f t="shared" si="28"/>
        <v>5.76</v>
      </c>
      <c r="T291" s="7">
        <f t="shared" si="29"/>
        <v>12144081</v>
      </c>
    </row>
    <row r="292" spans="1:20">
      <c r="I292" s="3">
        <v>4608702321</v>
      </c>
      <c r="J292" s="3">
        <v>10000002</v>
      </c>
      <c r="K292" s="3">
        <v>60003760</v>
      </c>
      <c r="L292" t="s">
        <v>107</v>
      </c>
      <c r="M292" s="16">
        <v>0.9</v>
      </c>
      <c r="N292" s="2">
        <v>6.09</v>
      </c>
      <c r="O292" s="3">
        <v>7068625</v>
      </c>
      <c r="Q292" t="b">
        <f t="shared" si="30"/>
        <v>0</v>
      </c>
      <c r="S292" s="15">
        <f t="shared" si="28"/>
        <v>6.09</v>
      </c>
      <c r="T292" s="7">
        <f t="shared" si="29"/>
        <v>7068625</v>
      </c>
    </row>
    <row r="293" spans="1:20">
      <c r="I293" s="3">
        <v>4608717351</v>
      </c>
      <c r="J293" s="3">
        <v>10000052</v>
      </c>
      <c r="K293" s="3">
        <v>60009019</v>
      </c>
      <c r="L293" t="s">
        <v>228</v>
      </c>
      <c r="M293" s="16">
        <v>0.8</v>
      </c>
      <c r="N293" s="2">
        <v>5.4</v>
      </c>
      <c r="O293" s="3">
        <v>20163209</v>
      </c>
      <c r="Q293" t="b">
        <f t="shared" si="30"/>
        <v>0</v>
      </c>
      <c r="S293" s="15">
        <f t="shared" si="28"/>
        <v>5.4</v>
      </c>
      <c r="T293" s="7">
        <f t="shared" si="29"/>
        <v>20163209</v>
      </c>
    </row>
    <row r="294" spans="1:20">
      <c r="I294" s="3">
        <v>4608727302</v>
      </c>
      <c r="J294" s="3">
        <v>10000002</v>
      </c>
      <c r="K294" s="3">
        <v>60003760</v>
      </c>
      <c r="L294" t="s">
        <v>107</v>
      </c>
      <c r="M294" s="16">
        <v>0.9</v>
      </c>
      <c r="N294" s="2">
        <v>5.95</v>
      </c>
      <c r="O294" s="3">
        <v>11290000</v>
      </c>
      <c r="Q294" t="b">
        <f t="shared" si="30"/>
        <v>0</v>
      </c>
      <c r="S294" s="15">
        <f t="shared" si="28"/>
        <v>5.95</v>
      </c>
      <c r="T294" s="7">
        <f t="shared" si="29"/>
        <v>11290000</v>
      </c>
    </row>
    <row r="295" spans="1:20">
      <c r="I295" s="3">
        <v>4608733318</v>
      </c>
      <c r="J295" s="3">
        <v>10000002</v>
      </c>
      <c r="K295" s="3">
        <v>60003760</v>
      </c>
      <c r="L295" t="s">
        <v>107</v>
      </c>
      <c r="M295" s="16">
        <v>0.9</v>
      </c>
      <c r="N295" s="2">
        <v>5.93</v>
      </c>
      <c r="O295" s="3">
        <v>48419871</v>
      </c>
      <c r="Q295" t="b">
        <f t="shared" si="30"/>
        <v>0</v>
      </c>
      <c r="S295" s="15">
        <f t="shared" si="28"/>
        <v>5.93</v>
      </c>
      <c r="T295" s="7">
        <f t="shared" si="29"/>
        <v>48419871</v>
      </c>
    </row>
    <row r="296" spans="1:20">
      <c r="I296" s="3">
        <v>4608739447</v>
      </c>
      <c r="J296" s="3">
        <v>10000049</v>
      </c>
      <c r="K296" s="3">
        <v>60013957</v>
      </c>
      <c r="L296" t="s">
        <v>432</v>
      </c>
      <c r="M296" s="16">
        <v>0.5</v>
      </c>
      <c r="N296" s="2">
        <v>6</v>
      </c>
      <c r="O296" s="3">
        <v>114581917</v>
      </c>
      <c r="Q296" t="b">
        <f t="shared" si="30"/>
        <v>0</v>
      </c>
      <c r="S296" s="15">
        <f t="shared" si="28"/>
        <v>6</v>
      </c>
      <c r="T296" s="7">
        <f t="shared" si="29"/>
        <v>114581917</v>
      </c>
    </row>
    <row r="297" spans="1:20">
      <c r="I297" s="3">
        <v>4608769552</v>
      </c>
      <c r="J297" s="3">
        <v>10000068</v>
      </c>
      <c r="K297" s="3">
        <v>60010336</v>
      </c>
      <c r="L297" t="s">
        <v>35</v>
      </c>
      <c r="M297" s="16">
        <v>0.8</v>
      </c>
      <c r="N297" s="2">
        <v>6</v>
      </c>
      <c r="O297" s="3">
        <v>20127256</v>
      </c>
      <c r="Q297" t="b">
        <f t="shared" si="30"/>
        <v>0</v>
      </c>
      <c r="S297" s="15">
        <f t="shared" si="28"/>
        <v>6</v>
      </c>
      <c r="T297" s="7">
        <f t="shared" si="29"/>
        <v>20127256</v>
      </c>
    </row>
    <row r="298" spans="1:20">
      <c r="I298" s="3">
        <v>4608800531</v>
      </c>
      <c r="J298" s="3">
        <v>10000020</v>
      </c>
      <c r="K298" s="3">
        <v>60001096</v>
      </c>
      <c r="L298" t="s">
        <v>200</v>
      </c>
      <c r="M298" s="16">
        <v>0.8</v>
      </c>
      <c r="N298" s="2">
        <v>5.94</v>
      </c>
      <c r="O298" s="3">
        <v>57993432</v>
      </c>
      <c r="Q298" t="b">
        <f t="shared" si="30"/>
        <v>0</v>
      </c>
      <c r="S298" s="15">
        <f t="shared" si="28"/>
        <v>5.94</v>
      </c>
      <c r="T298" s="7">
        <f t="shared" si="29"/>
        <v>57993432</v>
      </c>
    </row>
    <row r="299" spans="1:20">
      <c r="I299" s="3">
        <v>4608822559</v>
      </c>
      <c r="J299" s="3">
        <v>10000033</v>
      </c>
      <c r="K299" s="3">
        <v>60003028</v>
      </c>
      <c r="L299" t="s">
        <v>460</v>
      </c>
      <c r="M299" s="16">
        <v>0.7</v>
      </c>
      <c r="N299" s="2">
        <v>5.52</v>
      </c>
      <c r="O299" s="3">
        <v>59692533</v>
      </c>
      <c r="Q299" t="b">
        <f t="shared" si="30"/>
        <v>0</v>
      </c>
      <c r="S299" s="15">
        <f t="shared" si="28"/>
        <v>5.52</v>
      </c>
      <c r="T299" s="7">
        <f t="shared" si="29"/>
        <v>59692533</v>
      </c>
    </row>
    <row r="300" spans="1:20">
      <c r="I300" s="3">
        <v>4608859759</v>
      </c>
      <c r="J300" s="3">
        <v>10000043</v>
      </c>
      <c r="K300" s="3">
        <v>60008494</v>
      </c>
      <c r="L300" t="s">
        <v>147</v>
      </c>
      <c r="M300" s="16">
        <v>1</v>
      </c>
      <c r="N300" s="2">
        <v>5.77</v>
      </c>
      <c r="O300" s="3">
        <v>91975624</v>
      </c>
      <c r="Q300" t="b">
        <f t="shared" si="30"/>
        <v>0</v>
      </c>
      <c r="S300" s="15">
        <f t="shared" si="28"/>
        <v>5.77</v>
      </c>
      <c r="T300" s="7">
        <f t="shared" si="29"/>
        <v>91975624</v>
      </c>
    </row>
    <row r="301" spans="1:20">
      <c r="I301" s="3">
        <v>4608916954</v>
      </c>
      <c r="J301" s="3">
        <v>10000002</v>
      </c>
      <c r="K301" s="3">
        <v>60003760</v>
      </c>
      <c r="L301" t="s">
        <v>107</v>
      </c>
      <c r="M301" s="16">
        <v>0.9</v>
      </c>
      <c r="N301" s="2">
        <v>6</v>
      </c>
      <c r="O301" s="3">
        <v>32133146</v>
      </c>
      <c r="Q301" t="b">
        <f t="shared" si="30"/>
        <v>0</v>
      </c>
      <c r="S301" s="15">
        <f t="shared" si="28"/>
        <v>6</v>
      </c>
      <c r="T301" s="7">
        <f t="shared" si="29"/>
        <v>32133146</v>
      </c>
    </row>
    <row r="302" spans="1:20">
      <c r="I302" s="3">
        <v>4608940673</v>
      </c>
      <c r="J302" s="3">
        <v>10000032</v>
      </c>
      <c r="K302" s="3">
        <v>60001219</v>
      </c>
      <c r="L302" t="s">
        <v>453</v>
      </c>
      <c r="M302" s="16">
        <v>0.7</v>
      </c>
      <c r="N302" s="2">
        <v>5.56</v>
      </c>
      <c r="O302" s="3">
        <v>158590365</v>
      </c>
      <c r="Q302" t="b">
        <f t="shared" si="30"/>
        <v>0</v>
      </c>
      <c r="S302" s="15">
        <f t="shared" si="28"/>
        <v>5.56</v>
      </c>
      <c r="T302" s="7">
        <f t="shared" si="29"/>
        <v>158590365</v>
      </c>
    </row>
    <row r="303" spans="1:20">
      <c r="I303" s="3">
        <v>4608944170</v>
      </c>
      <c r="J303" s="3">
        <v>10000064</v>
      </c>
      <c r="K303" s="3">
        <v>60005230</v>
      </c>
      <c r="L303" t="s">
        <v>454</v>
      </c>
      <c r="M303" s="16">
        <v>0.6</v>
      </c>
      <c r="N303" s="2">
        <v>5.2</v>
      </c>
      <c r="O303" s="3">
        <v>17140416</v>
      </c>
      <c r="Q303" t="b">
        <f t="shared" si="30"/>
        <v>0</v>
      </c>
      <c r="S303" s="15">
        <f t="shared" si="28"/>
        <v>5.2</v>
      </c>
      <c r="T303" s="7">
        <f t="shared" si="29"/>
        <v>17140416</v>
      </c>
    </row>
    <row r="304" spans="1:20">
      <c r="I304" s="3">
        <v>4608990734</v>
      </c>
      <c r="J304" s="3">
        <v>10000002</v>
      </c>
      <c r="K304" s="3">
        <v>60003760</v>
      </c>
      <c r="L304" t="s">
        <v>107</v>
      </c>
      <c r="M304" s="16">
        <v>0.9</v>
      </c>
      <c r="N304" s="2">
        <v>5.92</v>
      </c>
      <c r="O304" s="3">
        <v>2147483647</v>
      </c>
      <c r="Q304" t="b">
        <f t="shared" si="30"/>
        <v>0</v>
      </c>
      <c r="S304" s="15">
        <f t="shared" si="28"/>
        <v>5.92</v>
      </c>
      <c r="T304" s="7">
        <f t="shared" si="29"/>
        <v>2147483647</v>
      </c>
    </row>
    <row r="305" spans="9:20">
      <c r="I305" s="3">
        <v>4609006035</v>
      </c>
      <c r="J305" s="3">
        <v>10000002</v>
      </c>
      <c r="K305" s="3">
        <v>60003760</v>
      </c>
      <c r="L305" t="s">
        <v>107</v>
      </c>
      <c r="M305" s="16">
        <v>0.9</v>
      </c>
      <c r="N305" s="2">
        <v>6.09</v>
      </c>
      <c r="O305" s="3">
        <v>5000000</v>
      </c>
      <c r="Q305" t="b">
        <f t="shared" si="30"/>
        <v>0</v>
      </c>
      <c r="S305" s="15">
        <f t="shared" si="28"/>
        <v>6.09</v>
      </c>
      <c r="T305" s="7">
        <f t="shared" si="29"/>
        <v>5000000</v>
      </c>
    </row>
    <row r="306" spans="9:20">
      <c r="I306" s="3">
        <v>4609014852</v>
      </c>
      <c r="J306" s="3">
        <v>10000002</v>
      </c>
      <c r="K306" s="3">
        <v>60003760</v>
      </c>
      <c r="L306" t="s">
        <v>107</v>
      </c>
      <c r="M306" s="16">
        <v>0.9</v>
      </c>
      <c r="N306" s="2">
        <v>6.08</v>
      </c>
      <c r="O306" s="3">
        <v>5000000</v>
      </c>
      <c r="Q306" t="b">
        <f t="shared" si="30"/>
        <v>0</v>
      </c>
      <c r="S306" s="15">
        <f t="shared" si="28"/>
        <v>6.08</v>
      </c>
      <c r="T306" s="7">
        <f t="shared" si="29"/>
        <v>5000000</v>
      </c>
    </row>
    <row r="307" spans="9:20">
      <c r="I307" s="3">
        <v>4609044982</v>
      </c>
      <c r="J307" s="3">
        <v>10000064</v>
      </c>
      <c r="K307" s="3">
        <v>60009928</v>
      </c>
      <c r="L307" t="s">
        <v>214</v>
      </c>
      <c r="M307" s="16">
        <v>0.5</v>
      </c>
      <c r="N307" s="2">
        <v>5.45</v>
      </c>
      <c r="O307" s="3">
        <v>25744666</v>
      </c>
      <c r="Q307" t="b">
        <f t="shared" si="30"/>
        <v>0</v>
      </c>
      <c r="S307" s="15">
        <f t="shared" si="28"/>
        <v>5.45</v>
      </c>
      <c r="T307" s="7">
        <f t="shared" si="29"/>
        <v>25744666</v>
      </c>
    </row>
    <row r="308" spans="9:20">
      <c r="I308" s="3">
        <v>4609063275</v>
      </c>
      <c r="J308" s="3">
        <v>10000020</v>
      </c>
      <c r="K308" s="3">
        <v>60015051</v>
      </c>
      <c r="L308" t="s">
        <v>457</v>
      </c>
      <c r="M308" s="16">
        <v>0.9</v>
      </c>
      <c r="N308" s="2">
        <v>5.7</v>
      </c>
      <c r="O308" s="3">
        <v>6182319</v>
      </c>
      <c r="Q308" t="b">
        <f t="shared" si="30"/>
        <v>0</v>
      </c>
      <c r="S308" s="15">
        <f t="shared" si="28"/>
        <v>5.7</v>
      </c>
      <c r="T308" s="7">
        <f t="shared" si="29"/>
        <v>6182319</v>
      </c>
    </row>
    <row r="309" spans="9:20">
      <c r="I309" s="3">
        <v>4609067537</v>
      </c>
      <c r="J309" s="3">
        <v>10000002</v>
      </c>
      <c r="K309" s="3">
        <v>60003760</v>
      </c>
      <c r="L309" t="s">
        <v>107</v>
      </c>
      <c r="M309" s="16">
        <v>0.9</v>
      </c>
      <c r="N309" s="2">
        <v>5.77</v>
      </c>
      <c r="O309" s="3">
        <v>416481280</v>
      </c>
      <c r="Q309" t="b">
        <f t="shared" si="30"/>
        <v>0</v>
      </c>
      <c r="S309" s="15">
        <f t="shared" si="28"/>
        <v>5.77</v>
      </c>
      <c r="T309" s="7">
        <f t="shared" si="29"/>
        <v>416481280</v>
      </c>
    </row>
    <row r="310" spans="9:20">
      <c r="I310" s="3">
        <v>4609069536</v>
      </c>
      <c r="J310" s="3">
        <v>10000042</v>
      </c>
      <c r="K310" s="3">
        <v>60005686</v>
      </c>
      <c r="L310" t="s">
        <v>134</v>
      </c>
      <c r="M310" s="16">
        <v>0.5</v>
      </c>
      <c r="N310" s="2">
        <v>5.93</v>
      </c>
      <c r="O310" s="3">
        <v>65000000</v>
      </c>
      <c r="Q310" t="b">
        <f t="shared" si="30"/>
        <v>0</v>
      </c>
      <c r="S310" s="15">
        <f t="shared" si="28"/>
        <v>5.93</v>
      </c>
      <c r="T310" s="7">
        <f t="shared" si="29"/>
        <v>65000000</v>
      </c>
    </row>
    <row r="311" spans="9:20">
      <c r="I311" s="3">
        <v>4609081946</v>
      </c>
      <c r="J311" s="3">
        <v>10000032</v>
      </c>
      <c r="K311" s="3">
        <v>60001225</v>
      </c>
      <c r="L311" t="s">
        <v>452</v>
      </c>
      <c r="M311" s="16">
        <v>0.8</v>
      </c>
      <c r="N311" s="2">
        <v>5.98</v>
      </c>
      <c r="O311" s="3">
        <v>16126406</v>
      </c>
      <c r="Q311" t="b">
        <f t="shared" si="30"/>
        <v>0</v>
      </c>
      <c r="S311" s="15">
        <f t="shared" si="28"/>
        <v>5.98</v>
      </c>
      <c r="T311" s="7">
        <f t="shared" si="29"/>
        <v>16126406</v>
      </c>
    </row>
    <row r="312" spans="9:20">
      <c r="I312" s="3">
        <v>4609099319</v>
      </c>
      <c r="J312" s="3">
        <v>10000033</v>
      </c>
      <c r="K312" s="3">
        <v>60001756</v>
      </c>
      <c r="L312" t="s">
        <v>459</v>
      </c>
      <c r="M312" s="16">
        <v>0.7</v>
      </c>
      <c r="N312" s="2">
        <v>5.49</v>
      </c>
      <c r="O312" s="3">
        <v>5961544</v>
      </c>
      <c r="Q312" t="b">
        <f t="shared" si="30"/>
        <v>0</v>
      </c>
      <c r="S312" s="15">
        <f t="shared" si="28"/>
        <v>5.49</v>
      </c>
      <c r="T312" s="7">
        <f t="shared" si="29"/>
        <v>5961544</v>
      </c>
    </row>
    <row r="313" spans="9:20">
      <c r="I313" s="3">
        <v>4609106420</v>
      </c>
      <c r="J313" s="3">
        <v>10000030</v>
      </c>
      <c r="K313" s="3">
        <v>60004588</v>
      </c>
      <c r="L313" t="s">
        <v>124</v>
      </c>
      <c r="M313" s="16">
        <v>0.9</v>
      </c>
      <c r="N313" s="2">
        <v>5.44</v>
      </c>
      <c r="O313" s="3">
        <v>134526647</v>
      </c>
      <c r="Q313" t="b">
        <f t="shared" si="30"/>
        <v>0</v>
      </c>
      <c r="S313" s="15">
        <f t="shared" si="28"/>
        <v>5.44</v>
      </c>
      <c r="T313" s="7">
        <f t="shared" si="29"/>
        <v>134526647</v>
      </c>
    </row>
    <row r="314" spans="9:20">
      <c r="I314" s="3">
        <v>4609131072</v>
      </c>
      <c r="J314" s="3">
        <v>10000043</v>
      </c>
      <c r="K314" s="3">
        <v>60008494</v>
      </c>
      <c r="L314" t="s">
        <v>147</v>
      </c>
      <c r="M314" s="16">
        <v>1</v>
      </c>
      <c r="N314" s="2">
        <v>5.44</v>
      </c>
      <c r="O314" s="3">
        <v>59952223</v>
      </c>
      <c r="Q314" t="b">
        <f t="shared" si="30"/>
        <v>0</v>
      </c>
      <c r="S314" s="15">
        <f t="shared" si="28"/>
        <v>5.44</v>
      </c>
      <c r="T314" s="7">
        <f t="shared" si="29"/>
        <v>59952223</v>
      </c>
    </row>
    <row r="315" spans="9:20">
      <c r="I315" s="3">
        <v>4609140501</v>
      </c>
      <c r="J315" s="3">
        <v>10000002</v>
      </c>
      <c r="K315" s="3">
        <v>60003760</v>
      </c>
      <c r="L315" t="s">
        <v>107</v>
      </c>
      <c r="M315" s="16">
        <v>0.9</v>
      </c>
      <c r="N315" s="2">
        <v>5.8</v>
      </c>
      <c r="O315" s="3">
        <v>8975030</v>
      </c>
      <c r="Q315" t="b">
        <f t="shared" si="30"/>
        <v>0</v>
      </c>
      <c r="S315" s="15">
        <f t="shared" si="28"/>
        <v>5.8</v>
      </c>
      <c r="T315" s="7">
        <f t="shared" si="29"/>
        <v>8975030</v>
      </c>
    </row>
    <row r="316" spans="9:20">
      <c r="I316" s="3">
        <v>4609148717</v>
      </c>
      <c r="J316" s="3">
        <v>10000067</v>
      </c>
      <c r="K316" s="3">
        <v>60012268</v>
      </c>
      <c r="L316" t="s">
        <v>458</v>
      </c>
      <c r="M316" s="16">
        <v>0.6</v>
      </c>
      <c r="N316" s="2">
        <v>5.7</v>
      </c>
      <c r="O316" s="3">
        <v>8716835</v>
      </c>
      <c r="Q316" t="b">
        <f t="shared" si="30"/>
        <v>0</v>
      </c>
      <c r="S316" s="15">
        <f t="shared" si="28"/>
        <v>5.7</v>
      </c>
      <c r="T316" s="7">
        <f t="shared" si="29"/>
        <v>8716835</v>
      </c>
    </row>
    <row r="317" spans="9:20">
      <c r="I317" s="3">
        <v>4609179213</v>
      </c>
      <c r="J317" s="3">
        <v>10000002</v>
      </c>
      <c r="K317" s="3">
        <v>60003760</v>
      </c>
      <c r="L317" t="s">
        <v>107</v>
      </c>
      <c r="M317" s="16">
        <v>0.9</v>
      </c>
      <c r="N317" s="2">
        <v>5.76</v>
      </c>
      <c r="O317" s="3">
        <v>217913307</v>
      </c>
      <c r="Q317" t="b">
        <f t="shared" si="30"/>
        <v>0</v>
      </c>
      <c r="S317" s="15">
        <f t="shared" si="28"/>
        <v>5.76</v>
      </c>
      <c r="T317" s="7">
        <f t="shared" si="29"/>
        <v>217913307</v>
      </c>
    </row>
    <row r="318" spans="9:20">
      <c r="I318" s="3">
        <v>4609193194</v>
      </c>
      <c r="J318" s="3">
        <v>10000043</v>
      </c>
      <c r="K318" s="3">
        <v>60008494</v>
      </c>
      <c r="L318" t="s">
        <v>147</v>
      </c>
      <c r="M318" s="16">
        <v>1</v>
      </c>
      <c r="N318" s="2">
        <v>5.4</v>
      </c>
      <c r="O318" s="3">
        <v>26334127</v>
      </c>
      <c r="Q318" t="b">
        <f t="shared" si="30"/>
        <v>0</v>
      </c>
      <c r="S318" s="15">
        <f t="shared" si="28"/>
        <v>5.4</v>
      </c>
      <c r="T318" s="7">
        <f t="shared" si="29"/>
        <v>26334127</v>
      </c>
    </row>
    <row r="319" spans="9:20">
      <c r="I319" s="3">
        <v>4609195278</v>
      </c>
      <c r="J319" s="3">
        <v>10000067</v>
      </c>
      <c r="K319" s="3">
        <v>60010003</v>
      </c>
      <c r="L319" t="s">
        <v>56</v>
      </c>
      <c r="M319" s="16">
        <v>0.6</v>
      </c>
      <c r="N319" s="2">
        <v>5.35</v>
      </c>
      <c r="O319" s="3">
        <v>37835784</v>
      </c>
      <c r="Q319" t="b">
        <f t="shared" si="30"/>
        <v>0</v>
      </c>
      <c r="S319" s="15">
        <f t="shared" si="28"/>
        <v>5.35</v>
      </c>
      <c r="T319" s="7">
        <f t="shared" si="29"/>
        <v>37835784</v>
      </c>
    </row>
    <row r="320" spans="9:20">
      <c r="I320" s="3">
        <v>4609197414</v>
      </c>
      <c r="J320" s="3">
        <v>10000002</v>
      </c>
      <c r="K320" s="3">
        <v>60000451</v>
      </c>
      <c r="L320" t="s">
        <v>455</v>
      </c>
      <c r="M320" s="16">
        <v>0.9</v>
      </c>
      <c r="N320" s="2">
        <v>5.76</v>
      </c>
      <c r="O320" s="3">
        <v>6075000</v>
      </c>
      <c r="Q320" t="b">
        <f t="shared" si="30"/>
        <v>0</v>
      </c>
      <c r="S320" s="15">
        <f t="shared" si="28"/>
        <v>5.76</v>
      </c>
      <c r="T320" s="7">
        <f t="shared" si="29"/>
        <v>6075000</v>
      </c>
    </row>
    <row r="321" spans="9:20">
      <c r="I321" s="3">
        <v>4609213205</v>
      </c>
      <c r="J321" s="3">
        <v>10000002</v>
      </c>
      <c r="K321" s="3">
        <v>60003760</v>
      </c>
      <c r="L321" t="s">
        <v>107</v>
      </c>
      <c r="M321" s="16">
        <v>0.9</v>
      </c>
      <c r="N321" s="2">
        <v>5.79</v>
      </c>
      <c r="O321" s="3">
        <v>84405019</v>
      </c>
      <c r="Q321" t="b">
        <f t="shared" si="30"/>
        <v>0</v>
      </c>
      <c r="S321" s="15">
        <f t="shared" si="28"/>
        <v>5.79</v>
      </c>
      <c r="T321" s="7">
        <f t="shared" si="29"/>
        <v>84405019</v>
      </c>
    </row>
    <row r="322" spans="9:20">
      <c r="I322" s="3">
        <v>4609215071</v>
      </c>
      <c r="J322" s="3">
        <v>10000043</v>
      </c>
      <c r="K322" s="3">
        <v>60008494</v>
      </c>
      <c r="L322" t="s">
        <v>147</v>
      </c>
      <c r="M322" s="16">
        <v>1</v>
      </c>
      <c r="N322" s="2">
        <v>5.41</v>
      </c>
      <c r="O322" s="3">
        <v>44996871</v>
      </c>
      <c r="Q322" t="b">
        <f t="shared" si="30"/>
        <v>0</v>
      </c>
      <c r="S322" s="15">
        <f t="shared" si="28"/>
        <v>5.41</v>
      </c>
      <c r="T322" s="7">
        <f t="shared" si="29"/>
        <v>44996871</v>
      </c>
    </row>
    <row r="323" spans="9:20">
      <c r="I323" s="3">
        <v>4609227622</v>
      </c>
      <c r="J323" s="3">
        <v>10000016</v>
      </c>
      <c r="K323" s="3">
        <v>60003997</v>
      </c>
      <c r="L323" t="s">
        <v>451</v>
      </c>
      <c r="M323" s="16">
        <v>0.6</v>
      </c>
      <c r="N323" s="2">
        <v>4.95</v>
      </c>
      <c r="O323" s="3">
        <v>50384513</v>
      </c>
      <c r="Q323" t="b">
        <f t="shared" si="30"/>
        <v>0</v>
      </c>
      <c r="S323" s="15">
        <f t="shared" si="28"/>
        <v>4.95</v>
      </c>
      <c r="T323" s="7">
        <f t="shared" si="29"/>
        <v>50384513</v>
      </c>
    </row>
    <row r="324" spans="9:20">
      <c r="I324" s="3">
        <v>4609236294</v>
      </c>
      <c r="J324" s="3">
        <v>10000042</v>
      </c>
      <c r="K324" s="3">
        <v>60004936</v>
      </c>
      <c r="L324" t="s">
        <v>456</v>
      </c>
      <c r="M324" s="16">
        <v>0.7</v>
      </c>
      <c r="N324" s="2">
        <v>5.2</v>
      </c>
      <c r="O324" s="3">
        <v>34289216</v>
      </c>
      <c r="Q324" t="b">
        <f t="shared" si="30"/>
        <v>0</v>
      </c>
      <c r="S324" s="15">
        <f t="shared" si="28"/>
        <v>5.2</v>
      </c>
      <c r="T324" s="7">
        <f t="shared" si="29"/>
        <v>34289216</v>
      </c>
    </row>
    <row r="325" spans="9:20">
      <c r="I325" s="3">
        <v>4609237295</v>
      </c>
      <c r="J325" s="3">
        <v>10000002</v>
      </c>
      <c r="K325" s="3">
        <v>60000451</v>
      </c>
      <c r="L325" t="s">
        <v>455</v>
      </c>
      <c r="M325" s="16">
        <v>0.9</v>
      </c>
      <c r="N325" s="2">
        <v>5.76</v>
      </c>
      <c r="O325" s="3">
        <v>5143581</v>
      </c>
      <c r="Q325" t="b">
        <f t="shared" si="30"/>
        <v>0</v>
      </c>
      <c r="S325" s="15">
        <f t="shared" si="28"/>
        <v>5.76</v>
      </c>
      <c r="T325" s="7">
        <f t="shared" si="29"/>
        <v>5143581</v>
      </c>
    </row>
    <row r="326" spans="9:20">
      <c r="I326" s="3">
        <v>4609244172</v>
      </c>
      <c r="J326" s="3">
        <v>10000043</v>
      </c>
      <c r="K326" s="3">
        <v>60008494</v>
      </c>
      <c r="L326" t="s">
        <v>147</v>
      </c>
      <c r="M326" s="16">
        <v>1</v>
      </c>
      <c r="N326" s="2">
        <v>5.39</v>
      </c>
      <c r="O326" s="3">
        <v>116995003</v>
      </c>
      <c r="Q326" t="b">
        <f t="shared" si="30"/>
        <v>0</v>
      </c>
      <c r="S326" s="15">
        <f t="shared" si="28"/>
        <v>5.39</v>
      </c>
      <c r="T326" s="7">
        <f t="shared" si="29"/>
        <v>116995003</v>
      </c>
    </row>
    <row r="327" spans="9:20">
      <c r="I327" s="3">
        <v>4608682653</v>
      </c>
      <c r="J327" s="3">
        <v>10000036</v>
      </c>
      <c r="K327" s="3">
        <v>60006526</v>
      </c>
      <c r="L327" t="s">
        <v>185</v>
      </c>
      <c r="M327" s="16">
        <v>0.6</v>
      </c>
      <c r="N327" s="2">
        <v>5.3</v>
      </c>
      <c r="O327" s="3">
        <v>5969137</v>
      </c>
      <c r="Q327" t="b">
        <f>(I327=A289)</f>
        <v>0</v>
      </c>
      <c r="S327" s="15">
        <f t="shared" si="28"/>
        <v>5.3</v>
      </c>
      <c r="T327" s="7">
        <f t="shared" si="29"/>
        <v>5969137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Сводка</vt:lpstr>
      <vt:lpstr>8.00</vt:lpstr>
      <vt:lpstr>9.00</vt:lpstr>
      <vt:lpstr>щиты</vt:lpstr>
      <vt:lpstr>щит сводка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AEwdokimov</dc:creator>
  <cp:lastModifiedBy>AEwdokimov</cp:lastModifiedBy>
  <dcterms:created xsi:type="dcterms:W3CDTF">2016-08-11T04:49:22Z</dcterms:created>
  <dcterms:modified xsi:type="dcterms:W3CDTF">2016-08-12T13:19:02Z</dcterms:modified>
</cp:coreProperties>
</file>