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me/Downloads/"/>
    </mc:Choice>
  </mc:AlternateContent>
  <xr:revisionPtr revIDLastSave="0" documentId="8_{CB7DB16B-D948-2148-9DEA-B15B73205532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F25" i="1" l="1"/>
  <c r="C25" i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<sst xmlns="http://schemas.openxmlformats.org/spreadsheetml/2006/main" count="74" uniqueCount="30">
  <si>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Total</t>
  </si>
  <si>
    <t>Net</t>
  </si>
  <si>
    <t>Dépenses</t>
  </si>
  <si>
    <t>Trimestre 1</t>
  </si>
  <si>
    <t>Trimestre 2</t>
  </si>
  <si>
    <t>Trimestre 3</t>
  </si>
  <si>
    <t>Trimestre 4</t>
  </si>
  <si>
    <t>Ventes</t>
  </si>
  <si>
    <t>Location</t>
  </si>
  <si>
    <t>Courantes</t>
  </si>
  <si>
    <t>Paie</t>
  </si>
  <si>
    <t>Assurances</t>
  </si>
  <si>
    <t>Fournitures</t>
  </si>
  <si>
    <t>Dépenses et ventes de 2009</t>
  </si>
  <si>
    <t>Résidentiel</t>
  </si>
  <si>
    <t>Automobile</t>
  </si>
  <si>
    <t>Vie</t>
  </si>
  <si>
    <t>Compagnie X</t>
  </si>
  <si>
    <t>Objectifs de cet exercice</t>
  </si>
  <si>
    <t>Mise en forme manuelle</t>
  </si>
  <si>
    <t>Graphique</t>
  </si>
  <si>
    <t>Histogramme 3D</t>
  </si>
  <si>
    <t>Histogramme groupé à formes cylindriques</t>
  </si>
  <si>
    <t>Mise en forme complète des graphiques</t>
  </si>
  <si>
    <t>Police</t>
  </si>
  <si>
    <t>Alignement</t>
  </si>
  <si>
    <t>Formatage des nombres</t>
  </si>
  <si>
    <t>Bordures</t>
  </si>
  <si>
    <t>Couleurs</t>
  </si>
  <si>
    <t>Courbes avec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</si>
</sst>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&quot;$&quot;"/>
    <numFmt numFmtId="165" formatCode="_ * #,##0.00_)\ [$$-C0C]_ ;_ * \(#,##0.00\)\ [$$-C0C]_ ;_ * &quot;-&quot;??_)\ [$$-C0C]_ ;_ @_ "/>
    <numFmt numFmtId="166" formatCode="[Red]#,##0.00\ &quot;$&quot;_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10"/>
      <color theme="0"/>
      <name val="Arial"/>
      <family val="2"/>
    </font>
    <font>
      <b/>
      <i/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</fills>
  <borders count="47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ck">
        <color auto="1"/>
      </top>
      <bottom/>
      <diagonal/>
    </border>
    <border>
      <left style="thin">
        <color theme="0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theme="0"/>
      </top>
      <bottom/>
      <diagonal/>
    </border>
    <border>
      <left style="thick">
        <color auto="1"/>
      </left>
      <right/>
      <top style="thin">
        <color theme="0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theme="0"/>
      </top>
      <bottom style="thick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4" fontId="5" fillId="2" borderId="0" xfId="2" applyNumberFormat="1" applyFont="1" applyFill="1" applyBorder="1" applyAlignment="1" applyProtection="1">
      <alignment horizontal="right"/>
      <protection hidden="1"/>
    </xf>
    <xf numFmtId="164" fontId="5" fillId="2" borderId="1" xfId="2" applyNumberFormat="1" applyFont="1" applyFill="1" applyBorder="1" applyAlignment="1" applyProtection="1">
      <alignment horizontal="right"/>
      <protection hidden="1"/>
    </xf>
    <xf numFmtId="164" fontId="6" fillId="2" borderId="2" xfId="2" applyNumberFormat="1" applyFont="1" applyFill="1" applyBorder="1" applyAlignment="1" applyProtection="1">
      <alignment horizontal="right"/>
      <protection hidden="1"/>
    </xf>
    <xf numFmtId="164" fontId="7" fillId="4" borderId="3" xfId="2" applyNumberFormat="1" applyFont="1" applyFill="1" applyBorder="1" applyAlignment="1" applyProtection="1">
      <alignment horizontal="right"/>
      <protection hidden="1"/>
    </xf>
    <xf numFmtId="164" fontId="7" fillId="4" borderId="4" xfId="2" applyNumberFormat="1" applyFont="1" applyFill="1" applyBorder="1" applyAlignment="1" applyProtection="1">
      <alignment horizontal="right"/>
      <protection hidden="1"/>
    </xf>
    <xf numFmtId="164" fontId="8" fillId="4" borderId="5" xfId="0" applyNumberFormat="1" applyFont="1" applyFill="1" applyBorder="1" applyAlignment="1" applyProtection="1">
      <alignment horizontal="right"/>
      <protection hidden="1"/>
    </xf>
    <xf numFmtId="164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4" fontId="2" fillId="2" borderId="11" xfId="2" applyNumberFormat="1" applyFont="1" applyFill="1" applyBorder="1" applyAlignment="1" applyProtection="1">
      <alignment horizontal="right"/>
      <protection hidden="1"/>
    </xf>
    <xf numFmtId="164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4" fontId="2" fillId="2" borderId="8" xfId="2" applyNumberFormat="1" applyFont="1" applyFill="1" applyBorder="1" applyAlignment="1" applyProtection="1">
      <alignment horizontal="right"/>
      <protection hidden="1"/>
    </xf>
    <xf numFmtId="164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4" fontId="5" fillId="2" borderId="11" xfId="2" applyNumberFormat="1" applyFont="1" applyFill="1" applyBorder="1" applyAlignment="1" applyProtection="1">
      <alignment horizontal="right"/>
      <protection hidden="1"/>
    </xf>
    <xf numFmtId="164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4" fontId="2" fillId="4" borderId="11" xfId="1" applyNumberFormat="1" applyFont="1" applyFill="1" applyBorder="1" applyAlignment="1" applyProtection="1">
      <alignment horizontal="right"/>
      <protection hidden="1"/>
    </xf>
    <xf numFmtId="164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4" fontId="2" fillId="4" borderId="15" xfId="1" applyNumberFormat="1" applyFont="1" applyFill="1" applyBorder="1" applyAlignment="1" applyProtection="1">
      <alignment horizontal="right"/>
      <protection hidden="1"/>
    </xf>
    <xf numFmtId="164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4" fontId="7" fillId="4" borderId="11" xfId="2" applyNumberFormat="1" applyFont="1" applyFill="1" applyBorder="1" applyAlignment="1" applyProtection="1">
      <alignment horizontal="right"/>
      <protection hidden="1"/>
    </xf>
    <xf numFmtId="164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4" fontId="2" fillId="7" borderId="11" xfId="2" applyNumberFormat="1" applyFont="1" applyFill="1" applyBorder="1" applyAlignment="1" applyProtection="1">
      <alignment horizontal="right"/>
      <protection hidden="1"/>
    </xf>
    <xf numFmtId="164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22" fillId="11" borderId="0" xfId="0" applyFont="1" applyFill="1" applyAlignment="1">
      <alignment horizontal="center" vertical="center"/>
    </xf>
    <xf numFmtId="0" fontId="22" fillId="14" borderId="0" xfId="0" applyFont="1" applyFill="1" applyAlignment="1">
      <alignment horizontal="left"/>
    </xf>
    <xf numFmtId="0" fontId="22" fillId="17" borderId="0" xfId="0" applyFont="1" applyFill="1" applyAlignment="1">
      <alignment horizontal="left"/>
    </xf>
    <xf numFmtId="0" fontId="4" fillId="11" borderId="35" xfId="0" applyFont="1" applyFill="1" applyBorder="1" applyAlignment="1">
      <alignment horizontal="center" vertical="center"/>
    </xf>
    <xf numFmtId="0" fontId="4" fillId="11" borderId="41" xfId="0" applyFont="1" applyFill="1" applyBorder="1" applyAlignment="1">
      <alignment horizontal="center" vertical="center"/>
    </xf>
    <xf numFmtId="0" fontId="4" fillId="14" borderId="35" xfId="0" applyFont="1" applyFill="1" applyBorder="1" applyAlignment="1">
      <alignment horizontal="center" vertical="center"/>
    </xf>
    <xf numFmtId="0" fontId="4" fillId="14" borderId="41" xfId="0" applyFont="1" applyFill="1" applyBorder="1" applyAlignment="1">
      <alignment horizontal="left" vertical="center"/>
    </xf>
    <xf numFmtId="0" fontId="4" fillId="17" borderId="35" xfId="0" applyFont="1" applyFill="1" applyBorder="1" applyAlignment="1">
      <alignment horizontal="center" vertical="center"/>
    </xf>
    <xf numFmtId="0" fontId="21" fillId="16" borderId="39" xfId="0" applyFont="1" applyFill="1" applyBorder="1" applyAlignment="1">
      <alignment horizontal="left"/>
    </xf>
    <xf numFmtId="0" fontId="21" fillId="18" borderId="36" xfId="0" applyFont="1" applyFill="1" applyBorder="1" applyAlignment="1">
      <alignment horizontal="left"/>
    </xf>
    <xf numFmtId="0" fontId="21" fillId="13" borderId="39" xfId="0" applyFont="1" applyFill="1" applyBorder="1" applyAlignment="1">
      <alignment horizontal="left"/>
    </xf>
    <xf numFmtId="166" fontId="21" fillId="18" borderId="37" xfId="2" applyNumberFormat="1" applyFont="1" applyFill="1" applyBorder="1" applyAlignment="1">
      <alignment horizontal="right" vertical="center"/>
    </xf>
    <xf numFmtId="166" fontId="21" fillId="18" borderId="37" xfId="2" applyNumberFormat="1" applyFont="1" applyFill="1" applyBorder="1" applyAlignment="1">
      <alignment horizontal="right"/>
    </xf>
    <xf numFmtId="0" fontId="21" fillId="12" borderId="36" xfId="0" applyFont="1" applyFill="1" applyBorder="1" applyAlignment="1">
      <alignment horizontal="left"/>
    </xf>
    <xf numFmtId="165" fontId="21" fillId="12" borderId="37" xfId="2" applyNumberFormat="1" applyFont="1" applyFill="1" applyBorder="1" applyAlignment="1">
      <alignment horizontal="left"/>
    </xf>
    <xf numFmtId="165" fontId="21" fillId="12" borderId="42" xfId="2" applyNumberFormat="1" applyFont="1" applyFill="1" applyBorder="1" applyAlignment="1">
      <alignment horizontal="left"/>
    </xf>
    <xf numFmtId="0" fontId="21" fillId="13" borderId="38" xfId="0" applyFont="1" applyFill="1" applyBorder="1" applyAlignment="1">
      <alignment horizontal="left"/>
    </xf>
    <xf numFmtId="165" fontId="21" fillId="13" borderId="34" xfId="2" applyNumberFormat="1" applyFont="1" applyFill="1" applyBorder="1" applyAlignment="1">
      <alignment horizontal="left"/>
    </xf>
    <xf numFmtId="165" fontId="21" fillId="13" borderId="43" xfId="2" applyNumberFormat="1" applyFont="1" applyFill="1" applyBorder="1" applyAlignment="1">
      <alignment horizontal="left"/>
    </xf>
    <xf numFmtId="0" fontId="21" fillId="12" borderId="38" xfId="0" applyFont="1" applyFill="1" applyBorder="1" applyAlignment="1">
      <alignment horizontal="left"/>
    </xf>
    <xf numFmtId="165" fontId="21" fillId="12" borderId="34" xfId="2" applyNumberFormat="1" applyFont="1" applyFill="1" applyBorder="1" applyAlignment="1">
      <alignment horizontal="left"/>
    </xf>
    <xf numFmtId="165" fontId="21" fillId="12" borderId="43" xfId="2" applyNumberFormat="1" applyFont="1" applyFill="1" applyBorder="1" applyAlignment="1">
      <alignment horizontal="left"/>
    </xf>
    <xf numFmtId="165" fontId="21" fillId="13" borderId="40" xfId="2" applyNumberFormat="1" applyFont="1" applyFill="1" applyBorder="1" applyAlignment="1">
      <alignment horizontal="left"/>
    </xf>
    <xf numFmtId="0" fontId="21" fillId="0" borderId="0" xfId="0" applyFont="1" applyAlignment="1">
      <alignment horizontal="left"/>
    </xf>
    <xf numFmtId="0" fontId="21" fillId="15" borderId="36" xfId="0" applyFont="1" applyFill="1" applyBorder="1" applyAlignment="1">
      <alignment horizontal="left"/>
    </xf>
    <xf numFmtId="165" fontId="21" fillId="15" borderId="37" xfId="1" applyNumberFormat="1" applyFont="1" applyFill="1" applyBorder="1" applyAlignment="1">
      <alignment horizontal="left"/>
    </xf>
    <xf numFmtId="165" fontId="21" fillId="15" borderId="42" xfId="2" applyNumberFormat="1" applyFont="1" applyFill="1" applyBorder="1" applyAlignment="1">
      <alignment horizontal="left"/>
    </xf>
    <xf numFmtId="0" fontId="21" fillId="16" borderId="38" xfId="0" applyFont="1" applyFill="1" applyBorder="1" applyAlignment="1">
      <alignment horizontal="left"/>
    </xf>
    <xf numFmtId="165" fontId="21" fillId="16" borderId="34" xfId="1" applyNumberFormat="1" applyFont="1" applyFill="1" applyBorder="1" applyAlignment="1">
      <alignment horizontal="left"/>
    </xf>
    <xf numFmtId="165" fontId="21" fillId="16" borderId="43" xfId="2" applyNumberFormat="1" applyFont="1" applyFill="1" applyBorder="1" applyAlignment="1">
      <alignment horizontal="left"/>
    </xf>
    <xf numFmtId="0" fontId="21" fillId="15" borderId="38" xfId="0" applyFont="1" applyFill="1" applyBorder="1" applyAlignment="1">
      <alignment horizontal="left"/>
    </xf>
    <xf numFmtId="165" fontId="21" fillId="15" borderId="34" xfId="1" applyNumberFormat="1" applyFont="1" applyFill="1" applyBorder="1" applyAlignment="1">
      <alignment horizontal="left"/>
    </xf>
    <xf numFmtId="165" fontId="21" fillId="15" borderId="43" xfId="2" applyNumberFormat="1" applyFont="1" applyFill="1" applyBorder="1" applyAlignment="1">
      <alignment horizontal="left"/>
    </xf>
    <xf numFmtId="165" fontId="21" fillId="16" borderId="40" xfId="2" applyNumberFormat="1" applyFont="1" applyFill="1" applyBorder="1" applyAlignment="1">
      <alignment horizontal="left"/>
    </xf>
    <xf numFmtId="165" fontId="21" fillId="18" borderId="37" xfId="2" applyNumberFormat="1" applyFont="1" applyFill="1" applyBorder="1" applyAlignment="1">
      <alignment horizontal="left"/>
    </xf>
    <xf numFmtId="165" fontId="23" fillId="16" borderId="44" xfId="0" applyNumberFormat="1" applyFont="1" applyFill="1" applyBorder="1" applyAlignment="1">
      <alignment horizontal="left"/>
    </xf>
    <xf numFmtId="165" fontId="23" fillId="13" borderId="45" xfId="2" applyNumberFormat="1" applyFont="1" applyFill="1" applyBorder="1" applyAlignment="1">
      <alignment horizontal="left"/>
    </xf>
    <xf numFmtId="165" fontId="23" fillId="18" borderId="46" xfId="2" applyNumberFormat="1" applyFont="1" applyFill="1" applyBorder="1" applyAlignment="1">
      <alignment horizontal="left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19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31" xfId="0" applyFont="1" applyBorder="1" applyAlignment="1">
      <alignment horizont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</cellXfs>
  <cellStyles count="3">
    <cellStyle name="Comma" xfId="1" builtinId="3"/>
    <cellStyle name="Currency" xfId="2" builtinId="4"/>
    <cellStyle name="Normal" xfId="0" builtinId="0"/>
  </cellStyles>
  <dxfs count="2">
    <dxf>
      <font>
        <b/>
        <i val="0"/>
        <color rgb="FF9C0006"/>
      </font>
    </dxf>
    <dxf>
      <fill>
        <patternFill>
          <bgColor theme="4"/>
        </patternFill>
      </fill>
    </dxf>
  </dxfs>
  <tableStyles count="1" defaultTableStyle="TableStyleMedium9" defaultPivotStyle="PivotStyleLight16">
    <tableStyle name="Style de tableau 1" pivot="0" count="1" xr9:uid="{0C664A10-0EA8-A94E-AF88-3C11878895CA}">
      <tableStyleElement type="wholeTable" dxfId="1"/>
    </tableStyle>
  </tableStyles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attendu'!$C$9:$C$13</c:f>
              <c:numCache>
                <c:formatCode>#,##0.00\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0-BD4D-8692-E2E12A85361F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attendu'!$D$9:$D$13</c:f>
              <c:numCache>
                <c:formatCode>#,##0.00\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0-BD4D-8692-E2E12A85361F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attendu'!$E$9:$E$13</c:f>
              <c:numCache>
                <c:formatCode>#,##0.00\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0-BD4D-8692-E2E12A85361F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'Résultat attendu'!$F$9:$F$13</c:f>
              <c:numCache>
                <c:formatCode>#,##0.00\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0-BD4D-8692-E2E12A85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attendu'!$C$18:$C$20</c:f>
              <c:numCache>
                <c:formatCode>#,##0.00\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0-2F4E-91B1-013259FF2BF6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attendu'!$D$18:$D$20</c:f>
              <c:numCache>
                <c:formatCode>#,##0.00\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0-2F4E-91B1-013259FF2BF6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attendu'!$E$18:$E$20</c:f>
              <c:numCache>
                <c:formatCode>#,##0.00\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A0-2F4E-91B1-013259FF2BF6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'Résultat attendu'!$F$18:$F$20</c:f>
              <c:numCache>
                <c:formatCode>#,##0.00\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A0-2F4E-91B1-013259FF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'Résultat attendu'!$C$25:$F$25</c:f>
              <c:numCache>
                <c:formatCode>#,##0.00\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8-9545-A350-C6300002A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b="1">
                <a:solidFill>
                  <a:schemeClr val="accent1">
                    <a:lumMod val="75000"/>
                  </a:schemeClr>
                </a:solidFill>
              </a:rPr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 w="9525">
          <a:noFill/>
        </a:ln>
        <a:effectLst/>
        <a:sp3d/>
      </c:spPr>
    </c:sideWall>
    <c:backWall>
      <c:thickness val="0"/>
      <c:spPr>
        <a:noFill/>
        <a:ln w="9525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48144264842393"/>
          <c:y val="0.13731386705558021"/>
          <c:w val="0.74295983013876898"/>
          <c:h val="0.7953128648433088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brutes'!$C$9:$C$13</c:f>
              <c:numCache>
                <c:formatCode>_ * #,##0.00_)\ [$$-C0C]_ ;_ * \(#,##0.00\)\ [$$-C0C]_ ;_ * "-"??_)\ [$$-C0C]_ ;_ @_ 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AB4B-B319-850C5687EE82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brutes'!$D$9:$D$13</c:f>
              <c:numCache>
                <c:formatCode>_ * #,##0.00_)\ [$$-C0C]_ ;_ * \(#,##0.00\)\ [$$-C0C]_ ;_ * "-"??_)\ [$$-C0C]_ ;_ @_ 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F-AB4B-B319-850C5687EE82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brutes'!$E$9:$E$13</c:f>
              <c:numCache>
                <c:formatCode>_ * #,##0.00_)\ [$$-C0C]_ ;_ * \(#,##0.00\)\ [$$-C0C]_ ;_ * "-"??_)\ [$$-C0C]_ ;_ @_ 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F-AB4B-B319-850C5687EE82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'Données brutes'!$F$9:$F$13</c:f>
              <c:numCache>
                <c:formatCode>_ * #,##0.00_)\ [$$-C0C]_ ;_ * \(#,##0.00\)\ [$$-C0C]_ ;_ * "-"??_)\ [$$-C0C]_ ;_ @_ 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F-AB4B-B319-850C5687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9100192"/>
        <c:axId val="1086178879"/>
        <c:axId val="410355232"/>
      </c:bar3DChart>
      <c:catAx>
        <c:axId val="40910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78879"/>
        <c:crosses val="autoZero"/>
        <c:auto val="1"/>
        <c:lblAlgn val="ctr"/>
        <c:lblOffset val="100"/>
        <c:noMultiLvlLbl val="0"/>
      </c:catAx>
      <c:valAx>
        <c:axId val="1086178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)\ [$$-C0C]_ ;_ * \(#,##0\)\ [$$-C0C]_ ;_ * &quot;-&quot;_)\ [$$-C0C]_ ;_ @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00192"/>
        <c:crosses val="autoZero"/>
        <c:crossBetween val="between"/>
      </c:valAx>
      <c:serAx>
        <c:axId val="410355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78879"/>
        <c:crosses val="autoZero"/>
      </c:serAx>
      <c:spPr>
        <a:noFill/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0.88730374208493246"/>
          <c:y val="0.18469063538947586"/>
          <c:w val="0.10211390197988658"/>
          <c:h val="0.28097116991658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600" b="1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20"/>
      <c:depthPercent val="100"/>
      <c:rAngAx val="0"/>
      <c:perspective val="0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22540195764031"/>
          <c:y val="0.13633974117563494"/>
          <c:w val="0.76281025908503652"/>
          <c:h val="0.7600992172959348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'Données brutes'!$C$17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brutes'!$C$18:$C$20</c:f>
              <c:numCache>
                <c:formatCode>_ * #,##0.00_)\ [$$-C0C]_ ;_ * \(#,##0.00\)\ [$$-C0C]_ ;_ * "-"??_)\ [$$-C0C]_ ;_ @_ 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9FEA-3D46-A54B-8E860916ECF0}"/>
            </c:ext>
          </c:extLst>
        </c:ser>
        <c:ser>
          <c:idx val="1"/>
          <c:order val="1"/>
          <c:tx>
            <c:strRef>
              <c:f>'Données brutes'!$D$17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brutes'!$D$18:$D$20</c:f>
              <c:numCache>
                <c:formatCode>_ * #,##0.00_)\ [$$-C0C]_ ;_ * \(#,##0.00\)\ [$$-C0C]_ ;_ * "-"??_)\ [$$-C0C]_ ;_ @_ 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9FEA-3D46-A54B-8E860916ECF0}"/>
            </c:ext>
          </c:extLst>
        </c:ser>
        <c:ser>
          <c:idx val="2"/>
          <c:order val="2"/>
          <c:tx>
            <c:strRef>
              <c:f>'Données brutes'!$E$17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brutes'!$E$18:$E$20</c:f>
              <c:numCache>
                <c:formatCode>_ * #,##0.00_)\ [$$-C0C]_ ;_ * \(#,##0.00\)\ [$$-C0C]_ ;_ * "-"??_)\ [$$-C0C]_ ;_ @_ 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9FEA-3D46-A54B-8E860916ECF0}"/>
            </c:ext>
          </c:extLst>
        </c:ser>
        <c:ser>
          <c:idx val="3"/>
          <c:order val="3"/>
          <c:tx>
            <c:strRef>
              <c:f>'Données brutes'!$F$17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'Données brutes'!$B$18:$B$20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'Données brutes'!$F$18:$F$20</c:f>
              <c:numCache>
                <c:formatCode>_ * #,##0.00_)\ [$$-C0C]_ ;_ * \(#,##0.00\)\ [$$-C0C]_ ;_ * "-"??_)\ [$$-C0C]_ ;_ @_ 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9FEA-3D46-A54B-8E860916E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5790080"/>
        <c:axId val="548234720"/>
        <c:axId val="0"/>
      </c:bar3DChart>
      <c:catAx>
        <c:axId val="33579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4720"/>
        <c:crosses val="autoZero"/>
        <c:auto val="1"/>
        <c:lblAlgn val="ctr"/>
        <c:lblOffset val="100"/>
        <c:noMultiLvlLbl val="0"/>
      </c:catAx>
      <c:valAx>
        <c:axId val="5482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)\ [$$-C0C]_ ;_ * \(#,##0\)\ [$$-C0C]_ ;_ * &quot;-&quot;_)\ [$$-C0C]_ ;_ @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9008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600" b="1">
                <a:solidFill>
                  <a:schemeClr val="accent4"/>
                </a:solidFill>
              </a:rPr>
              <a:t>Croissance</a:t>
            </a:r>
            <a:r>
              <a:rPr lang="fr-CA" sz="1600" b="1" baseline="0">
                <a:solidFill>
                  <a:schemeClr val="accent4"/>
                </a:solidFill>
              </a:rPr>
              <a:t> 2009</a:t>
            </a:r>
            <a:endParaRPr lang="fr-CA" sz="1600" b="1">
              <a:solidFill>
                <a:schemeClr val="accent4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'Données brutes'!$C$24:$F$24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'Données brutes'!$C$25:$F$25</c:f>
              <c:numCache>
                <c:formatCode>_ * #,##0.00_)\ [$$-C0C]_ ;_ * \(#,##0.00\)\ [$$-C0C]_ ;_ * "-"??_)\ [$$-C0C]_ ;_ @_ </c:formatCode>
                <c:ptCount val="4"/>
                <c:pt idx="0" formatCode="[Red]#,##0.00\ &quot;$&quot;_;">
                  <c:v>-2040.6999999999971</c:v>
                </c:pt>
                <c:pt idx="1">
                  <c:v>4760.260000000002</c:v>
                </c:pt>
                <c:pt idx="2" formatCode="[Red]#,##0.00\ &quot;$&quot;_;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F-3D4A-A1B5-94AA7FA4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8128"/>
        <c:axId val="1138543871"/>
      </c:lineChart>
      <c:catAx>
        <c:axId val="502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43871"/>
        <c:crosses val="autoZero"/>
        <c:auto val="1"/>
        <c:lblAlgn val="ctr"/>
        <c:lblOffset val="100"/>
        <c:noMultiLvlLbl val="0"/>
      </c:catAx>
      <c:valAx>
        <c:axId val="11385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$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8128"/>
        <c:crosses val="autoZero"/>
        <c:crossBetween val="between"/>
      </c:valAx>
      <c:spPr>
        <a:noFill/>
        <a:ln cap="sq">
          <a:solidFill>
            <a:schemeClr val="bg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rgbClr val="7030A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395112</xdr:colOff>
      <xdr:row>6</xdr:row>
      <xdr:rowOff>129821</xdr:rowOff>
    </xdr:from>
    <xdr:to>
      <xdr:col>17</xdr:col>
      <xdr:colOff>677333</xdr:colOff>
      <xdr:row>25</xdr:row>
      <xdr:rowOff>131703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6CD87CF-43E5-D071-0573-AAC453190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366888</xdr:colOff>
      <xdr:row>27</xdr:row>
      <xdr:rowOff>53621</xdr:rowOff>
    </xdr:from>
    <xdr:to>
      <xdr:col>17</xdr:col>
      <xdr:colOff>667925</xdr:colOff>
      <xdr:row>52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39C0FF3-F7EF-668E-86B2-51C994B00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696147</xdr:colOff>
      <xdr:row>27</xdr:row>
      <xdr:rowOff>28223</xdr:rowOff>
    </xdr:from>
    <xdr:to>
      <xdr:col>7</xdr:col>
      <xdr:colOff>141111</xdr:colOff>
      <xdr:row>51</xdr:row>
      <xdr:rowOff>131704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274FA97-AE80-9291-47BB-F1B31FEC8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topLeftCell="A4" zoomScale="150" zoomScaleNormal="100" workbookViewId="0">
      <selection activeCell="B2" sqref="B2:Q2"/>
    </sheetView>
  </sheetViews>
  <sheetFormatPr baseColWidth="10" defaultColWidth="9.1640625" defaultRowHeight="11" x14ac:dyDescent="0.15"/>
  <cols>
    <col min="1" max="1" width="1.6640625" style="3" customWidth="1"/>
    <col min="2" max="7" width="11.5" style="3" customWidth="1"/>
    <col min="8" max="8" width="1.6640625" style="3" customWidth="1"/>
    <col min="9" max="15" width="9.1640625" style="3"/>
    <col min="16" max="16" width="9.1640625" style="3" customWidth="1"/>
    <col min="17" max="17" width="9.1640625" style="3"/>
    <col min="18" max="18" width="1.6640625" style="3" customWidth="1"/>
    <col min="19" max="16384" width="9.1640625" style="3"/>
  </cols>
  <sheetData>
    <row r="1" spans="2:17" ht="3" customHeight="1" x14ac:dyDescent="0.15"/>
    <row r="2" spans="2:17" ht="20" x14ac:dyDescent="0.2">
      <c r="B2" s="94" t="s">
        <v>17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</row>
    <row r="3" spans="2:17" ht="3.5" customHeight="1" x14ac:dyDescent="0.15">
      <c r="B3" s="4"/>
      <c r="C3" s="4"/>
      <c r="D3" s="4"/>
      <c r="E3" s="4"/>
      <c r="F3" s="4"/>
      <c r="G3" s="4"/>
    </row>
    <row r="4" spans="2:17" x14ac:dyDescent="0.15">
      <c r="B4" s="95" t="s">
        <v>13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</row>
    <row r="5" spans="2:17" ht="3.5" customHeight="1" x14ac:dyDescent="0.15">
      <c r="B5" s="4"/>
      <c r="C5" s="4"/>
      <c r="D5" s="4"/>
      <c r="E5" s="4"/>
      <c r="F5" s="4"/>
      <c r="G5" s="4"/>
    </row>
    <row r="6" spans="2:17" ht="12" thickBot="1" x14ac:dyDescent="0.2">
      <c r="B6" s="4"/>
      <c r="C6" s="4"/>
      <c r="D6" s="4"/>
      <c r="E6" s="4"/>
      <c r="F6" s="4"/>
      <c r="G6" s="4"/>
    </row>
    <row r="7" spans="2:17" ht="3" customHeight="1" thickBot="1" x14ac:dyDescent="0.2">
      <c r="B7" s="37"/>
      <c r="C7" s="4"/>
      <c r="D7" s="4"/>
      <c r="E7" s="4"/>
      <c r="F7" s="4"/>
      <c r="G7" s="4"/>
    </row>
    <row r="8" spans="2:17" s="5" customFormat="1" ht="13" thickBot="1" x14ac:dyDescent="0.2">
      <c r="B8" s="47" t="s">
        <v>7</v>
      </c>
      <c r="C8" s="34" t="s">
        <v>3</v>
      </c>
      <c r="D8" s="34" t="s">
        <v>4</v>
      </c>
      <c r="E8" s="34" t="s">
        <v>5</v>
      </c>
      <c r="F8" s="35" t="s">
        <v>6</v>
      </c>
      <c r="G8" s="36" t="s">
        <v>0</v>
      </c>
    </row>
    <row r="9" spans="2:17" x14ac:dyDescent="0.15">
      <c r="B9" s="13" t="s">
        <v>8</v>
      </c>
      <c r="C9" s="14">
        <v>1988.5</v>
      </c>
      <c r="D9" s="14">
        <v>2897.35</v>
      </c>
      <c r="E9" s="14">
        <v>5223.25</v>
      </c>
      <c r="F9" s="15">
        <v>7996.36</v>
      </c>
      <c r="G9" s="6">
        <f>SUM(C9:F9)</f>
        <v>18105.46</v>
      </c>
    </row>
    <row r="10" spans="2:17" x14ac:dyDescent="0.15">
      <c r="B10" s="13" t="s">
        <v>9</v>
      </c>
      <c r="C10" s="14">
        <v>5215</v>
      </c>
      <c r="D10" s="14">
        <v>8309.0499999999993</v>
      </c>
      <c r="E10" s="14">
        <v>4287.9799999999996</v>
      </c>
      <c r="F10" s="15">
        <v>9352.64</v>
      </c>
      <c r="G10" s="6">
        <f>SUM(C10:F10)</f>
        <v>27164.67</v>
      </c>
    </row>
    <row r="11" spans="2:17" x14ac:dyDescent="0.15">
      <c r="B11" s="13" t="s">
        <v>10</v>
      </c>
      <c r="C11" s="14">
        <v>7832.97</v>
      </c>
      <c r="D11" s="14">
        <v>11299.87</v>
      </c>
      <c r="E11" s="14">
        <v>8264.81</v>
      </c>
      <c r="F11" s="15">
        <v>13226.47</v>
      </c>
      <c r="G11" s="6">
        <f>SUM(C11:F11)</f>
        <v>40624.120000000003</v>
      </c>
    </row>
    <row r="12" spans="2:17" x14ac:dyDescent="0.15">
      <c r="B12" s="13" t="s">
        <v>11</v>
      </c>
      <c r="C12" s="14">
        <v>2337.81</v>
      </c>
      <c r="D12" s="14">
        <v>2137.81</v>
      </c>
      <c r="E12" s="14">
        <v>1237.81</v>
      </c>
      <c r="F12" s="15">
        <v>3237.81</v>
      </c>
      <c r="G12" s="6">
        <f>SUM(C12:F12)</f>
        <v>8951.24</v>
      </c>
    </row>
    <row r="13" spans="2:17" ht="12" thickBot="1" x14ac:dyDescent="0.2">
      <c r="B13" s="16" t="s">
        <v>12</v>
      </c>
      <c r="C13" s="17">
        <v>4336.37</v>
      </c>
      <c r="D13" s="17">
        <v>1790.84</v>
      </c>
      <c r="E13" s="17">
        <v>1206.77</v>
      </c>
      <c r="F13" s="18">
        <v>1628.13</v>
      </c>
      <c r="G13" s="7">
        <f>SUM(C13:F13)</f>
        <v>8962.11</v>
      </c>
    </row>
    <row r="14" spans="2:17" ht="12" thickBot="1" x14ac:dyDescent="0.2">
      <c r="B14" s="19" t="s">
        <v>0</v>
      </c>
      <c r="C14" s="20">
        <f>SUM(C9:C13)</f>
        <v>21710.65</v>
      </c>
      <c r="D14" s="20">
        <f>SUM(D9:D13)</f>
        <v>26434.920000000002</v>
      </c>
      <c r="E14" s="20">
        <f>SUM(E9:E13)</f>
        <v>20220.620000000003</v>
      </c>
      <c r="F14" s="21">
        <f>SUM(F9:F13)</f>
        <v>35441.409999999996</v>
      </c>
      <c r="G14" s="8">
        <f>SUM(G9:G13)</f>
        <v>103807.6</v>
      </c>
    </row>
    <row r="15" spans="2:17" ht="12" thickBot="1" x14ac:dyDescent="0.2">
      <c r="B15" s="4"/>
      <c r="C15" s="4"/>
      <c r="D15" s="4"/>
      <c r="E15" s="4"/>
      <c r="F15" s="4"/>
      <c r="G15" s="4"/>
    </row>
    <row r="16" spans="2:17" ht="3" customHeight="1" thickBot="1" x14ac:dyDescent="0.2">
      <c r="B16" s="41"/>
      <c r="C16" s="4"/>
      <c r="D16" s="4"/>
      <c r="E16" s="4"/>
      <c r="F16" s="4"/>
      <c r="G16" s="4"/>
    </row>
    <row r="17" spans="2:7" ht="13" thickBot="1" x14ac:dyDescent="0.2">
      <c r="B17" s="46" t="s">
        <v>2</v>
      </c>
      <c r="C17" s="38" t="s">
        <v>3</v>
      </c>
      <c r="D17" s="38" t="s">
        <v>4</v>
      </c>
      <c r="E17" s="38" t="s">
        <v>5</v>
      </c>
      <c r="F17" s="39" t="s">
        <v>6</v>
      </c>
      <c r="G17" s="40" t="s">
        <v>0</v>
      </c>
    </row>
    <row r="18" spans="2:7" x14ac:dyDescent="0.15">
      <c r="B18" s="22" t="s">
        <v>14</v>
      </c>
      <c r="C18" s="23">
        <v>12462.87</v>
      </c>
      <c r="D18" s="23">
        <v>8256.9699999999993</v>
      </c>
      <c r="E18" s="23">
        <v>10884.65</v>
      </c>
      <c r="F18" s="24">
        <v>18995.599999999999</v>
      </c>
      <c r="G18" s="9">
        <f>SUM(C18:F18)</f>
        <v>50600.09</v>
      </c>
    </row>
    <row r="19" spans="2:7" x14ac:dyDescent="0.15">
      <c r="B19" s="22" t="s">
        <v>15</v>
      </c>
      <c r="C19" s="23">
        <v>2533.2399999999998</v>
      </c>
      <c r="D19" s="23">
        <v>5855.47</v>
      </c>
      <c r="E19" s="23">
        <v>8525.14</v>
      </c>
      <c r="F19" s="24">
        <v>11253.21</v>
      </c>
      <c r="G19" s="9">
        <f>SUM(C19:F19)</f>
        <v>28167.059999999998</v>
      </c>
    </row>
    <row r="20" spans="2:7" ht="12" thickBot="1" x14ac:dyDescent="0.2">
      <c r="B20" s="25" t="s">
        <v>16</v>
      </c>
      <c r="C20" s="26">
        <v>8755.24</v>
      </c>
      <c r="D20" s="26">
        <v>7562.22</v>
      </c>
      <c r="E20" s="26">
        <v>5221.5600000000004</v>
      </c>
      <c r="F20" s="27">
        <v>3256.47</v>
      </c>
      <c r="G20" s="10">
        <f>SUM(C20:F20)</f>
        <v>24795.49</v>
      </c>
    </row>
    <row r="21" spans="2:7" ht="12" thickBot="1" x14ac:dyDescent="0.2">
      <c r="B21" s="28" t="s">
        <v>0</v>
      </c>
      <c r="C21" s="29">
        <f>SUM(C18:C20)</f>
        <v>23751.35</v>
      </c>
      <c r="D21" s="29">
        <f>SUM(D18:D20)</f>
        <v>21674.66</v>
      </c>
      <c r="E21" s="29">
        <f>SUM(E18:E20)</f>
        <v>24631.350000000002</v>
      </c>
      <c r="F21" s="30">
        <f>SUM(F18:F20)</f>
        <v>33505.279999999999</v>
      </c>
      <c r="G21" s="11">
        <f>SUM(G18:G20)</f>
        <v>103562.64</v>
      </c>
    </row>
    <row r="22" spans="2:7" ht="12" thickBot="1" x14ac:dyDescent="0.2">
      <c r="B22" s="4"/>
      <c r="C22" s="4"/>
      <c r="D22" s="4"/>
      <c r="E22" s="4"/>
      <c r="F22" s="4"/>
      <c r="G22" s="4"/>
    </row>
    <row r="23" spans="2:7" ht="3" customHeight="1" thickBot="1" x14ac:dyDescent="0.2">
      <c r="B23" s="42"/>
      <c r="C23" s="4"/>
      <c r="D23" s="4"/>
      <c r="E23" s="4"/>
      <c r="F23" s="4"/>
      <c r="G23" s="4"/>
    </row>
    <row r="24" spans="2:7" ht="13" thickBot="1" x14ac:dyDescent="0.2">
      <c r="B24" s="48" t="s">
        <v>1</v>
      </c>
      <c r="C24" s="43" t="s">
        <v>3</v>
      </c>
      <c r="D24" s="43" t="s">
        <v>4</v>
      </c>
      <c r="E24" s="43" t="s">
        <v>5</v>
      </c>
      <c r="F24" s="44" t="s">
        <v>6</v>
      </c>
      <c r="G24" s="45" t="s">
        <v>0</v>
      </c>
    </row>
    <row r="25" spans="2:7" ht="12" thickBot="1" x14ac:dyDescent="0.2">
      <c r="B25" s="31" t="s">
        <v>0</v>
      </c>
      <c r="C25" s="32">
        <f>-C21+C14</f>
        <v>-2040.6999999999971</v>
      </c>
      <c r="D25" s="32">
        <f t="shared" ref="D25:G25" si="0">-D21+D14</f>
        <v>4760.260000000002</v>
      </c>
      <c r="E25" s="32">
        <f t="shared" si="0"/>
        <v>-4410.7299999999996</v>
      </c>
      <c r="F25" s="33">
        <f t="shared" si="0"/>
        <v>1936.1299999999974</v>
      </c>
      <c r="G25" s="12">
        <f t="shared" si="0"/>
        <v>244.9600000000064</v>
      </c>
    </row>
  </sheetData>
  <sheetProtection password="C7C0" sheet="1" objects="1" scenarios="1" selectLockedCell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28"/>
  <sheetViews>
    <sheetView tabSelected="1" zoomScale="135" workbookViewId="0">
      <selection activeCell="H54" sqref="H54"/>
    </sheetView>
  </sheetViews>
  <sheetFormatPr baseColWidth="10" defaultColWidth="9.1640625" defaultRowHeight="11" x14ac:dyDescent="0.15"/>
  <cols>
    <col min="1" max="1" width="9.1640625" style="1" customWidth="1"/>
    <col min="2" max="2" width="10.33203125" style="1" customWidth="1"/>
    <col min="3" max="7" width="13.5" style="1" customWidth="1"/>
    <col min="8" max="8" width="9.1640625" style="1" customWidth="1"/>
    <col min="9" max="15" width="9.1640625" style="1"/>
    <col min="16" max="16" width="9.1640625" style="1" customWidth="1"/>
    <col min="17" max="16384" width="9.1640625" style="1"/>
  </cols>
  <sheetData>
    <row r="2" spans="2:17" ht="19" customHeight="1" x14ac:dyDescent="0.15">
      <c r="B2" s="96" t="s">
        <v>17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2"/>
      <c r="N2" s="2"/>
      <c r="O2" s="2"/>
      <c r="P2" s="2"/>
      <c r="Q2" s="2"/>
    </row>
    <row r="3" spans="2:17" ht="6" customHeight="1" x14ac:dyDescent="0.15">
      <c r="B3" s="98" t="s">
        <v>13</v>
      </c>
      <c r="C3" s="99"/>
      <c r="D3" s="99"/>
      <c r="E3" s="99"/>
      <c r="F3" s="99"/>
      <c r="G3" s="99"/>
      <c r="H3" s="99"/>
      <c r="I3" s="99"/>
      <c r="J3" s="99"/>
      <c r="K3" s="99"/>
      <c r="L3" s="99"/>
    </row>
    <row r="4" spans="2:17" ht="6" customHeight="1" x14ac:dyDescent="0.15"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2"/>
      <c r="N4" s="2"/>
      <c r="O4" s="2"/>
      <c r="P4" s="2"/>
      <c r="Q4" s="2"/>
    </row>
    <row r="5" spans="2:17" ht="10.25" customHeight="1" x14ac:dyDescent="0.15"/>
    <row r="6" spans="2:17" ht="10.25" customHeight="1" x14ac:dyDescent="0.15"/>
    <row r="7" spans="2:17" ht="10.25" customHeight="1" x14ac:dyDescent="0.15"/>
    <row r="8" spans="2:17" ht="13" customHeight="1" thickBot="1" x14ac:dyDescent="0.2">
      <c r="B8" s="56" t="s">
        <v>7</v>
      </c>
      <c r="C8" s="59" t="s">
        <v>3</v>
      </c>
      <c r="D8" s="59" t="s">
        <v>4</v>
      </c>
      <c r="E8" s="59" t="s">
        <v>5</v>
      </c>
      <c r="F8" s="59" t="s">
        <v>6</v>
      </c>
      <c r="G8" s="60" t="s">
        <v>0</v>
      </c>
    </row>
    <row r="9" spans="2:17" ht="13" customHeight="1" thickTop="1" x14ac:dyDescent="0.15">
      <c r="B9" s="69" t="s">
        <v>8</v>
      </c>
      <c r="C9" s="70">
        <v>1988.5</v>
      </c>
      <c r="D9" s="70">
        <v>2897.35</v>
      </c>
      <c r="E9" s="70">
        <v>5223.25</v>
      </c>
      <c r="F9" s="70">
        <v>7996.36</v>
      </c>
      <c r="G9" s="71">
        <v>18105.46</v>
      </c>
    </row>
    <row r="10" spans="2:17" ht="13" customHeight="1" x14ac:dyDescent="0.15">
      <c r="B10" s="72" t="s">
        <v>9</v>
      </c>
      <c r="C10" s="73">
        <v>5215</v>
      </c>
      <c r="D10" s="73">
        <v>8309.0499999999993</v>
      </c>
      <c r="E10" s="73">
        <v>4287.9799999999996</v>
      </c>
      <c r="F10" s="73">
        <v>9352.64</v>
      </c>
      <c r="G10" s="74">
        <v>27164.67</v>
      </c>
    </row>
    <row r="11" spans="2:17" ht="13" customHeight="1" x14ac:dyDescent="0.15">
      <c r="B11" s="75" t="s">
        <v>10</v>
      </c>
      <c r="C11" s="76">
        <v>7832.97</v>
      </c>
      <c r="D11" s="76">
        <v>11299.87</v>
      </c>
      <c r="E11" s="76">
        <v>8264.81</v>
      </c>
      <c r="F11" s="76">
        <v>13226.47</v>
      </c>
      <c r="G11" s="77">
        <v>40624.120000000003</v>
      </c>
    </row>
    <row r="12" spans="2:17" ht="13" customHeight="1" x14ac:dyDescent="0.15">
      <c r="B12" s="72" t="s">
        <v>11</v>
      </c>
      <c r="C12" s="73">
        <v>2337.81</v>
      </c>
      <c r="D12" s="73">
        <v>2137.81</v>
      </c>
      <c r="E12" s="73">
        <v>1237.81</v>
      </c>
      <c r="F12" s="73">
        <v>3237.81</v>
      </c>
      <c r="G12" s="74">
        <v>8951.24</v>
      </c>
    </row>
    <row r="13" spans="2:17" ht="13" customHeight="1" thickBot="1" x14ac:dyDescent="0.2">
      <c r="B13" s="75" t="s">
        <v>12</v>
      </c>
      <c r="C13" s="76">
        <v>4336.37</v>
      </c>
      <c r="D13" s="76">
        <v>1790.84</v>
      </c>
      <c r="E13" s="76">
        <v>1206.77</v>
      </c>
      <c r="F13" s="76">
        <v>1628.13</v>
      </c>
      <c r="G13" s="77">
        <v>8962.11</v>
      </c>
    </row>
    <row r="14" spans="2:17" ht="13" customHeight="1" thickTop="1" thickBot="1" x14ac:dyDescent="0.2">
      <c r="B14" s="66" t="s">
        <v>0</v>
      </c>
      <c r="C14" s="78">
        <v>21710.65</v>
      </c>
      <c r="D14" s="78">
        <v>26434.920000000002</v>
      </c>
      <c r="E14" s="78">
        <v>20220.620000000003</v>
      </c>
      <c r="F14" s="78">
        <v>35441.409999999996</v>
      </c>
      <c r="G14" s="92">
        <v>103807.6</v>
      </c>
    </row>
    <row r="15" spans="2:17" ht="13" customHeight="1" x14ac:dyDescent="0.15">
      <c r="B15" s="79"/>
      <c r="C15" s="79"/>
      <c r="D15" s="79"/>
      <c r="E15" s="79"/>
      <c r="F15" s="79"/>
      <c r="G15" s="79"/>
    </row>
    <row r="16" spans="2:17" ht="13" customHeight="1" x14ac:dyDescent="0.15">
      <c r="B16" s="79"/>
      <c r="C16" s="79"/>
      <c r="D16" s="79"/>
      <c r="E16" s="79"/>
      <c r="F16" s="79"/>
      <c r="G16" s="79"/>
    </row>
    <row r="17" spans="2:7" ht="13" customHeight="1" thickBot="1" x14ac:dyDescent="0.2">
      <c r="B17" s="57" t="s">
        <v>2</v>
      </c>
      <c r="C17" s="61" t="s">
        <v>3</v>
      </c>
      <c r="D17" s="61" t="s">
        <v>4</v>
      </c>
      <c r="E17" s="61" t="s">
        <v>5</v>
      </c>
      <c r="F17" s="61" t="s">
        <v>6</v>
      </c>
      <c r="G17" s="62" t="s">
        <v>0</v>
      </c>
    </row>
    <row r="18" spans="2:7" ht="13" customHeight="1" thickTop="1" x14ac:dyDescent="0.15">
      <c r="B18" s="80" t="s">
        <v>14</v>
      </c>
      <c r="C18" s="81">
        <v>12462.87</v>
      </c>
      <c r="D18" s="81">
        <v>8256.9699999999993</v>
      </c>
      <c r="E18" s="81">
        <v>10884.65</v>
      </c>
      <c r="F18" s="81">
        <v>18995.599999999999</v>
      </c>
      <c r="G18" s="82">
        <v>50600.09</v>
      </c>
    </row>
    <row r="19" spans="2:7" ht="13" customHeight="1" x14ac:dyDescent="0.15">
      <c r="B19" s="83" t="s">
        <v>15</v>
      </c>
      <c r="C19" s="84">
        <v>2533.2399999999998</v>
      </c>
      <c r="D19" s="84">
        <v>5855.47</v>
      </c>
      <c r="E19" s="84">
        <v>8525.14</v>
      </c>
      <c r="F19" s="84">
        <v>11253.21</v>
      </c>
      <c r="G19" s="85">
        <v>28167.059999999998</v>
      </c>
    </row>
    <row r="20" spans="2:7" ht="13" customHeight="1" thickBot="1" x14ac:dyDescent="0.2">
      <c r="B20" s="86" t="s">
        <v>16</v>
      </c>
      <c r="C20" s="87">
        <v>8755.24</v>
      </c>
      <c r="D20" s="87">
        <v>7562.22</v>
      </c>
      <c r="E20" s="87">
        <v>5221.5600000000004</v>
      </c>
      <c r="F20" s="87">
        <v>3256.47</v>
      </c>
      <c r="G20" s="88">
        <v>24795.49</v>
      </c>
    </row>
    <row r="21" spans="2:7" ht="13" customHeight="1" thickTop="1" thickBot="1" x14ac:dyDescent="0.2">
      <c r="B21" s="64" t="s">
        <v>0</v>
      </c>
      <c r="C21" s="89">
        <v>23751.35</v>
      </c>
      <c r="D21" s="89">
        <v>21674.66</v>
      </c>
      <c r="E21" s="89">
        <v>24631.350000000002</v>
      </c>
      <c r="F21" s="89">
        <v>33505.279999999999</v>
      </c>
      <c r="G21" s="91">
        <v>103562.64</v>
      </c>
    </row>
    <row r="22" spans="2:7" ht="13" customHeight="1" thickTop="1" x14ac:dyDescent="0.15">
      <c r="B22" s="79"/>
      <c r="C22" s="79"/>
      <c r="D22" s="79"/>
      <c r="E22" s="79"/>
      <c r="F22" s="79"/>
      <c r="G22" s="79"/>
    </row>
    <row r="23" spans="2:7" ht="13" customHeight="1" x14ac:dyDescent="0.15">
      <c r="B23" s="79"/>
      <c r="C23" s="79"/>
      <c r="D23" s="79"/>
      <c r="E23" s="79"/>
      <c r="F23" s="79"/>
      <c r="G23" s="79"/>
    </row>
    <row r="24" spans="2:7" ht="13" customHeight="1" thickBot="1" x14ac:dyDescent="0.2">
      <c r="B24" s="58" t="s">
        <v>1</v>
      </c>
      <c r="C24" s="63" t="s">
        <v>3</v>
      </c>
      <c r="D24" s="63" t="s">
        <v>4</v>
      </c>
      <c r="E24" s="63" t="s">
        <v>5</v>
      </c>
      <c r="F24" s="63" t="s">
        <v>6</v>
      </c>
      <c r="G24" s="63" t="s">
        <v>0</v>
      </c>
    </row>
    <row r="25" spans="2:7" ht="13" customHeight="1" thickTop="1" thickBot="1" x14ac:dyDescent="0.2">
      <c r="B25" s="65" t="s">
        <v>0</v>
      </c>
      <c r="C25" s="67">
        <v>-2040.6999999999971</v>
      </c>
      <c r="D25" s="90">
        <v>4760.260000000002</v>
      </c>
      <c r="E25" s="68">
        <v>-4410.7299999999996</v>
      </c>
      <c r="F25" s="90">
        <v>1936.1299999999974</v>
      </c>
      <c r="G25" s="93">
        <v>244.96</v>
      </c>
    </row>
    <row r="26" spans="2:7" ht="10.25" customHeight="1" thickTop="1" x14ac:dyDescent="0.15"/>
    <row r="27" spans="2:7" ht="10.25" customHeight="1" x14ac:dyDescent="0.15"/>
    <row r="28" spans="2:7" ht="10.25" customHeight="1" x14ac:dyDescent="0.15"/>
  </sheetData>
  <mergeCells count="2">
    <mergeCell ref="B2:L2"/>
    <mergeCell ref="B3:L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zoomScale="133" workbookViewId="0">
      <selection activeCell="B2" sqref="B2:D2"/>
    </sheetView>
  </sheetViews>
  <sheetFormatPr baseColWidth="10" defaultColWidth="9.1640625" defaultRowHeight="11" x14ac:dyDescent="0.15"/>
  <cols>
    <col min="1" max="1" width="1.6640625" style="49" customWidth="1"/>
    <col min="2" max="2" width="2.83203125" style="49" customWidth="1"/>
    <col min="3" max="3" width="33.33203125" style="49" customWidth="1"/>
    <col min="4" max="4" width="100" style="49" customWidth="1"/>
    <col min="5" max="5" width="1.6640625" style="49" customWidth="1"/>
    <col min="6" max="16384" width="9.1640625" style="49"/>
  </cols>
  <sheetData>
    <row r="1" spans="2:4" ht="6" customHeight="1" x14ac:dyDescent="0.15"/>
    <row r="2" spans="2:4" ht="14" x14ac:dyDescent="0.2">
      <c r="B2" s="102" t="s">
        <v>18</v>
      </c>
      <c r="C2" s="102"/>
      <c r="D2" s="102"/>
    </row>
    <row r="3" spans="2:4" ht="3" customHeight="1" x14ac:dyDescent="0.15"/>
    <row r="4" spans="2:4" x14ac:dyDescent="0.15">
      <c r="C4" s="101" t="s">
        <v>19</v>
      </c>
      <c r="D4" s="51" t="s">
        <v>24</v>
      </c>
    </row>
    <row r="5" spans="2:4" x14ac:dyDescent="0.15">
      <c r="C5" s="101"/>
      <c r="D5" s="52" t="s">
        <v>25</v>
      </c>
    </row>
    <row r="6" spans="2:4" x14ac:dyDescent="0.15">
      <c r="C6" s="101"/>
      <c r="D6" s="53" t="s">
        <v>26</v>
      </c>
    </row>
    <row r="7" spans="2:4" x14ac:dyDescent="0.15">
      <c r="C7" s="101"/>
      <c r="D7" s="52" t="s">
        <v>28</v>
      </c>
    </row>
    <row r="8" spans="2:4" x14ac:dyDescent="0.15">
      <c r="C8" s="101"/>
      <c r="D8" s="54" t="s">
        <v>27</v>
      </c>
    </row>
    <row r="9" spans="2:4" ht="3" customHeight="1" x14ac:dyDescent="0.15">
      <c r="C9" s="50"/>
    </row>
    <row r="10" spans="2:4" x14ac:dyDescent="0.15">
      <c r="C10" s="101" t="s">
        <v>20</v>
      </c>
      <c r="D10" s="51" t="s">
        <v>21</v>
      </c>
    </row>
    <row r="11" spans="2:4" x14ac:dyDescent="0.15">
      <c r="C11" s="101"/>
      <c r="D11" s="52" t="s">
        <v>22</v>
      </c>
    </row>
    <row r="12" spans="2:4" x14ac:dyDescent="0.15">
      <c r="C12" s="101"/>
      <c r="D12" s="53" t="s">
        <v>29</v>
      </c>
    </row>
    <row r="13" spans="2:4" x14ac:dyDescent="0.15">
      <c r="C13" s="101"/>
      <c r="D13" s="55" t="s">
        <v>23</v>
      </c>
    </row>
    <row r="14" spans="2:4" ht="3" customHeight="1" x14ac:dyDescent="0.15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Microsoft Office User</cp:lastModifiedBy>
  <cp:lastPrinted>2010-09-14T06:18:31Z</cp:lastPrinted>
  <dcterms:created xsi:type="dcterms:W3CDTF">2006-08-29T14:29:59Z</dcterms:created>
  <dcterms:modified xsi:type="dcterms:W3CDTF">2022-10-28T14:15:38Z</dcterms:modified>
</cp:coreProperties>
</file>