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4107B6A-4292-497D-9223-D73DC6A405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ekuatan SDM P2 2022" sheetId="1" r:id="rId1"/>
  </sheets>
  <definedNames>
    <definedName name="_s">"$#REF!.$#REF!$#REF!"</definedName>
    <definedName name="Excel_BuiltIn_Database">"$#REF!.$#REF!$#REF!:$#REF!$#REF!"</definedName>
    <definedName name="Excel_BuiltIn_Print_Area">"$#REF!.$A$2:$L$69"</definedName>
    <definedName name="Excel_BuiltIn_Print_Area_1_1">#REF!</definedName>
    <definedName name="Excel_BuiltIn_Print_Area_1_1_1">#REF!</definedName>
    <definedName name="Excel_BuiltIn_Print_Area_1_1_1_1">"$#REF!.$#REF!$#REF!:$#REF!$#REF!"</definedName>
    <definedName name="Excel_BuiltIn_Print_Area_10_1">#REF!</definedName>
    <definedName name="Excel_BuiltIn_Print_Area_2_1_1_1">#REF!</definedName>
    <definedName name="Excel_BuiltIn_Print_Area_2_1_1_1_1">#REF!</definedName>
    <definedName name="Excel_BuiltIn_Print_Area_2_1_1_1_1_1">"$#REF!.$A$2:$BG$4"</definedName>
    <definedName name="Excel_BuiltIn_Print_Area_3_1">#REF!</definedName>
    <definedName name="Excel_BuiltIn_Print_Area_3_1_1">"$#REF!.$#REF!$#REF!:$#REF!$#REF!"</definedName>
    <definedName name="Excel_BuiltIn_Print_Area_5_1">#REF!</definedName>
    <definedName name="Excel_BuiltIn_Print_Area_5_1_1">"$#REF!.$A$2:$BE$4"</definedName>
    <definedName name="Excel_BuiltIn_Print_Area_6_1">#REF!</definedName>
    <definedName name="Excel_BuiltIn_Print_Area_8_1">"$#REF!.$A$20:$AJ$74"</definedName>
    <definedName name="Excel_BuiltIn_Print_Titles">"$#REF!.$A$2:$M$6563"</definedName>
    <definedName name="Excel_BuiltIn_Print_Titles_1">#REF!</definedName>
    <definedName name="Excel_BuiltIn_Print_Titles_2_1">#REF!</definedName>
    <definedName name="Excel_BuiltIn_Print_Titles_2_1_1">"$#REF!.$#REF!$#REF!:$#REF!$#REF!"</definedName>
    <definedName name="Excel_BuiltIn_Print_Titles_2_1_1_1">"$#REF!.$#REF!$#REF!:$#REF!$#REF!"</definedName>
    <definedName name="Excel_BuiltIn_Print_Titles_6">#REF!</definedName>
    <definedName name="Excel_BuiltIn_Print_Titles_8">"$#REF!.$A$20:$IV$23"</definedName>
    <definedName name="MIJ">"$#REF!.$#REF!$#REF!:$#REF!$#REF!"</definedName>
    <definedName name="PIJ">"$#REF!.$#REF!$#REF!:$#REF!$#REF!"</definedName>
    <definedName name="PRINT_TITLES_MI">"$#REF!.$#REF!$#REF!:$#REF!$#REF!"</definedName>
    <definedName name="PT">"$#REF!.$#REF!$#REF!:$#REF!$#REF!"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H53" i="1"/>
  <c r="G53" i="1"/>
  <c r="I25" i="1"/>
  <c r="G54" i="1"/>
  <c r="I54" i="1" l="1"/>
  <c r="H54" i="1"/>
  <c r="F54" i="1"/>
  <c r="E54" i="1"/>
</calcChain>
</file>

<file path=xl/sharedStrings.xml><?xml version="1.0" encoding="utf-8"?>
<sst xmlns="http://schemas.openxmlformats.org/spreadsheetml/2006/main" count="84" uniqueCount="72">
  <si>
    <t>JUMLAH PEGAWAI</t>
  </si>
  <si>
    <t>Sakit</t>
  </si>
  <si>
    <t>PT</t>
  </si>
  <si>
    <t>-</t>
  </si>
  <si>
    <t>BOSCH</t>
  </si>
  <si>
    <t>PTK CAPLER</t>
  </si>
  <si>
    <t>WINAPACK</t>
  </si>
  <si>
    <t>ZUMA</t>
  </si>
  <si>
    <t>Mengetahui :</t>
  </si>
  <si>
    <t xml:space="preserve">Manager Produksi </t>
  </si>
  <si>
    <t>Seleksi Kapsul</t>
  </si>
  <si>
    <t>V-Mixer kecil (PHARMEC)</t>
  </si>
  <si>
    <t>V-Mixer besar (CHUAN YUNG)</t>
  </si>
  <si>
    <t>NAMA MESIN / ALAT</t>
  </si>
  <si>
    <t>POSISI</t>
  </si>
  <si>
    <t xml:space="preserve">CAPPER MANUAL </t>
  </si>
  <si>
    <t>Planetary Mixer MIRALLES</t>
  </si>
  <si>
    <t>Tangki Mixing+Holding+CIP+SIP</t>
  </si>
  <si>
    <t>TOTAL</t>
  </si>
  <si>
    <t>Lemari Pengering 1</t>
  </si>
  <si>
    <t>Lemari Pengering 2</t>
  </si>
  <si>
    <t xml:space="preserve">Kalix </t>
  </si>
  <si>
    <t>Seleksi Tube</t>
  </si>
  <si>
    <t>2.</t>
  </si>
  <si>
    <t>1.</t>
  </si>
  <si>
    <t>3.</t>
  </si>
  <si>
    <t>Administrasi SAP</t>
  </si>
  <si>
    <t>A. PENGOLAHAN KAPSUL &amp; SK</t>
  </si>
  <si>
    <t xml:space="preserve">Supervisor </t>
  </si>
  <si>
    <t>TAHAPAN PROSES</t>
  </si>
  <si>
    <t>Pengisian SK</t>
  </si>
  <si>
    <t>Pengisian Kapsul</t>
  </si>
  <si>
    <t>Pencampuran</t>
  </si>
  <si>
    <t>Seleksi</t>
  </si>
  <si>
    <t>Manual</t>
  </si>
  <si>
    <t>Pelaksana/Operator</t>
  </si>
  <si>
    <t>B. PENGOLAHAN CAIRAN</t>
  </si>
  <si>
    <t xml:space="preserve">Pengisian </t>
  </si>
  <si>
    <t xml:space="preserve">Pencampuran </t>
  </si>
  <si>
    <t>C. PENGOLAHAN KRIM</t>
  </si>
  <si>
    <t>Pengisian</t>
  </si>
  <si>
    <t>Pengisian Tube</t>
  </si>
  <si>
    <t>TOTAL KEBUTUHAN SDM A+B+C+D (Kapsul &amp; Sirup Kering + Cairan + Krim + Admin)</t>
  </si>
  <si>
    <t>E. PENGOLAHAN INJEKSI</t>
  </si>
  <si>
    <t>D. PETUGAS ADMINISTRASI</t>
  </si>
  <si>
    <t xml:space="preserve">Pengawas Pengisian </t>
  </si>
  <si>
    <t>Pengawas Pencampuran</t>
  </si>
  <si>
    <t>ROTA</t>
  </si>
  <si>
    <t>Washing Tunnel BOSCH</t>
  </si>
  <si>
    <t>Washing Ampul COZOLLI</t>
  </si>
  <si>
    <t>Laundry</t>
  </si>
  <si>
    <t>Dry Heat Sterilizer DELAMA</t>
  </si>
  <si>
    <t>Autoclave Produk DELAMA</t>
  </si>
  <si>
    <t>Autoclave Baju DELAMA</t>
  </si>
  <si>
    <t>Pencucian &amp; Sterilisasi Ampul</t>
  </si>
  <si>
    <t>Tangki Proses Krim BECOMIX</t>
  </si>
  <si>
    <t>(Proses)</t>
  </si>
  <si>
    <t>Tangki Mixing OSA</t>
  </si>
  <si>
    <t>HD PACK/JIHCENG 2 
(@ butuh 6 personil)</t>
  </si>
  <si>
    <t>Mesin Filling Tube Kalix KX 803 (BARU)</t>
  </si>
  <si>
    <t>Administrasi Umum</t>
  </si>
  <si>
    <t>(Apt. Yogi Sugianto, S. Farm, M. Farm.)</t>
  </si>
  <si>
    <t xml:space="preserve">Autoclave </t>
  </si>
  <si>
    <t>Mesin Cuci dan Pengering</t>
  </si>
  <si>
    <t>Lembur Shift 1</t>
  </si>
  <si>
    <t>Lembur Shift 2</t>
  </si>
  <si>
    <t>Supervisor/AA</t>
  </si>
  <si>
    <t>sudah bareng pengawas kapsul</t>
  </si>
  <si>
    <t>Perlu ada AA kembali jika terdapat proses mixing</t>
  </si>
  <si>
    <t>Supervisor (Apoteker)/AA</t>
  </si>
  <si>
    <t>Pengawas untuk Pencampuran dan Filling sehingga dibutuhkan 2 org jika di injeksi</t>
  </si>
  <si>
    <t>KEBUTUHAN di TIAP MESIN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</si>
</sst>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9">
    <border>
      <left/>
      <right/>
      <top/>
      <bottom/>
      <diagonal/>
    </border>
    <border>
      <left/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3"/>
      </top>
      <bottom/>
      <diagonal/>
    </border>
    <border>
      <left style="thin">
        <color indexed="8"/>
      </left>
      <right style="thin">
        <color indexed="8"/>
      </right>
      <top/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hair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hair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hair">
        <color indexed="6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3"/>
      </left>
      <right style="thin">
        <color indexed="63"/>
      </right>
      <top style="hair">
        <color indexed="63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/>
      <bottom style="hair">
        <color indexed="64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3"/>
      </right>
      <top style="hair">
        <color indexed="63"/>
      </top>
      <bottom style="hair">
        <color indexed="6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3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3"/>
      </right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3"/>
      </right>
      <top/>
      <bottom style="hair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3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/>
      <top style="hair">
        <color indexed="63"/>
      </top>
      <bottom style="hair">
        <color indexed="63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3"/>
      </top>
      <bottom/>
      <diagonal/>
    </border>
    <border>
      <left style="thin">
        <color indexed="63"/>
      </left>
      <right/>
      <top style="hair">
        <color indexed="63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 style="thin">
        <color indexed="63"/>
      </right>
      <top/>
      <bottom style="hair">
        <color indexed="64"/>
      </bottom>
      <diagonal/>
    </border>
    <border>
      <left style="thin">
        <color indexed="64"/>
      </left>
      <right style="thin">
        <color indexed="63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3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3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/>
      <bottom style="hair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3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3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3"/>
      </bottom>
      <diagonal/>
    </border>
    <border>
      <left/>
      <right style="thin">
        <color indexed="63"/>
      </right>
      <top style="medium">
        <color indexed="64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hair">
        <color indexed="63"/>
      </bottom>
      <diagonal/>
    </border>
    <border>
      <left style="medium">
        <color indexed="64"/>
      </left>
      <right style="thin">
        <color indexed="64"/>
      </right>
      <top style="hair">
        <color indexed="63"/>
      </top>
      <bottom style="hair">
        <color indexed="6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3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3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3"/>
      </top>
      <bottom/>
      <diagonal/>
    </border>
    <border>
      <left style="thin">
        <color indexed="64"/>
      </left>
      <right style="thin">
        <color indexed="8"/>
      </right>
      <top/>
      <bottom style="hair">
        <color indexed="63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25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1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top"/>
    </xf>
    <xf numFmtId="0" fontId="0" fillId="0" borderId="1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2" fillId="0" borderId="52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2" fillId="2" borderId="53" xfId="0" applyFont="1" applyFill="1" applyBorder="1" applyAlignment="1">
      <alignment vertical="center"/>
    </xf>
    <xf numFmtId="0" fontId="0" fillId="2" borderId="53" xfId="0" applyFill="1" applyBorder="1" applyAlignment="1">
      <alignment vertical="center" wrapText="1"/>
    </xf>
    <xf numFmtId="0" fontId="2" fillId="2" borderId="53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2" fillId="0" borderId="52" xfId="0" applyFont="1" applyBorder="1" applyAlignment="1">
      <alignment horizontal="center" vertical="top"/>
    </xf>
    <xf numFmtId="0" fontId="2" fillId="3" borderId="56" xfId="0" applyFont="1" applyFill="1" applyBorder="1" applyAlignment="1">
      <alignment horizontal="center" vertical="center" wrapText="1"/>
    </xf>
    <xf numFmtId="0" fontId="2" fillId="3" borderId="53" xfId="0" applyFont="1" applyFill="1" applyBorder="1" applyAlignment="1">
      <alignment horizontal="center"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2" fillId="3" borderId="5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top"/>
    </xf>
    <xf numFmtId="0" fontId="2" fillId="3" borderId="5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3" borderId="54" xfId="0" applyFont="1" applyFill="1" applyBorder="1" applyAlignment="1">
      <alignment horizontal="right"/>
    </xf>
    <xf numFmtId="0" fontId="2" fillId="0" borderId="39" xfId="0" applyFont="1" applyBorder="1" applyAlignment="1">
      <alignment horizontal="left" vertical="top" wrapText="1"/>
    </xf>
    <xf numFmtId="0" fontId="2" fillId="0" borderId="55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65" xfId="0" quotePrefix="1" applyBorder="1" applyAlignment="1">
      <alignment horizontal="left" vertical="center" wrapText="1"/>
    </xf>
    <xf numFmtId="0" fontId="0" fillId="0" borderId="6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top"/>
    </xf>
    <xf numFmtId="0" fontId="0" fillId="0" borderId="2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59" xfId="0" applyFont="1" applyBorder="1" applyAlignment="1">
      <alignment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74" xfId="0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68" xfId="0" applyBorder="1" applyAlignment="1">
      <alignment vertical="center"/>
    </xf>
    <xf numFmtId="0" fontId="0" fillId="0" borderId="68" xfId="0" applyBorder="1" applyAlignment="1">
      <alignment horizontal="center" vertical="center"/>
    </xf>
    <xf numFmtId="0" fontId="0" fillId="0" borderId="77" xfId="0" applyBorder="1" applyAlignment="1">
      <alignment vertical="center"/>
    </xf>
    <xf numFmtId="0" fontId="2" fillId="0" borderId="84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5" xfId="0" applyFont="1" applyBorder="1" applyAlignment="1">
      <alignment vertical="top" wrapText="1"/>
    </xf>
    <xf numFmtId="0" fontId="2" fillId="0" borderId="85" xfId="0" applyFont="1" applyBorder="1" applyAlignment="1">
      <alignment horizontal="center" vertical="top"/>
    </xf>
    <xf numFmtId="0" fontId="2" fillId="0" borderId="59" xfId="0" applyFont="1" applyBorder="1" applyAlignment="1">
      <alignment horizontal="center" vertical="top"/>
    </xf>
    <xf numFmtId="0" fontId="2" fillId="0" borderId="20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6" xfId="0" applyFont="1" applyBorder="1" applyAlignment="1">
      <alignment vertical="top" wrapText="1"/>
    </xf>
    <xf numFmtId="0" fontId="0" fillId="0" borderId="20" xfId="0" applyBorder="1" applyAlignment="1">
      <alignment vertical="center"/>
    </xf>
    <xf numFmtId="0" fontId="0" fillId="0" borderId="87" xfId="0" applyFont="1" applyBorder="1" applyAlignment="1">
      <alignment horizontal="left" vertical="center"/>
    </xf>
    <xf numFmtId="0" fontId="0" fillId="0" borderId="88" xfId="0" applyFont="1" applyBorder="1" applyAlignment="1">
      <alignment horizontal="center" vertical="center"/>
    </xf>
    <xf numFmtId="0" fontId="0" fillId="0" borderId="89" xfId="0" applyFont="1" applyBorder="1" applyAlignment="1">
      <alignment horizontal="center" vertical="center"/>
    </xf>
    <xf numFmtId="0" fontId="0" fillId="0" borderId="89" xfId="0" applyFont="1" applyFill="1" applyBorder="1" applyAlignment="1">
      <alignment horizontal="center" vertical="center"/>
    </xf>
    <xf numFmtId="0" fontId="0" fillId="0" borderId="90" xfId="0" applyFont="1" applyBorder="1" applyAlignment="1">
      <alignment horizontal="left" vertical="center"/>
    </xf>
    <xf numFmtId="0" fontId="0" fillId="0" borderId="28" xfId="0" applyBorder="1" applyAlignment="1">
      <alignment horizontal="left" vertical="top" wrapText="1"/>
    </xf>
    <xf numFmtId="0" fontId="0" fillId="0" borderId="92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93" xfId="0" applyFont="1" applyBorder="1" applyAlignment="1">
      <alignment horizontal="center" vertical="center"/>
    </xf>
    <xf numFmtId="0" fontId="0" fillId="0" borderId="71" xfId="0" applyBorder="1" applyAlignment="1">
      <alignment vertical="center"/>
    </xf>
    <xf numFmtId="0" fontId="0" fillId="0" borderId="96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top"/>
    </xf>
    <xf numFmtId="0" fontId="2" fillId="0" borderId="41" xfId="0" applyFont="1" applyBorder="1" applyAlignment="1">
      <alignment horizontal="center" vertical="top"/>
    </xf>
    <xf numFmtId="0" fontId="2" fillId="0" borderId="84" xfId="0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0" fillId="0" borderId="98" xfId="0" applyBorder="1" applyAlignment="1">
      <alignment horizontal="center" vertical="center"/>
    </xf>
    <xf numFmtId="0" fontId="0" fillId="0" borderId="98" xfId="0" applyBorder="1" applyAlignment="1">
      <alignment vertical="center"/>
    </xf>
    <xf numFmtId="0" fontId="0" fillId="0" borderId="98" xfId="0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97" xfId="0" quotePrefix="1" applyBorder="1" applyAlignment="1">
      <alignment horizontal="left" vertical="center"/>
    </xf>
    <xf numFmtId="0" fontId="0" fillId="0" borderId="71" xfId="0" applyBorder="1" applyAlignment="1">
      <alignment vertical="center" wrapText="1"/>
    </xf>
    <xf numFmtId="0" fontId="2" fillId="0" borderId="94" xfId="0" applyFont="1" applyBorder="1" applyAlignment="1">
      <alignment vertical="center"/>
    </xf>
    <xf numFmtId="0" fontId="2" fillId="0" borderId="20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vertical="top"/>
    </xf>
    <xf numFmtId="0" fontId="0" fillId="0" borderId="99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58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3" borderId="55" xfId="0" applyFont="1" applyFill="1" applyBorder="1" applyAlignment="1">
      <alignment horizontal="right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right" vertical="center" wrapText="1"/>
    </xf>
    <xf numFmtId="0" fontId="2" fillId="3" borderId="5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vertical="center"/>
    </xf>
    <xf numFmtId="0" fontId="0" fillId="0" borderId="74" xfId="0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71" xfId="0" quotePrefix="1" applyBorder="1" applyAlignment="1">
      <alignment horizontal="left" vertical="center"/>
    </xf>
    <xf numFmtId="0" fontId="2" fillId="0" borderId="70" xfId="0" applyFont="1" applyBorder="1" applyAlignment="1">
      <alignment horizontal="left" vertical="center"/>
    </xf>
    <xf numFmtId="0" fontId="0" fillId="0" borderId="83" xfId="0" applyBorder="1" applyAlignment="1">
      <alignment vertical="center"/>
    </xf>
    <xf numFmtId="0" fontId="2" fillId="0" borderId="70" xfId="0" applyFont="1" applyBorder="1" applyAlignment="1">
      <alignment vertical="center"/>
    </xf>
    <xf numFmtId="0" fontId="2" fillId="0" borderId="101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0" fillId="0" borderId="102" xfId="0" applyBorder="1" applyAlignment="1">
      <alignment vertical="center"/>
    </xf>
    <xf numFmtId="0" fontId="0" fillId="0" borderId="103" xfId="0" applyBorder="1" applyAlignment="1">
      <alignment vertical="center"/>
    </xf>
    <xf numFmtId="0" fontId="0" fillId="0" borderId="100" xfId="0" applyFill="1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46" xfId="0" applyBorder="1" applyAlignment="1">
      <alignment vertical="center"/>
    </xf>
    <xf numFmtId="0" fontId="2" fillId="2" borderId="57" xfId="0" applyFont="1" applyFill="1" applyBorder="1" applyAlignment="1">
      <alignment horizontal="left" vertical="center"/>
    </xf>
    <xf numFmtId="0" fontId="0" fillId="0" borderId="38" xfId="0" applyFont="1" applyBorder="1" applyAlignment="1">
      <alignment vertical="center"/>
    </xf>
    <xf numFmtId="0" fontId="0" fillId="0" borderId="104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31" xfId="0" applyFill="1" applyBorder="1" applyAlignment="1">
      <alignment vertical="center" wrapText="1"/>
    </xf>
    <xf numFmtId="0" fontId="0" fillId="4" borderId="38" xfId="0" applyFill="1" applyBorder="1" applyAlignment="1">
      <alignment horizontal="center" vertical="center"/>
    </xf>
    <xf numFmtId="0" fontId="0" fillId="4" borderId="38" xfId="0" applyFill="1" applyBorder="1" applyAlignment="1">
      <alignment vertical="center"/>
    </xf>
    <xf numFmtId="0" fontId="0" fillId="0" borderId="8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74" xfId="0" applyFont="1" applyBorder="1" applyAlignment="1">
      <alignment vertical="center"/>
    </xf>
    <xf numFmtId="0" fontId="0" fillId="0" borderId="68" xfId="0" applyFont="1" applyBorder="1" applyAlignment="1">
      <alignment vertical="center"/>
    </xf>
    <xf numFmtId="0" fontId="0" fillId="0" borderId="78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3" borderId="97" xfId="0" applyFill="1" applyBorder="1" applyAlignment="1">
      <alignment vertical="center" wrapText="1"/>
    </xf>
    <xf numFmtId="0" fontId="0" fillId="3" borderId="98" xfId="0" applyFill="1" applyBorder="1" applyAlignment="1">
      <alignment horizontal="center" vertical="center"/>
    </xf>
    <xf numFmtId="0" fontId="0" fillId="3" borderId="98" xfId="0" applyFill="1" applyBorder="1" applyAlignment="1">
      <alignment vertical="center"/>
    </xf>
    <xf numFmtId="0" fontId="0" fillId="0" borderId="4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0" fillId="0" borderId="104" xfId="0" applyFont="1" applyBorder="1" applyAlignment="1">
      <alignment horizontal="center" vertical="center"/>
    </xf>
    <xf numFmtId="0" fontId="0" fillId="0" borderId="105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" fillId="0" borderId="42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4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2" fillId="0" borderId="106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76" xfId="0" applyFont="1" applyFill="1" applyBorder="1" applyAlignment="1">
      <alignment horizontal="left" vertical="center"/>
    </xf>
    <xf numFmtId="0" fontId="0" fillId="0" borderId="69" xfId="0" applyBorder="1" applyAlignment="1">
      <alignment horizontal="left" vertical="top" wrapText="1"/>
    </xf>
    <xf numFmtId="0" fontId="0" fillId="0" borderId="72" xfId="0" applyBorder="1" applyAlignment="1">
      <alignment horizontal="left" vertical="top" wrapText="1"/>
    </xf>
    <xf numFmtId="0" fontId="0" fillId="0" borderId="23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4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70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6" xfId="0" applyFont="1" applyBorder="1" applyAlignment="1">
      <alignment horizontal="center" vertical="center"/>
    </xf>
    <xf numFmtId="0" fontId="0" fillId="0" borderId="49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26" xfId="0" applyBorder="1" applyAlignment="1">
      <alignment horizontal="left" vertical="top"/>
    </xf>
    <xf numFmtId="0" fontId="0" fillId="0" borderId="91" xfId="0" applyBorder="1" applyAlignment="1">
      <alignment horizontal="left" vertical="top"/>
    </xf>
    <xf numFmtId="0" fontId="0" fillId="0" borderId="6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26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86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" fillId="0" borderId="13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76" xfId="0" applyFont="1" applyBorder="1" applyAlignment="1">
      <alignment vertical="top"/>
    </xf>
    <xf numFmtId="0" fontId="2" fillId="0" borderId="13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0" fillId="0" borderId="107" xfId="0" applyBorder="1" applyAlignment="1">
      <alignment horizontal="center" vertical="center"/>
    </xf>
    <xf numFmtId="0" fontId="0" fillId="0" borderId="108" xfId="0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0 6 2 2" xfId="2" xr:uid="{00000000-0005-0000-0000-000002000000}"/>
    <cellStyle name="Normal 41 2 2" xfId="4" xr:uid="{00000000-0005-0000-0000-000003000000}"/>
    <cellStyle name="Normal 4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showGridLines="0" tabSelected="1" view="pageBreakPreview" zoomScale="85" zoomScaleNormal="85" zoomScaleSheetLayoutView="85" workbookViewId="0">
      <pane ySplit="5" topLeftCell="A6" activePane="bottomLeft" state="frozen"/>
      <selection pane="bottomLeft" activeCell="J21" sqref="J21"/>
    </sheetView>
  </sheetViews>
  <sheetFormatPr defaultColWidth="9.140625" defaultRowHeight="20.100000000000001" customHeight="1" x14ac:dyDescent="0.2"/>
  <cols>
    <col min="1" max="1" width="3.5703125" style="9" customWidth="1"/>
    <col min="2" max="2" width="30.28515625" style="1" bestFit="1" customWidth="1"/>
    <col min="3" max="3" width="23.140625" style="1" bestFit="1" customWidth="1"/>
    <col min="4" max="4" width="36.28515625" style="1" customWidth="1"/>
    <col min="5" max="5" width="17" style="1" customWidth="1"/>
    <col min="6" max="6" width="11.28515625" style="1" customWidth="1"/>
    <col min="7" max="8" width="0" style="1" hidden="1" customWidth="1"/>
    <col min="9" max="9" width="9.140625" style="5"/>
    <col min="10" max="10" width="28.28515625" style="1" customWidth="1"/>
    <col min="11" max="11" width="10.42578125" style="1" customWidth="1"/>
    <col min="12" max="12" width="11.85546875" style="1" customWidth="1"/>
    <col min="13" max="13" width="11.140625" style="1" customWidth="1"/>
    <col min="14" max="14" width="34.5703125" style="1" customWidth="1"/>
    <col min="15" max="16384" width="9.140625" style="1"/>
  </cols>
  <sheetData>
    <row r="1" spans="1:14" s="117" customFormat="1" ht="21.75" customHeight="1" x14ac:dyDescent="0.2">
      <c r="A1" s="116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</row>
    <row r="2" spans="1:14" s="117" customFormat="1" ht="15.75" thickBot="1" x14ac:dyDescent="0.25">
      <c r="A2" s="116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</row>
    <row r="3" spans="1:14" ht="20.100000000000001" customHeight="1" thickBot="1" x14ac:dyDescent="0.25">
      <c r="A3" s="226" t="s">
        <v>14</v>
      </c>
      <c r="B3" s="227"/>
      <c r="C3" s="232" t="s">
        <v>29</v>
      </c>
      <c r="D3" s="223" t="s">
        <v>13</v>
      </c>
      <c r="E3" s="225" t="s">
        <v>0</v>
      </c>
      <c r="F3" s="225"/>
      <c r="G3" s="225"/>
      <c r="H3" s="225"/>
      <c r="I3" s="225"/>
    </row>
    <row r="4" spans="1:14" ht="18.75" customHeight="1" thickBot="1" x14ac:dyDescent="0.25">
      <c r="A4" s="228"/>
      <c r="B4" s="229"/>
      <c r="C4" s="233"/>
      <c r="D4" s="223"/>
      <c r="E4" s="225"/>
      <c r="F4" s="225"/>
      <c r="G4" s="225"/>
      <c r="H4" s="225"/>
      <c r="I4" s="225"/>
    </row>
    <row r="5" spans="1:14" s="2" customFormat="1" ht="29.25" customHeight="1" thickBot="1" x14ac:dyDescent="0.25">
      <c r="A5" s="230"/>
      <c r="B5" s="231"/>
      <c r="C5" s="234"/>
      <c r="D5" s="224"/>
      <c r="E5" s="15" t="s">
        <v>71</v>
      </c>
      <c r="F5" s="15" t="s">
        <v>64</v>
      </c>
      <c r="G5" s="15" t="s">
        <v>1</v>
      </c>
      <c r="H5" s="15" t="s">
        <v>2</v>
      </c>
      <c r="I5" s="10" t="s">
        <v>65</v>
      </c>
    </row>
    <row r="6" spans="1:14" s="2" customFormat="1" ht="13.5" thickBot="1" x14ac:dyDescent="0.25">
      <c r="A6" s="249" t="s">
        <v>27</v>
      </c>
      <c r="B6" s="250"/>
      <c r="C6" s="250"/>
      <c r="D6" s="251"/>
      <c r="E6" s="251"/>
      <c r="F6" s="251"/>
      <c r="G6" s="251"/>
      <c r="H6" s="251"/>
      <c r="I6" s="251"/>
    </row>
    <row r="7" spans="1:14" ht="12.75" x14ac:dyDescent="0.2">
      <c r="A7" s="75">
        <v>1</v>
      </c>
      <c r="B7" s="71" t="s">
        <v>66</v>
      </c>
      <c r="C7" s="71"/>
      <c r="D7" s="81"/>
      <c r="E7" s="82">
        <v>1</v>
      </c>
      <c r="F7" s="83">
        <v>1</v>
      </c>
      <c r="G7" s="83"/>
      <c r="H7" s="83"/>
      <c r="I7" s="84">
        <v>1</v>
      </c>
    </row>
    <row r="8" spans="1:14" ht="12.75" x14ac:dyDescent="0.2">
      <c r="A8" s="76"/>
      <c r="B8" s="72"/>
      <c r="C8" s="72"/>
      <c r="D8" s="85"/>
      <c r="E8" s="67"/>
      <c r="F8" s="3"/>
      <c r="G8" s="3"/>
      <c r="H8" s="3"/>
      <c r="I8" s="4"/>
    </row>
    <row r="9" spans="1:14" ht="12.75" x14ac:dyDescent="0.2">
      <c r="A9" s="93">
        <v>2</v>
      </c>
      <c r="B9" s="74" t="s">
        <v>35</v>
      </c>
      <c r="C9" s="73" t="s">
        <v>32</v>
      </c>
      <c r="D9" s="13" t="s">
        <v>11</v>
      </c>
      <c r="E9" s="198">
        <v>2</v>
      </c>
      <c r="F9" s="200">
        <v>2</v>
      </c>
      <c r="G9" s="3"/>
      <c r="H9" s="3"/>
      <c r="I9" s="202">
        <v>2</v>
      </c>
    </row>
    <row r="10" spans="1:14" ht="12.75" x14ac:dyDescent="0.2">
      <c r="A10" s="11"/>
      <c r="B10" s="59"/>
      <c r="C10" s="77" t="s">
        <v>56</v>
      </c>
      <c r="D10" s="13" t="s">
        <v>12</v>
      </c>
      <c r="E10" s="204"/>
      <c r="F10" s="206"/>
      <c r="G10" s="17"/>
      <c r="H10" s="17"/>
      <c r="I10" s="208"/>
    </row>
    <row r="11" spans="1:14" ht="12.75" x14ac:dyDescent="0.2">
      <c r="A11" s="76"/>
      <c r="B11" s="59"/>
      <c r="C11" s="77"/>
      <c r="D11" s="13" t="s">
        <v>19</v>
      </c>
      <c r="E11" s="204"/>
      <c r="F11" s="206"/>
      <c r="G11" s="41"/>
      <c r="H11" s="41"/>
      <c r="I11" s="208"/>
    </row>
    <row r="12" spans="1:14" ht="12.75" x14ac:dyDescent="0.2">
      <c r="A12" s="76"/>
      <c r="B12" s="59"/>
      <c r="C12" s="78"/>
      <c r="D12" s="14" t="s">
        <v>20</v>
      </c>
      <c r="E12" s="205"/>
      <c r="F12" s="207"/>
      <c r="G12" s="3"/>
      <c r="H12" s="3"/>
      <c r="I12" s="209"/>
    </row>
    <row r="13" spans="1:14" ht="12.75" x14ac:dyDescent="0.2">
      <c r="A13" s="130"/>
      <c r="B13" s="80"/>
      <c r="C13" s="74" t="s">
        <v>31</v>
      </c>
      <c r="D13" s="235" t="s">
        <v>4</v>
      </c>
      <c r="E13" s="255">
        <v>2</v>
      </c>
      <c r="F13" s="200">
        <v>1</v>
      </c>
      <c r="G13" s="17"/>
      <c r="H13" s="17"/>
      <c r="I13" s="202">
        <v>2</v>
      </c>
    </row>
    <row r="14" spans="1:14" s="5" customFormat="1" ht="12.75" x14ac:dyDescent="0.2">
      <c r="A14" s="57"/>
      <c r="B14" s="59"/>
      <c r="C14" s="59"/>
      <c r="D14" s="236"/>
      <c r="E14" s="256"/>
      <c r="F14" s="207"/>
      <c r="G14" s="136"/>
      <c r="H14" s="136"/>
      <c r="I14" s="209"/>
    </row>
    <row r="15" spans="1:14" ht="12.75" x14ac:dyDescent="0.2">
      <c r="A15" s="11"/>
      <c r="B15" s="59"/>
      <c r="C15" s="59"/>
      <c r="D15" s="86" t="s">
        <v>5</v>
      </c>
      <c r="E15" s="64">
        <v>1</v>
      </c>
      <c r="F15" s="43">
        <v>1</v>
      </c>
      <c r="G15" s="17"/>
      <c r="H15" s="17"/>
      <c r="I15" s="62">
        <v>2</v>
      </c>
    </row>
    <row r="16" spans="1:14" ht="12.75" x14ac:dyDescent="0.2">
      <c r="A16" s="11"/>
      <c r="B16" s="59"/>
      <c r="C16" s="59"/>
      <c r="D16" s="86"/>
      <c r="E16" s="65"/>
      <c r="F16" s="54"/>
      <c r="G16" s="3"/>
      <c r="H16" s="3"/>
      <c r="I16" s="55"/>
    </row>
    <row r="17" spans="1:10" ht="12.75" x14ac:dyDescent="0.2">
      <c r="A17" s="11"/>
      <c r="B17" s="59"/>
      <c r="C17" s="59"/>
      <c r="D17" s="214" t="s">
        <v>7</v>
      </c>
      <c r="E17" s="210">
        <v>2</v>
      </c>
      <c r="F17" s="212">
        <v>2</v>
      </c>
      <c r="G17" s="3"/>
      <c r="H17" s="3"/>
      <c r="I17" s="202">
        <v>2</v>
      </c>
    </row>
    <row r="18" spans="1:10" ht="12.75" x14ac:dyDescent="0.2">
      <c r="A18" s="11"/>
      <c r="B18" s="59"/>
      <c r="C18" s="79"/>
      <c r="D18" s="215"/>
      <c r="E18" s="211"/>
      <c r="F18" s="213"/>
      <c r="G18" s="3"/>
      <c r="H18" s="3"/>
      <c r="I18" s="208"/>
    </row>
    <row r="19" spans="1:10" ht="12.75" x14ac:dyDescent="0.2">
      <c r="A19" s="11"/>
      <c r="B19" s="59"/>
      <c r="C19" s="74" t="s">
        <v>30</v>
      </c>
      <c r="D19" s="53" t="s">
        <v>6</v>
      </c>
      <c r="E19" s="198">
        <v>4</v>
      </c>
      <c r="F19" s="200">
        <v>4</v>
      </c>
      <c r="G19" s="3"/>
      <c r="H19" s="3"/>
      <c r="I19" s="202">
        <v>4</v>
      </c>
    </row>
    <row r="20" spans="1:10" ht="12.75" x14ac:dyDescent="0.2">
      <c r="A20" s="11"/>
      <c r="B20" s="59"/>
      <c r="C20" s="79"/>
      <c r="D20" s="14" t="s">
        <v>15</v>
      </c>
      <c r="E20" s="199"/>
      <c r="F20" s="201"/>
      <c r="G20" s="17"/>
      <c r="H20" s="17"/>
      <c r="I20" s="203"/>
    </row>
    <row r="21" spans="1:10" ht="12.75" x14ac:dyDescent="0.2">
      <c r="A21" s="76"/>
      <c r="B21" s="59"/>
      <c r="C21" s="59" t="s">
        <v>10</v>
      </c>
      <c r="D21" s="216" t="s">
        <v>34</v>
      </c>
      <c r="E21" s="218">
        <v>2</v>
      </c>
      <c r="F21" s="175">
        <v>2</v>
      </c>
      <c r="G21" s="66"/>
      <c r="H21" s="41"/>
      <c r="I21" s="220">
        <v>2</v>
      </c>
    </row>
    <row r="22" spans="1:10" ht="13.5" thickBot="1" x14ac:dyDescent="0.25">
      <c r="A22" s="12"/>
      <c r="B22" s="59"/>
      <c r="C22" s="60"/>
      <c r="D22" s="217"/>
      <c r="E22" s="219"/>
      <c r="F22" s="176"/>
      <c r="G22" s="87"/>
      <c r="H22" s="87"/>
      <c r="I22" s="221"/>
    </row>
    <row r="23" spans="1:10" ht="13.5" thickBot="1" x14ac:dyDescent="0.25">
      <c r="A23" s="35"/>
      <c r="B23" s="39"/>
      <c r="C23" s="39"/>
      <c r="D23" s="112" t="s">
        <v>18</v>
      </c>
      <c r="E23" s="31"/>
      <c r="F23" s="32"/>
      <c r="G23" s="32"/>
      <c r="H23" s="32"/>
      <c r="I23" s="33"/>
    </row>
    <row r="24" spans="1:10" ht="15" customHeight="1" thickBot="1" x14ac:dyDescent="0.25">
      <c r="A24" s="252" t="s">
        <v>36</v>
      </c>
      <c r="B24" s="253"/>
      <c r="C24" s="253"/>
      <c r="D24" s="253"/>
      <c r="E24" s="254"/>
      <c r="F24" s="254"/>
      <c r="G24" s="254"/>
      <c r="H24" s="254"/>
      <c r="I24" s="254"/>
    </row>
    <row r="25" spans="1:10" ht="12.75" x14ac:dyDescent="0.2">
      <c r="A25" s="92">
        <v>1</v>
      </c>
      <c r="B25" s="94" t="s">
        <v>28</v>
      </c>
      <c r="C25" s="61"/>
      <c r="D25" s="46" t="s">
        <v>3</v>
      </c>
      <c r="E25" s="89">
        <v>0</v>
      </c>
      <c r="F25" s="47">
        <v>0</v>
      </c>
      <c r="G25" s="47"/>
      <c r="H25" s="47"/>
      <c r="I25" s="108">
        <f>E25-F25</f>
        <v>0</v>
      </c>
      <c r="J25" s="1" t="s">
        <v>67</v>
      </c>
    </row>
    <row r="26" spans="1:10" ht="12.75" x14ac:dyDescent="0.2">
      <c r="A26" s="93">
        <v>2</v>
      </c>
      <c r="B26" s="58" t="s">
        <v>35</v>
      </c>
      <c r="C26" s="161" t="s">
        <v>38</v>
      </c>
      <c r="D26" s="244" t="s">
        <v>57</v>
      </c>
      <c r="E26" s="158">
        <v>3</v>
      </c>
      <c r="F26" s="195">
        <v>3</v>
      </c>
      <c r="G26" s="3"/>
      <c r="H26" s="21"/>
      <c r="I26" s="196">
        <v>3</v>
      </c>
    </row>
    <row r="27" spans="1:10" ht="12.75" x14ac:dyDescent="0.2">
      <c r="A27" s="76"/>
      <c r="B27" s="59"/>
      <c r="C27" s="162"/>
      <c r="D27" s="245"/>
      <c r="E27" s="159"/>
      <c r="F27" s="164"/>
      <c r="G27" s="17"/>
      <c r="H27" s="22"/>
      <c r="I27" s="197"/>
    </row>
    <row r="28" spans="1:10" ht="12.75" x14ac:dyDescent="0.2">
      <c r="A28" s="76"/>
      <c r="B28" s="59"/>
      <c r="C28" s="162"/>
      <c r="D28" s="246"/>
      <c r="E28" s="159"/>
      <c r="F28" s="164"/>
      <c r="G28" s="18"/>
      <c r="H28" s="19"/>
      <c r="I28" s="197"/>
    </row>
    <row r="29" spans="1:10" ht="12.75" x14ac:dyDescent="0.2">
      <c r="A29" s="130"/>
      <c r="B29" s="80"/>
      <c r="C29" s="162"/>
      <c r="D29" s="241" t="s">
        <v>58</v>
      </c>
      <c r="E29" s="133"/>
      <c r="F29" s="134"/>
      <c r="G29" s="44"/>
      <c r="H29" s="44"/>
      <c r="I29" s="154"/>
    </row>
    <row r="30" spans="1:10" ht="12.75" x14ac:dyDescent="0.2">
      <c r="A30" s="76"/>
      <c r="B30" s="59"/>
      <c r="C30" s="162" t="s">
        <v>37</v>
      </c>
      <c r="D30" s="242"/>
      <c r="E30" s="159">
        <v>6</v>
      </c>
      <c r="F30" s="164">
        <v>6</v>
      </c>
      <c r="G30" s="88"/>
      <c r="H30" s="88"/>
      <c r="I30" s="155"/>
    </row>
    <row r="31" spans="1:10" ht="12.75" x14ac:dyDescent="0.2">
      <c r="A31" s="76"/>
      <c r="B31" s="59"/>
      <c r="C31" s="162"/>
      <c r="D31" s="242"/>
      <c r="E31" s="159"/>
      <c r="F31" s="164"/>
      <c r="G31" s="50"/>
      <c r="H31" s="50"/>
      <c r="I31" s="158">
        <v>6</v>
      </c>
    </row>
    <row r="32" spans="1:10" ht="12.75" x14ac:dyDescent="0.2">
      <c r="A32" s="76"/>
      <c r="B32" s="59"/>
      <c r="C32" s="162"/>
      <c r="D32" s="242"/>
      <c r="E32" s="159"/>
      <c r="F32" s="164"/>
      <c r="G32" s="51"/>
      <c r="H32" s="51"/>
      <c r="I32" s="159"/>
    </row>
    <row r="33" spans="1:10" ht="12.75" x14ac:dyDescent="0.2">
      <c r="A33" s="76"/>
      <c r="B33" s="59"/>
      <c r="C33" s="162"/>
      <c r="D33" s="242"/>
      <c r="E33" s="159"/>
      <c r="F33" s="164"/>
      <c r="G33" s="56"/>
      <c r="H33" s="56"/>
      <c r="I33" s="159"/>
    </row>
    <row r="34" spans="1:10" ht="12.75" x14ac:dyDescent="0.2">
      <c r="A34" s="76"/>
      <c r="B34" s="59"/>
      <c r="C34" s="162"/>
      <c r="D34" s="242"/>
      <c r="E34" s="159"/>
      <c r="F34" s="164"/>
      <c r="G34" s="51"/>
      <c r="H34" s="51"/>
      <c r="I34" s="159"/>
    </row>
    <row r="35" spans="1:10" ht="13.5" thickBot="1" x14ac:dyDescent="0.25">
      <c r="A35" s="76"/>
      <c r="B35" s="60"/>
      <c r="C35" s="163"/>
      <c r="D35" s="243"/>
      <c r="E35" s="160"/>
      <c r="F35" s="165"/>
      <c r="G35" s="91"/>
      <c r="H35" s="91"/>
      <c r="I35" s="160"/>
    </row>
    <row r="36" spans="1:10" ht="13.5" thickBot="1" x14ac:dyDescent="0.25">
      <c r="A36" s="35"/>
      <c r="B36" s="39"/>
      <c r="C36" s="39"/>
      <c r="D36" s="38"/>
      <c r="E36" s="34"/>
      <c r="F36" s="34"/>
      <c r="G36" s="34"/>
      <c r="H36" s="34"/>
      <c r="I36" s="34"/>
    </row>
    <row r="37" spans="1:10" ht="13.5" thickBot="1" x14ac:dyDescent="0.25">
      <c r="A37" s="252" t="s">
        <v>39</v>
      </c>
      <c r="B37" s="253"/>
      <c r="C37" s="253"/>
      <c r="D37" s="253"/>
      <c r="E37" s="254"/>
      <c r="F37" s="254"/>
      <c r="G37" s="254"/>
      <c r="H37" s="254"/>
      <c r="I37" s="254"/>
    </row>
    <row r="38" spans="1:10" ht="12.75" x14ac:dyDescent="0.2">
      <c r="A38" s="92" t="s">
        <v>24</v>
      </c>
      <c r="B38" s="102" t="s">
        <v>66</v>
      </c>
      <c r="C38" s="102"/>
      <c r="D38" s="100" t="s">
        <v>3</v>
      </c>
      <c r="E38" s="96">
        <v>1</v>
      </c>
      <c r="F38" s="96">
        <v>1</v>
      </c>
      <c r="G38" s="97"/>
      <c r="H38" s="97"/>
      <c r="I38" s="98">
        <v>1</v>
      </c>
      <c r="J38" s="1" t="s">
        <v>68</v>
      </c>
    </row>
    <row r="39" spans="1:10" ht="12.75" x14ac:dyDescent="0.2">
      <c r="A39" s="76" t="s">
        <v>23</v>
      </c>
      <c r="B39" s="77" t="s">
        <v>35</v>
      </c>
      <c r="C39" s="103" t="s">
        <v>38</v>
      </c>
      <c r="D39" s="241" t="s">
        <v>16</v>
      </c>
      <c r="E39" s="154">
        <v>3</v>
      </c>
      <c r="F39" s="154">
        <v>3</v>
      </c>
      <c r="G39" s="6"/>
      <c r="H39" s="6"/>
      <c r="I39" s="167">
        <v>3</v>
      </c>
    </row>
    <row r="40" spans="1:10" ht="12.75" x14ac:dyDescent="0.2">
      <c r="A40" s="76"/>
      <c r="B40" s="77"/>
      <c r="C40" s="103"/>
      <c r="D40" s="247"/>
      <c r="E40" s="166"/>
      <c r="F40" s="166"/>
      <c r="G40" s="42"/>
      <c r="H40" s="42"/>
      <c r="I40" s="191"/>
    </row>
    <row r="41" spans="1:10" ht="12.75" x14ac:dyDescent="0.2">
      <c r="A41" s="130"/>
      <c r="B41" s="80"/>
      <c r="C41" s="80"/>
      <c r="D41" s="248"/>
      <c r="E41" s="155"/>
      <c r="F41" s="155"/>
      <c r="G41" s="48"/>
      <c r="H41" s="48"/>
      <c r="I41" s="168"/>
    </row>
    <row r="42" spans="1:10" ht="12.75" customHeight="1" x14ac:dyDescent="0.2">
      <c r="A42" s="76"/>
      <c r="B42" s="77"/>
      <c r="C42" s="103"/>
      <c r="D42" s="237" t="s">
        <v>55</v>
      </c>
      <c r="E42" s="154">
        <v>2</v>
      </c>
      <c r="F42" s="154">
        <v>2</v>
      </c>
      <c r="G42" s="7"/>
      <c r="H42" s="7"/>
      <c r="I42" s="167">
        <v>2</v>
      </c>
    </row>
    <row r="43" spans="1:10" ht="12.75" customHeight="1" x14ac:dyDescent="0.2">
      <c r="A43" s="76"/>
      <c r="B43" s="77"/>
      <c r="C43" s="103"/>
      <c r="D43" s="238"/>
      <c r="E43" s="155"/>
      <c r="F43" s="155"/>
      <c r="G43" s="7"/>
      <c r="H43" s="7"/>
      <c r="I43" s="168"/>
    </row>
    <row r="44" spans="1:10" ht="12.75" x14ac:dyDescent="0.2">
      <c r="A44" s="76"/>
      <c r="B44" s="77"/>
      <c r="C44" s="104" t="s">
        <v>41</v>
      </c>
      <c r="D44" s="186" t="s">
        <v>21</v>
      </c>
      <c r="E44" s="154">
        <v>2</v>
      </c>
      <c r="F44" s="154">
        <v>2</v>
      </c>
      <c r="G44" s="70"/>
      <c r="H44" s="70"/>
      <c r="I44" s="239">
        <v>2</v>
      </c>
    </row>
    <row r="45" spans="1:10" ht="12.75" x14ac:dyDescent="0.2">
      <c r="A45" s="76"/>
      <c r="B45" s="77"/>
      <c r="C45" s="103"/>
      <c r="D45" s="187"/>
      <c r="E45" s="155"/>
      <c r="F45" s="155"/>
      <c r="G45" s="42"/>
      <c r="H45" s="42"/>
      <c r="I45" s="240"/>
    </row>
    <row r="46" spans="1:10" ht="12.75" x14ac:dyDescent="0.2">
      <c r="A46" s="76"/>
      <c r="B46" s="77"/>
      <c r="C46" s="103"/>
      <c r="D46" s="193" t="s">
        <v>59</v>
      </c>
      <c r="E46" s="166">
        <v>2</v>
      </c>
      <c r="F46" s="166">
        <v>2</v>
      </c>
      <c r="G46" s="7"/>
      <c r="H46" s="7"/>
      <c r="I46" s="191">
        <v>2</v>
      </c>
    </row>
    <row r="47" spans="1:10" ht="12.75" x14ac:dyDescent="0.2">
      <c r="A47" s="76"/>
      <c r="B47" s="77"/>
      <c r="C47" s="105"/>
      <c r="D47" s="194"/>
      <c r="E47" s="155"/>
      <c r="F47" s="155"/>
      <c r="G47" s="42"/>
      <c r="H47" s="42"/>
      <c r="I47" s="168"/>
    </row>
    <row r="48" spans="1:10" ht="12.75" x14ac:dyDescent="0.2">
      <c r="A48" s="76"/>
      <c r="B48" s="77"/>
      <c r="C48" s="103" t="s">
        <v>22</v>
      </c>
      <c r="D48" s="188" t="s">
        <v>34</v>
      </c>
      <c r="E48" s="166">
        <v>2</v>
      </c>
      <c r="F48" s="166">
        <v>2</v>
      </c>
      <c r="G48" s="7"/>
      <c r="H48" s="7"/>
      <c r="I48" s="191">
        <v>2</v>
      </c>
    </row>
    <row r="49" spans="1:10" ht="13.5" thickBot="1" x14ac:dyDescent="0.25">
      <c r="A49" s="30"/>
      <c r="B49" s="107"/>
      <c r="C49" s="106"/>
      <c r="D49" s="189"/>
      <c r="E49" s="190"/>
      <c r="F49" s="190"/>
      <c r="G49" s="131"/>
      <c r="H49" s="131"/>
      <c r="I49" s="192"/>
    </row>
    <row r="50" spans="1:10" ht="13.5" thickBot="1" x14ac:dyDescent="0.25">
      <c r="A50" s="35"/>
      <c r="B50" s="16"/>
      <c r="C50" s="52"/>
      <c r="D50" s="114"/>
      <c r="E50" s="113"/>
      <c r="F50" s="36"/>
      <c r="G50" s="36"/>
      <c r="H50" s="36"/>
      <c r="I50" s="36"/>
    </row>
    <row r="51" spans="1:10" s="5" customFormat="1" ht="15.75" customHeight="1" x14ac:dyDescent="0.2">
      <c r="A51" s="184" t="s">
        <v>44</v>
      </c>
      <c r="B51" s="185"/>
      <c r="C51" s="110"/>
      <c r="D51" s="149" t="s">
        <v>26</v>
      </c>
      <c r="E51" s="150">
        <v>1</v>
      </c>
      <c r="F51" s="150">
        <v>1</v>
      </c>
      <c r="G51" s="151"/>
      <c r="H51" s="151"/>
      <c r="I51" s="150">
        <v>1</v>
      </c>
    </row>
    <row r="52" spans="1:10" s="5" customFormat="1" ht="15.75" customHeight="1" thickBot="1" x14ac:dyDescent="0.25">
      <c r="A52" s="23"/>
      <c r="B52" s="109"/>
      <c r="C52" s="111"/>
      <c r="D52" s="137" t="s">
        <v>60</v>
      </c>
      <c r="E52" s="138">
        <v>1</v>
      </c>
      <c r="F52" s="138">
        <v>1</v>
      </c>
      <c r="G52" s="139"/>
      <c r="H52" s="139"/>
      <c r="I52" s="138">
        <v>1</v>
      </c>
    </row>
    <row r="53" spans="1:10" s="5" customFormat="1" ht="15.75" customHeight="1" thickBot="1" x14ac:dyDescent="0.25">
      <c r="A53" s="40"/>
      <c r="B53" s="24"/>
      <c r="C53" s="109"/>
      <c r="D53" s="114"/>
      <c r="E53" s="34"/>
      <c r="F53" s="36"/>
      <c r="G53" s="36">
        <f>SUM(G51:G52)</f>
        <v>0</v>
      </c>
      <c r="H53" s="36">
        <f>SUM(H51:H52)</f>
        <v>0</v>
      </c>
      <c r="I53" s="115"/>
    </row>
    <row r="54" spans="1:10" s="37" customFormat="1" ht="20.100000000000001" customHeight="1" thickBot="1" x14ac:dyDescent="0.25">
      <c r="A54" s="25" t="s">
        <v>42</v>
      </c>
      <c r="B54" s="25"/>
      <c r="C54" s="25"/>
      <c r="D54" s="26"/>
      <c r="E54" s="27">
        <f>SUM(E23,E36,E50,E53)</f>
        <v>0</v>
      </c>
      <c r="F54" s="27">
        <f>SUM(F23,F36,F50,F53)</f>
        <v>0</v>
      </c>
      <c r="G54" s="27">
        <f>SUM(G23,G36,G50,G53)</f>
        <v>0</v>
      </c>
      <c r="H54" s="27">
        <f>SUM(H23,H36,H50,H53)</f>
        <v>0</v>
      </c>
      <c r="I54" s="27">
        <f>SUM(I23,I36,I50,I53)</f>
        <v>0</v>
      </c>
    </row>
    <row r="55" spans="1:10" ht="13.5" thickBot="1" x14ac:dyDescent="0.25">
      <c r="A55" s="252" t="s">
        <v>43</v>
      </c>
      <c r="B55" s="253"/>
      <c r="C55" s="253"/>
      <c r="D55" s="253"/>
      <c r="E55" s="253"/>
      <c r="F55" s="253"/>
      <c r="G55" s="253"/>
      <c r="H55" s="253"/>
      <c r="I55" s="253"/>
    </row>
    <row r="56" spans="1:10" ht="12.75" x14ac:dyDescent="0.2">
      <c r="A56" s="125" t="s">
        <v>24</v>
      </c>
      <c r="B56" s="95" t="s">
        <v>69</v>
      </c>
      <c r="C56" s="95"/>
      <c r="D56" s="100" t="s">
        <v>3</v>
      </c>
      <c r="E56" s="96">
        <v>1</v>
      </c>
      <c r="F56" s="96">
        <v>1</v>
      </c>
      <c r="G56" s="127"/>
      <c r="H56" s="128"/>
      <c r="I56" s="129">
        <v>1</v>
      </c>
      <c r="J56" s="1" t="s">
        <v>70</v>
      </c>
    </row>
    <row r="57" spans="1:10" ht="12.75" x14ac:dyDescent="0.2">
      <c r="A57" s="126"/>
      <c r="B57" s="124"/>
      <c r="C57" s="121" t="s">
        <v>46</v>
      </c>
      <c r="D57" s="45"/>
      <c r="E57" s="20">
        <v>0</v>
      </c>
      <c r="F57" s="20">
        <v>0</v>
      </c>
      <c r="G57" s="63"/>
      <c r="H57" s="68"/>
      <c r="I57" s="119">
        <f>E57-F57</f>
        <v>0</v>
      </c>
    </row>
    <row r="58" spans="1:10" ht="12.75" x14ac:dyDescent="0.2">
      <c r="A58" s="126"/>
      <c r="B58" s="99"/>
      <c r="C58" s="121" t="s">
        <v>45</v>
      </c>
      <c r="D58" s="90"/>
      <c r="E58" s="20">
        <v>1</v>
      </c>
      <c r="F58" s="20">
        <v>1</v>
      </c>
      <c r="G58" s="63"/>
      <c r="H58" s="68"/>
      <c r="I58" s="119">
        <v>1</v>
      </c>
    </row>
    <row r="59" spans="1:10" ht="12.75" x14ac:dyDescent="0.2">
      <c r="A59" s="126" t="s">
        <v>25</v>
      </c>
      <c r="B59" s="122" t="s">
        <v>35</v>
      </c>
      <c r="C59" s="171" t="s">
        <v>54</v>
      </c>
      <c r="D59" s="101" t="s">
        <v>48</v>
      </c>
      <c r="E59" s="49">
        <v>1</v>
      </c>
      <c r="F59" s="20">
        <v>1</v>
      </c>
      <c r="G59" s="118"/>
      <c r="H59" s="69"/>
      <c r="I59" s="119">
        <v>1</v>
      </c>
    </row>
    <row r="60" spans="1:10" ht="12.75" x14ac:dyDescent="0.2">
      <c r="A60" s="126"/>
      <c r="B60" s="45"/>
      <c r="C60" s="172"/>
      <c r="D60" s="90" t="s">
        <v>49</v>
      </c>
      <c r="E60" s="20">
        <v>4</v>
      </c>
      <c r="F60" s="20">
        <v>4</v>
      </c>
      <c r="G60" s="118"/>
      <c r="H60" s="69"/>
      <c r="I60" s="120">
        <v>4</v>
      </c>
    </row>
    <row r="61" spans="1:10" ht="12.75" x14ac:dyDescent="0.2">
      <c r="A61" s="126"/>
      <c r="B61" s="45"/>
      <c r="C61" s="123"/>
      <c r="D61" s="101" t="s">
        <v>51</v>
      </c>
      <c r="E61" s="20">
        <v>1</v>
      </c>
      <c r="F61" s="20">
        <v>1</v>
      </c>
      <c r="G61" s="118"/>
      <c r="H61" s="69"/>
      <c r="I61" s="120">
        <v>1</v>
      </c>
    </row>
    <row r="62" spans="1:10" ht="12.75" x14ac:dyDescent="0.2">
      <c r="A62" s="126"/>
      <c r="B62" s="45"/>
      <c r="C62" s="173" t="s">
        <v>32</v>
      </c>
      <c r="D62" s="152" t="s">
        <v>17</v>
      </c>
      <c r="E62" s="154">
        <v>3</v>
      </c>
      <c r="F62" s="154">
        <v>3</v>
      </c>
      <c r="G62" s="118"/>
      <c r="H62" s="69"/>
      <c r="I62" s="156">
        <v>3</v>
      </c>
    </row>
    <row r="63" spans="1:10" ht="12.75" x14ac:dyDescent="0.2">
      <c r="A63" s="126"/>
      <c r="B63" s="45"/>
      <c r="C63" s="174"/>
      <c r="D63" s="153"/>
      <c r="E63" s="155"/>
      <c r="F63" s="155"/>
      <c r="G63" s="63"/>
      <c r="H63" s="68"/>
      <c r="I63" s="157"/>
    </row>
    <row r="64" spans="1:10" ht="12.75" x14ac:dyDescent="0.2">
      <c r="A64" s="126"/>
      <c r="B64" s="45"/>
      <c r="C64" s="124" t="s">
        <v>40</v>
      </c>
      <c r="D64" s="169" t="s">
        <v>4</v>
      </c>
      <c r="E64" s="154">
        <v>2</v>
      </c>
      <c r="F64" s="154">
        <v>2</v>
      </c>
      <c r="G64" s="63"/>
      <c r="H64" s="68"/>
      <c r="I64" s="156">
        <v>2</v>
      </c>
    </row>
    <row r="65" spans="1:9" ht="12.75" x14ac:dyDescent="0.2">
      <c r="A65" s="126"/>
      <c r="B65" s="45"/>
      <c r="C65" s="45"/>
      <c r="D65" s="170"/>
      <c r="E65" s="155"/>
      <c r="F65" s="155"/>
      <c r="G65" s="63"/>
      <c r="H65" s="68"/>
      <c r="I65" s="157"/>
    </row>
    <row r="66" spans="1:9" ht="12.75" x14ac:dyDescent="0.2">
      <c r="A66" s="126"/>
      <c r="B66" s="45"/>
      <c r="C66" s="45"/>
      <c r="D66" s="152" t="s">
        <v>47</v>
      </c>
      <c r="E66" s="154">
        <v>2</v>
      </c>
      <c r="F66" s="154">
        <v>2</v>
      </c>
      <c r="G66" s="63"/>
      <c r="H66" s="68"/>
      <c r="I66" s="156">
        <v>2</v>
      </c>
    </row>
    <row r="67" spans="1:9" ht="12.75" x14ac:dyDescent="0.2">
      <c r="A67" s="126"/>
      <c r="B67" s="45"/>
      <c r="C67" s="99"/>
      <c r="D67" s="153"/>
      <c r="E67" s="155"/>
      <c r="F67" s="155"/>
      <c r="G67" s="63"/>
      <c r="H67" s="68"/>
      <c r="I67" s="157"/>
    </row>
    <row r="68" spans="1:9" ht="12.75" x14ac:dyDescent="0.2">
      <c r="A68" s="126"/>
      <c r="B68" s="45"/>
      <c r="C68" s="124" t="s">
        <v>62</v>
      </c>
      <c r="D68" s="101" t="s">
        <v>52</v>
      </c>
      <c r="E68" s="20">
        <v>1</v>
      </c>
      <c r="F68" s="20">
        <v>1</v>
      </c>
      <c r="G68" s="63"/>
      <c r="H68" s="68"/>
      <c r="I68" s="119">
        <v>1</v>
      </c>
    </row>
    <row r="69" spans="1:9" ht="12.75" x14ac:dyDescent="0.2">
      <c r="A69" s="180"/>
      <c r="B69" s="45"/>
      <c r="C69" s="45"/>
      <c r="D69" s="101" t="s">
        <v>53</v>
      </c>
      <c r="E69" s="145">
        <v>1</v>
      </c>
      <c r="F69" s="145">
        <v>1</v>
      </c>
      <c r="G69" s="118"/>
      <c r="H69" s="69"/>
      <c r="I69" s="147">
        <v>1</v>
      </c>
    </row>
    <row r="70" spans="1:9" ht="20.100000000000001" customHeight="1" thickBot="1" x14ac:dyDescent="0.25">
      <c r="A70" s="180"/>
      <c r="B70" s="182"/>
      <c r="C70" s="124" t="s">
        <v>50</v>
      </c>
      <c r="D70" s="101" t="s">
        <v>63</v>
      </c>
      <c r="E70" s="146">
        <v>1</v>
      </c>
      <c r="F70" s="146">
        <v>1</v>
      </c>
      <c r="G70" s="63"/>
      <c r="H70" s="68"/>
      <c r="I70" s="148">
        <v>1</v>
      </c>
    </row>
    <row r="71" spans="1:9" ht="13.5" thickBot="1" x14ac:dyDescent="0.25">
      <c r="A71" s="181"/>
      <c r="B71" s="183"/>
      <c r="C71" s="135" t="s">
        <v>33</v>
      </c>
      <c r="D71" s="140" t="s">
        <v>34</v>
      </c>
      <c r="E71" s="141">
        <v>4</v>
      </c>
      <c r="F71" s="141">
        <v>4</v>
      </c>
      <c r="G71" s="142"/>
      <c r="H71" s="143"/>
      <c r="I71" s="144">
        <v>4</v>
      </c>
    </row>
    <row r="72" spans="1:9" ht="13.5" thickBot="1" x14ac:dyDescent="0.25">
      <c r="A72" s="177"/>
      <c r="B72" s="178"/>
      <c r="C72" s="179"/>
      <c r="D72" s="132"/>
      <c r="E72" s="27"/>
      <c r="F72" s="27"/>
      <c r="G72" s="27"/>
      <c r="H72" s="27"/>
      <c r="I72" s="27"/>
    </row>
    <row r="73" spans="1:9" ht="12.75" x14ac:dyDescent="0.2"/>
    <row r="74" spans="1:9" ht="12.75" x14ac:dyDescent="0.2">
      <c r="B74" s="1" t="s">
        <v>8</v>
      </c>
    </row>
    <row r="75" spans="1:9" ht="12.75" x14ac:dyDescent="0.2"/>
    <row r="76" spans="1:9" ht="12.75" x14ac:dyDescent="0.2"/>
    <row r="77" spans="1:9" ht="12.75" x14ac:dyDescent="0.2"/>
    <row r="78" spans="1:9" ht="12.75" x14ac:dyDescent="0.2"/>
    <row r="79" spans="1:9" s="28" customFormat="1" ht="12.75" x14ac:dyDescent="0.2">
      <c r="A79" s="9"/>
      <c r="C79" s="8"/>
      <c r="D79" s="1"/>
      <c r="E79" s="1"/>
      <c r="F79" s="1"/>
      <c r="G79" s="1"/>
      <c r="H79" s="1"/>
      <c r="I79" s="5"/>
    </row>
    <row r="80" spans="1:9" ht="20.100000000000001" customHeight="1" x14ac:dyDescent="0.2">
      <c r="B80" s="8" t="s">
        <v>61</v>
      </c>
      <c r="C80" s="28"/>
    </row>
    <row r="81" spans="2:9" ht="20.100000000000001" customHeight="1" x14ac:dyDescent="0.2">
      <c r="B81" s="28" t="s">
        <v>9</v>
      </c>
      <c r="D81" s="28"/>
      <c r="E81" s="28"/>
      <c r="F81" s="28"/>
      <c r="G81" s="28"/>
      <c r="H81" s="28"/>
      <c r="I81" s="29"/>
    </row>
  </sheetData>
  <mergeCells count="73">
    <mergeCell ref="I46:I47"/>
    <mergeCell ref="D42:D43"/>
    <mergeCell ref="E42:E43"/>
    <mergeCell ref="E44:E45"/>
    <mergeCell ref="F44:F45"/>
    <mergeCell ref="I44:I45"/>
    <mergeCell ref="D29:D35"/>
    <mergeCell ref="D26:D28"/>
    <mergeCell ref="D39:D41"/>
    <mergeCell ref="E39:E41"/>
    <mergeCell ref="F39:F41"/>
    <mergeCell ref="I39:I41"/>
    <mergeCell ref="D13:D14"/>
    <mergeCell ref="E13:E14"/>
    <mergeCell ref="F13:F14"/>
    <mergeCell ref="I13:I14"/>
    <mergeCell ref="D17:D18"/>
    <mergeCell ref="D21:D22"/>
    <mergeCell ref="E21:E22"/>
    <mergeCell ref="I21:I22"/>
    <mergeCell ref="B1:N1"/>
    <mergeCell ref="B2:N2"/>
    <mergeCell ref="D3:D5"/>
    <mergeCell ref="E3:I4"/>
    <mergeCell ref="A3:B5"/>
    <mergeCell ref="C3:C5"/>
    <mergeCell ref="I29:I30"/>
    <mergeCell ref="E26:E28"/>
    <mergeCell ref="F26:F28"/>
    <mergeCell ref="I26:I28"/>
    <mergeCell ref="E19:E20"/>
    <mergeCell ref="F19:F20"/>
    <mergeCell ref="I19:I20"/>
    <mergeCell ref="E9:E12"/>
    <mergeCell ref="F9:F12"/>
    <mergeCell ref="I9:I12"/>
    <mergeCell ref="E17:E18"/>
    <mergeCell ref="F17:F18"/>
    <mergeCell ref="I17:I18"/>
    <mergeCell ref="F21:F22"/>
    <mergeCell ref="A72:C72"/>
    <mergeCell ref="A69:A71"/>
    <mergeCell ref="B70:B71"/>
    <mergeCell ref="A51:B51"/>
    <mergeCell ref="D44:D45"/>
    <mergeCell ref="D48:D49"/>
    <mergeCell ref="E48:E49"/>
    <mergeCell ref="F48:F49"/>
    <mergeCell ref="I48:I49"/>
    <mergeCell ref="D46:D47"/>
    <mergeCell ref="E62:E63"/>
    <mergeCell ref="F62:F63"/>
    <mergeCell ref="C59:C60"/>
    <mergeCell ref="C62:C63"/>
    <mergeCell ref="I62:I63"/>
    <mergeCell ref="E64:E65"/>
    <mergeCell ref="F64:F65"/>
    <mergeCell ref="I64:I65"/>
    <mergeCell ref="C26:C29"/>
    <mergeCell ref="C30:C35"/>
    <mergeCell ref="F30:F35"/>
    <mergeCell ref="E30:E35"/>
    <mergeCell ref="E46:E47"/>
    <mergeCell ref="F46:F47"/>
    <mergeCell ref="F42:F43"/>
    <mergeCell ref="D66:D67"/>
    <mergeCell ref="E66:E67"/>
    <mergeCell ref="F66:F67"/>
    <mergeCell ref="I66:I67"/>
    <mergeCell ref="I31:I35"/>
    <mergeCell ref="I42:I43"/>
    <mergeCell ref="D64:D65"/>
    <mergeCell ref="D62:D63"/>
  </mergeCells>
  <printOptions horizontalCentered="1"/>
  <pageMargins left="0.35433070866141736" right="0.23622047244094491" top="0.74803149606299213" bottom="0.74803149606299213" header="0.31496062992125984" footer="0.31496062992125984"/>
  <pageSetup paperSize="9" scale="63" firstPageNumber="0" fitToHeight="0" orientation="landscape" horizontalDpi="300" verticalDpi="300" r:id="rId1"/>
  <headerFooter alignWithMargins="0">
    <oddFooter>&amp;CHal. &amp;P dari &amp;N</oddFooter>
  </headerFooter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Kekuatan SDM P2 2022</vt:lpstr>
    </vt:vector>
  </TitlesOfParts>
  <Company>Kaef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Herry Rustanto</dc:creator>
  <cp:lastModifiedBy>HP</cp:lastModifiedBy>
  <cp:lastPrinted>2019-02-06T02:07:20Z</cp:lastPrinted>
  <dcterms:created xsi:type="dcterms:W3CDTF">2014-01-12T12:03:08Z</dcterms:created>
  <dcterms:modified xsi:type="dcterms:W3CDTF">2022-03-14T03:09:11Z</dcterms:modified>
</cp:coreProperties>
</file>