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739C4746-120C-4494-AD21-294C34CEC37C}" xr6:coauthVersionLast="31" xr6:coauthVersionMax="31" xr10:uidLastSave="{00000000-0000-0000-0000-000000000000}"/>
  <bookViews>
    <workbookView xWindow="0" yWindow="0" windowWidth="22260" windowHeight="12645" xr2:uid="{00000000-000D-0000-FFFF-FFFF00000000}"/>
  </bookViews>
  <sheets>
    <sheet name="Comparison" sheetId="1" r:id="rId1"/>
    <sheet name="Example 1" sheetId="2" r:id="rId2"/>
    <sheet name="Example 2" sheetId="3" r:id="rId3"/>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J12" i="3"/>
  <c r="L12" i="3"/>
  <c r="N12" i="3"/>
  <c r="P12" i="3"/>
  <c r="R12" i="3"/>
  <c r="T12" i="3"/>
  <c r="V12" i="3"/>
  <c r="X12" i="3"/>
  <c r="Z12" i="3"/>
  <c r="AB12" i="3"/>
  <c r="AD12" i="3"/>
  <c r="AF12" i="3"/>
  <c r="AH12" i="3"/>
  <c r="AJ12" i="3"/>
  <c r="F12" i="3"/>
  <c r="E12" i="3"/>
  <c r="AB18" i="3"/>
  <c r="J18" i="3"/>
  <c r="G13" i="2"/>
  <c r="E18" i="3"/>
  <c r="N18" i="3"/>
  <c r="Y13" i="3"/>
  <c r="S13" i="3"/>
  <c r="F18" i="2"/>
  <c r="G12" i="2"/>
  <c r="H18" i="2"/>
  <c r="L18" i="3"/>
  <c r="O13" i="3"/>
  <c r="I13" i="2"/>
  <c r="AJ18" i="3"/>
  <c r="AH18" i="3"/>
  <c r="F12" i="2"/>
  <c r="P18" i="3"/>
  <c r="H18" i="3"/>
  <c r="AF18" i="3"/>
  <c r="H12" i="2"/>
  <c r="AG13" i="3"/>
  <c r="AK13" i="3"/>
  <c r="AL13" i="3" s="1"/>
  <c r="E12" i="2"/>
  <c r="T18" i="3"/>
  <c r="R18" i="3"/>
  <c r="AE13" i="3"/>
  <c r="W13" i="3"/>
  <c r="E18" i="2"/>
  <c r="U13" i="3"/>
  <c r="AD18" i="3"/>
  <c r="Q13" i="3"/>
  <c r="E15" i="2"/>
  <c r="V18" i="3"/>
  <c r="E15" i="3"/>
  <c r="F18" i="3"/>
  <c r="I13" i="3"/>
  <c r="K13" i="3"/>
  <c r="Z18" i="3"/>
  <c r="AI13" i="3"/>
  <c r="M13" i="3"/>
  <c r="X18" i="3"/>
  <c r="AA13" i="3"/>
  <c r="G13" i="3"/>
  <c r="AC13" i="3"/>
  <c r="J13" i="2"/>
  <c r="J12" i="2" s="1"/>
  <c r="AL12" i="3" l="1"/>
  <c r="AK12" i="3"/>
  <c r="AI12" i="3"/>
  <c r="AG12" i="3"/>
  <c r="AE12" i="3"/>
  <c r="AC12" i="3"/>
  <c r="AA12" i="3"/>
  <c r="Y12" i="3"/>
  <c r="W12" i="3"/>
  <c r="U12" i="3"/>
  <c r="S12" i="3"/>
  <c r="Q12" i="3"/>
  <c r="O12" i="3"/>
  <c r="M12" i="3"/>
  <c r="K12" i="3"/>
  <c r="I12" i="3"/>
  <c r="G12" i="3"/>
  <c r="G15" i="3"/>
  <c r="U15" i="3"/>
  <c r="K15" i="3"/>
  <c r="I12" i="2"/>
  <c r="O15" i="3"/>
  <c r="AG15" i="3"/>
  <c r="I15" i="3"/>
  <c r="AA15" i="3"/>
  <c r="W15" i="3"/>
  <c r="S15" i="3"/>
  <c r="AL15" i="3"/>
  <c r="AI15" i="3"/>
  <c r="AE15" i="3"/>
  <c r="G15" i="2"/>
  <c r="Q15" i="3"/>
  <c r="M15" i="3"/>
  <c r="J15" i="2"/>
  <c r="AC15" i="3"/>
  <c r="Y15" i="3"/>
</calcChain>
</file>

<file path=xl/sharedStrings.xml><?xml version="1.0" encoding="utf-8"?>
<sst xmlns="http://schemas.openxmlformats.org/spreadsheetml/2006/main" count="449" uniqueCount="121">
  <si>
    <t>Low Density Area</t>
    <phoneticPr fontId="1" type="noConversion"/>
  </si>
  <si>
    <t>Lead-In</t>
    <phoneticPr fontId="1" type="noConversion"/>
  </si>
  <si>
    <t>Track NO.</t>
    <phoneticPr fontId="1" type="noConversion"/>
  </si>
  <si>
    <t>Track Type</t>
    <phoneticPr fontId="1" type="noConversion"/>
  </si>
  <si>
    <t>Data</t>
    <phoneticPr fontId="1" type="noConversion"/>
  </si>
  <si>
    <t>01</t>
    <phoneticPr fontId="1" type="noConversion"/>
  </si>
  <si>
    <t>Index</t>
    <phoneticPr fontId="1" type="noConversion"/>
  </si>
  <si>
    <t>00</t>
    <phoneticPr fontId="1" type="noConversion"/>
  </si>
  <si>
    <t>Time Length</t>
    <phoneticPr fontId="1" type="noConversion"/>
  </si>
  <si>
    <t>2 Sec</t>
    <phoneticPr fontId="1" type="noConversion"/>
  </si>
  <si>
    <t>02</t>
    <phoneticPr fontId="1" type="noConversion"/>
  </si>
  <si>
    <t>Audio</t>
    <phoneticPr fontId="1" type="noConversion"/>
  </si>
  <si>
    <t>Lead-Out</t>
    <phoneticPr fontId="1" type="noConversion"/>
  </si>
  <si>
    <t>Program Area</t>
    <phoneticPr fontId="1" type="noConversion"/>
  </si>
  <si>
    <t>&lt;Content&gt;</t>
    <phoneticPr fontId="1" type="noConversion"/>
  </si>
  <si>
    <t>General GDI Track File</t>
    <phoneticPr fontId="1" type="noConversion"/>
  </si>
  <si>
    <t>Redump GDI Track File</t>
    <phoneticPr fontId="1" type="noConversion"/>
  </si>
  <si>
    <t>track01.bin</t>
    <phoneticPr fontId="1" type="noConversion"/>
  </si>
  <si>
    <t>track02.raw</t>
    <phoneticPr fontId="1" type="noConversion"/>
  </si>
  <si>
    <t>Sector Length</t>
    <phoneticPr fontId="1" type="noConversion"/>
  </si>
  <si>
    <t>Variable</t>
    <phoneticPr fontId="1" type="noConversion"/>
  </si>
  <si>
    <t>XXX(Track 01).bin</t>
    <phoneticPr fontId="1" type="noConversion"/>
  </si>
  <si>
    <t>XXX(Track 02).bin</t>
    <phoneticPr fontId="1" type="noConversion"/>
  </si>
  <si>
    <r>
      <rPr>
        <b/>
        <sz val="11"/>
        <color rgb="FFFF0000"/>
        <rFont val="等线"/>
        <family val="3"/>
        <charset val="134"/>
        <scheme val="minor"/>
      </rPr>
      <t>Pattern I</t>
    </r>
    <r>
      <rPr>
        <sz val="11"/>
        <color theme="1"/>
        <rFont val="等线"/>
        <family val="2"/>
        <scheme val="minor"/>
      </rPr>
      <t xml:space="preserve"> High Density Area</t>
    </r>
    <phoneticPr fontId="1" type="noConversion"/>
  </si>
  <si>
    <t>03</t>
    <phoneticPr fontId="1" type="noConversion"/>
  </si>
  <si>
    <t>track03.bin</t>
    <phoneticPr fontId="1" type="noConversion"/>
  </si>
  <si>
    <t>XXX(Track 03).bin</t>
    <phoneticPr fontId="1" type="noConversion"/>
  </si>
  <si>
    <r>
      <rPr>
        <b/>
        <sz val="11"/>
        <color rgb="FFFF0000"/>
        <rFont val="等线"/>
        <family val="3"/>
        <charset val="134"/>
        <scheme val="minor"/>
      </rPr>
      <t>Pattern II</t>
    </r>
    <r>
      <rPr>
        <sz val="11"/>
        <color theme="1"/>
        <rFont val="等线"/>
        <family val="2"/>
        <scheme val="minor"/>
      </rPr>
      <t xml:space="preserve"> High Density Area</t>
    </r>
    <phoneticPr fontId="1" type="noConversion"/>
  </si>
  <si>
    <t>track03.bin</t>
    <phoneticPr fontId="1" type="noConversion"/>
  </si>
  <si>
    <t>XXX(Track 04).bin</t>
    <phoneticPr fontId="1" type="noConversion"/>
  </si>
  <si>
    <t>XXX(Track 05).bin</t>
    <phoneticPr fontId="1" type="noConversion"/>
  </si>
  <si>
    <t>track04.raw</t>
    <phoneticPr fontId="1" type="noConversion"/>
  </si>
  <si>
    <t>04</t>
    <phoneticPr fontId="1" type="noConversion"/>
  </si>
  <si>
    <t>05</t>
    <phoneticPr fontId="1" type="noConversion"/>
  </si>
  <si>
    <t>…</t>
    <phoneticPr fontId="1" type="noConversion"/>
  </si>
  <si>
    <t>…</t>
    <phoneticPr fontId="1" type="noConversion"/>
  </si>
  <si>
    <t>…</t>
    <phoneticPr fontId="1" type="noConversion"/>
  </si>
  <si>
    <t>…</t>
    <phoneticPr fontId="1" type="noConversion"/>
  </si>
  <si>
    <t>99(Max)</t>
    <phoneticPr fontId="1" type="noConversion"/>
  </si>
  <si>
    <t>track99.raw</t>
    <phoneticPr fontId="1" type="noConversion"/>
  </si>
  <si>
    <t>XXX(Track 99).bin</t>
    <phoneticPr fontId="1" type="noConversion"/>
  </si>
  <si>
    <r>
      <rPr>
        <b/>
        <sz val="11"/>
        <color rgb="FFFF0000"/>
        <rFont val="等线"/>
        <family val="3"/>
        <charset val="134"/>
        <scheme val="minor"/>
      </rPr>
      <t>Pattern III</t>
    </r>
    <r>
      <rPr>
        <sz val="11"/>
        <color theme="1"/>
        <rFont val="等线"/>
        <family val="2"/>
        <scheme val="minor"/>
      </rPr>
      <t xml:space="preserve"> High Density Area</t>
    </r>
    <phoneticPr fontId="1" type="noConversion"/>
  </si>
  <si>
    <t>track05.raw</t>
    <phoneticPr fontId="1" type="noConversion"/>
  </si>
  <si>
    <t>Data</t>
    <phoneticPr fontId="1" type="noConversion"/>
  </si>
  <si>
    <t>track98.raw</t>
    <phoneticPr fontId="1" type="noConversion"/>
  </si>
  <si>
    <t>XXX(Track 98).bin</t>
    <phoneticPr fontId="1" type="noConversion"/>
  </si>
  <si>
    <t>track99.bin</t>
    <phoneticPr fontId="1" type="noConversion"/>
  </si>
  <si>
    <t>98(Max)</t>
    <phoneticPr fontId="1" type="noConversion"/>
  </si>
  <si>
    <t>99</t>
    <phoneticPr fontId="1" type="noConversion"/>
  </si>
  <si>
    <t>1 Sec</t>
    <phoneticPr fontId="1" type="noConversion"/>
  </si>
  <si>
    <t>Dreamcast GDI format comparison between general format and redump.org format</t>
    <phoneticPr fontId="1" type="noConversion"/>
  </si>
  <si>
    <t>2017.Jul.26</t>
    <phoneticPr fontId="1" type="noConversion"/>
  </si>
  <si>
    <t>by SONIC3D</t>
    <phoneticPr fontId="1" type="noConversion"/>
  </si>
  <si>
    <r>
      <rPr>
        <b/>
        <sz val="11"/>
        <color theme="1"/>
        <rFont val="等线"/>
        <family val="3"/>
        <charset val="134"/>
        <scheme val="minor"/>
      </rPr>
      <t>Example 1</t>
    </r>
    <r>
      <rPr>
        <sz val="11"/>
        <color theme="1"/>
        <rFont val="等线"/>
        <family val="2"/>
        <scheme val="minor"/>
      </rPr>
      <t>: Fushigi no Dungeon - Furai no Shiren Gaiden - Jokenji Asuka Kenzan! (Japan)</t>
    </r>
    <phoneticPr fontId="1" type="noConversion"/>
  </si>
  <si>
    <t>Track LBA</t>
    <phoneticPr fontId="1" type="noConversion"/>
  </si>
  <si>
    <t>Track LBA</t>
    <phoneticPr fontId="1" type="noConversion"/>
  </si>
  <si>
    <t>Track length in sector</t>
    <phoneticPr fontId="1" type="noConversion"/>
  </si>
  <si>
    <t>Track length in sector</t>
    <phoneticPr fontId="1" type="noConversion"/>
  </si>
  <si>
    <t>LBA(Used in General and Redump .gdi file)</t>
    <phoneticPr fontId="1" type="noConversion"/>
  </si>
  <si>
    <t>FAD(Used in Dreamcast program and IP.BIN)</t>
    <phoneticPr fontId="1" type="noConversion"/>
  </si>
  <si>
    <t>XXX(Track 05).bin</t>
    <phoneticPr fontId="1" type="noConversion"/>
  </si>
  <si>
    <t>* The first 1 second of last data track(track 99 in above table) are consisted by 75 sectors with each sector's 2352 bytes all filled with zero.</t>
    <phoneticPr fontId="1" type="noConversion"/>
  </si>
  <si>
    <t>05</t>
    <phoneticPr fontId="1" type="noConversion"/>
  </si>
  <si>
    <t>06</t>
    <phoneticPr fontId="1" type="noConversion"/>
  </si>
  <si>
    <t>07</t>
    <phoneticPr fontId="1" type="noConversion"/>
  </si>
  <si>
    <t>08</t>
  </si>
  <si>
    <t>09</t>
  </si>
  <si>
    <t>10</t>
  </si>
  <si>
    <t>11</t>
  </si>
  <si>
    <t>12</t>
  </si>
  <si>
    <t>13</t>
  </si>
  <si>
    <t>14</t>
  </si>
  <si>
    <t>15</t>
  </si>
  <si>
    <t>16</t>
  </si>
  <si>
    <t>17</t>
  </si>
  <si>
    <t>18</t>
  </si>
  <si>
    <t>19</t>
    <phoneticPr fontId="1" type="noConversion"/>
  </si>
  <si>
    <t>XXX(Track 19).bin</t>
    <phoneticPr fontId="1" type="noConversion"/>
  </si>
  <si>
    <t>XXX(Track 05).bin</t>
    <phoneticPr fontId="1" type="noConversion"/>
  </si>
  <si>
    <t>XXX(Track 06).bin</t>
    <phoneticPr fontId="1" type="noConversion"/>
  </si>
  <si>
    <t>XXX(Track 07).bin</t>
    <phoneticPr fontId="1" type="noConversion"/>
  </si>
  <si>
    <t>XXX(Track 08).bin</t>
    <phoneticPr fontId="1" type="noConversion"/>
  </si>
  <si>
    <t>XXX(Track 09).bin</t>
    <phoneticPr fontId="1" type="noConversion"/>
  </si>
  <si>
    <t>XXX(Track 10).bin</t>
    <phoneticPr fontId="1" type="noConversion"/>
  </si>
  <si>
    <t>XXX(Track 11).bin</t>
    <phoneticPr fontId="1" type="noConversion"/>
  </si>
  <si>
    <t>XXX(Track 12).bin</t>
    <phoneticPr fontId="1" type="noConversion"/>
  </si>
  <si>
    <t>XXX(Track 13).bin</t>
    <phoneticPr fontId="1" type="noConversion"/>
  </si>
  <si>
    <t>XXX(Track 14).bin</t>
    <phoneticPr fontId="1" type="noConversion"/>
  </si>
  <si>
    <t>XXX(Track 15).bin</t>
    <phoneticPr fontId="1" type="noConversion"/>
  </si>
  <si>
    <t>XXX(Track 16).bin</t>
    <phoneticPr fontId="1" type="noConversion"/>
  </si>
  <si>
    <t>XXX(Track 17).bin</t>
    <phoneticPr fontId="1" type="noConversion"/>
  </si>
  <si>
    <t>XXX(Track 18).bin</t>
    <phoneticPr fontId="1" type="noConversion"/>
  </si>
  <si>
    <t>track06.raw</t>
    <phoneticPr fontId="1" type="noConversion"/>
  </si>
  <si>
    <t>track07.raw</t>
    <phoneticPr fontId="1" type="noConversion"/>
  </si>
  <si>
    <t>track08.raw</t>
    <phoneticPr fontId="1" type="noConversion"/>
  </si>
  <si>
    <t>track09.raw</t>
    <phoneticPr fontId="1" type="noConversion"/>
  </si>
  <si>
    <t>track10.raw</t>
    <phoneticPr fontId="1" type="noConversion"/>
  </si>
  <si>
    <t>track11.raw</t>
    <phoneticPr fontId="1" type="noConversion"/>
  </si>
  <si>
    <t>track12.raw</t>
    <phoneticPr fontId="1" type="noConversion"/>
  </si>
  <si>
    <t>track13.raw</t>
    <phoneticPr fontId="1" type="noConversion"/>
  </si>
  <si>
    <t>track14.raw</t>
    <phoneticPr fontId="1" type="noConversion"/>
  </si>
  <si>
    <t>track15.raw</t>
    <phoneticPr fontId="1" type="noConversion"/>
  </si>
  <si>
    <t>track16.raw</t>
    <phoneticPr fontId="1" type="noConversion"/>
  </si>
  <si>
    <t>track17.raw</t>
    <phoneticPr fontId="1" type="noConversion"/>
  </si>
  <si>
    <t>track18.raw</t>
    <phoneticPr fontId="1" type="noConversion"/>
  </si>
  <si>
    <t>track19.bin</t>
    <phoneticPr fontId="1" type="noConversion"/>
  </si>
  <si>
    <r>
      <rPr>
        <b/>
        <sz val="11"/>
        <color theme="1"/>
        <rFont val="等线"/>
        <family val="3"/>
        <charset val="134"/>
        <scheme val="minor"/>
      </rPr>
      <t>Example 2</t>
    </r>
    <r>
      <rPr>
        <sz val="11"/>
        <color theme="1"/>
        <rFont val="等线"/>
        <family val="2"/>
        <scheme val="minor"/>
      </rPr>
      <t>: "ChuChu Rocket! (Europe) (En,Ja,Fr,De,Es)" in redump and "ChuChu Rocket! v1.014 (2000)(Sega)(PAL)(M5)[!]" in Tosec</t>
    </r>
    <phoneticPr fontId="1" type="noConversion"/>
  </si>
  <si>
    <t>General(Tosec) GDI Track File</t>
    <phoneticPr fontId="1" type="noConversion"/>
  </si>
  <si>
    <t>* There is an initial offset in audio tracks of this game in Tosec release compare to Redump release.The value is 0x00000AE4 for this game. And this value is different in different games copy.</t>
    <phoneticPr fontId="1" type="noConversion"/>
  </si>
  <si>
    <t xml:space="preserve">  This means the position 0x00000AE4 in "track04.raw" of Tosec release equals the position 0x00000000+150 sectors = 0x00056220 in "XXX(Track 04).bin" of redump data</t>
    <phoneticPr fontId="1" type="noConversion"/>
  </si>
  <si>
    <t>* Beside the initial offset, Tosec release pad the Index 00 data of next track to the tail of current track, see the column line in the above table carefully to check this difference.</t>
    <phoneticPr fontId="1" type="noConversion"/>
  </si>
  <si>
    <t>00</t>
    <phoneticPr fontId="1" type="noConversion"/>
  </si>
  <si>
    <t>track97.raw</t>
    <phoneticPr fontId="1" type="noConversion"/>
  </si>
  <si>
    <t>01</t>
    <phoneticPr fontId="1" type="noConversion"/>
  </si>
  <si>
    <t>…</t>
    <phoneticPr fontId="1" type="noConversion"/>
  </si>
  <si>
    <t>track98.raw</t>
    <phoneticPr fontId="1" type="noConversion"/>
  </si>
  <si>
    <t>* The next 2 seconds are 150 standard data sectors each with 2048 bytes zero user data, properly calculated PQ subchannel data and sync head data.</t>
    <phoneticPr fontId="1" type="noConversion"/>
  </si>
  <si>
    <t>track04.bin</t>
    <phoneticPr fontId="1" type="noConversion"/>
  </si>
  <si>
    <t>XXX(Track 94).bin</t>
    <phoneticPr fontId="1" type="noConversion"/>
  </si>
  <si>
    <t>04</t>
    <phoneticPr fontId="1" type="noConversion"/>
  </si>
  <si>
    <r>
      <rPr>
        <b/>
        <sz val="11"/>
        <color rgb="FFFF0000"/>
        <rFont val="等线"/>
        <family val="3"/>
        <charset val="134"/>
        <scheme val="minor"/>
      </rPr>
      <t>Pattern III</t>
    </r>
    <r>
      <rPr>
        <sz val="11"/>
        <color theme="1"/>
        <rFont val="等线"/>
        <family val="2"/>
        <scheme val="minor"/>
      </rPr>
      <t xml:space="preserve"> High Density Area(With no Audio Track. e.g. </t>
    </r>
    <r>
      <rPr>
        <b/>
        <sz val="11"/>
        <color theme="1"/>
        <rFont val="等线"/>
        <family val="3"/>
        <charset val="134"/>
        <scheme val="minor"/>
      </rPr>
      <t>Shenmue II</t>
    </r>
    <r>
      <rPr>
        <sz val="11"/>
        <color theme="1"/>
        <rFont val="等线"/>
        <family val="2"/>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</si>
</sst>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rgb="FFFF0000"/>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s>
  <fills count="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s>
  <borders count="8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top style="thick">
        <color auto="1"/>
      </top>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bottom style="thick">
        <color auto="1"/>
      </bottom>
      <diagonal/>
    </border>
    <border>
      <left style="medium">
        <color auto="1"/>
      </left>
      <right style="thin">
        <color auto="1"/>
      </right>
      <top/>
      <bottom style="thick">
        <color auto="1"/>
      </bottom>
      <diagonal/>
    </border>
    <border>
      <left style="thin">
        <color auto="1"/>
      </left>
      <right style="thin">
        <color auto="1"/>
      </right>
      <top style="thick">
        <color auto="1"/>
      </top>
      <bottom style="medium">
        <color auto="1"/>
      </bottom>
      <diagonal/>
    </border>
    <border>
      <left style="thin">
        <color auto="1"/>
      </left>
      <right/>
      <top style="medium">
        <color auto="1"/>
      </top>
      <bottom style="thick">
        <color auto="1"/>
      </bottom>
      <diagonal/>
    </border>
    <border>
      <left/>
      <right style="thin">
        <color auto="1"/>
      </right>
      <top style="medium">
        <color auto="1"/>
      </top>
      <bottom style="thick">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style="thick">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diagonal/>
    </border>
    <border>
      <left style="thin">
        <color auto="1"/>
      </left>
      <right/>
      <top style="thick">
        <color auto="1"/>
      </top>
      <bottom style="medium">
        <color auto="1"/>
      </bottom>
      <diagonal/>
    </border>
    <border>
      <left/>
      <right style="thin">
        <color auto="1"/>
      </right>
      <top style="thick">
        <color auto="1"/>
      </top>
      <bottom style="medium">
        <color auto="1"/>
      </bottom>
      <diagonal/>
    </border>
    <border>
      <left style="medium">
        <color auto="1"/>
      </left>
      <right/>
      <top style="thin">
        <color auto="1"/>
      </top>
      <bottom/>
      <diagonal/>
    </border>
    <border>
      <left/>
      <right style="thin">
        <color auto="1"/>
      </right>
      <top style="medium">
        <color auto="1"/>
      </top>
      <bottom style="thin">
        <color auto="1"/>
      </bottom>
      <diagonal/>
    </border>
    <border>
      <left style="thin">
        <color auto="1"/>
      </left>
      <right style="thin">
        <color auto="1"/>
      </right>
      <top/>
      <bottom style="thick">
        <color auto="1"/>
      </bottom>
      <diagonal/>
    </border>
    <border>
      <left style="thin">
        <color auto="1"/>
      </left>
      <right style="thin">
        <color auto="1"/>
      </right>
      <top style="thick">
        <color auto="1"/>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medium">
        <color auto="1"/>
      </bottom>
      <diagonal/>
    </border>
    <border>
      <left/>
      <right/>
      <top style="thin">
        <color auto="1"/>
      </top>
      <bottom style="medium">
        <color auto="1"/>
      </bottom>
      <diagonal/>
    </border>
    <border>
      <left/>
      <right style="thick">
        <color auto="1"/>
      </right>
      <top style="thin">
        <color auto="1"/>
      </top>
      <bottom style="medium">
        <color auto="1"/>
      </bottom>
      <diagonal/>
    </border>
    <border>
      <left style="thick">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ck">
        <color auto="1"/>
      </right>
      <top style="medium">
        <color auto="1"/>
      </top>
      <bottom style="thin">
        <color auto="1"/>
      </bottom>
      <diagonal/>
    </border>
    <border>
      <left style="thick">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top style="thin">
        <color auto="1"/>
      </top>
      <bottom style="thick">
        <color auto="1"/>
      </bottom>
      <diagonal/>
    </border>
    <border>
      <left/>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right style="thick">
        <color auto="1"/>
      </right>
      <top style="thin">
        <color auto="1"/>
      </top>
      <bottom style="thick">
        <color auto="1"/>
      </bottom>
      <diagonal/>
    </border>
    <border>
      <left style="medium">
        <color auto="1"/>
      </left>
      <right style="medium">
        <color auto="1"/>
      </right>
      <top style="thick">
        <color auto="1"/>
      </top>
      <bottom style="medium">
        <color auto="1"/>
      </bottom>
      <diagonal/>
    </border>
    <border>
      <left style="medium">
        <color auto="1"/>
      </left>
      <right/>
      <top style="thick">
        <color auto="1"/>
      </top>
      <bottom style="thin">
        <color auto="1"/>
      </bottom>
      <diagonal/>
    </border>
    <border>
      <left/>
      <right style="medium">
        <color auto="1"/>
      </right>
      <top style="thick">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ck">
        <color auto="1"/>
      </bottom>
      <diagonal/>
    </border>
    <border>
      <left/>
      <right style="medium">
        <color auto="1"/>
      </right>
      <top style="thick">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ck">
        <color auto="1"/>
      </top>
      <bottom style="medium">
        <color auto="1"/>
      </bottom>
      <diagonal/>
    </border>
  </borders>
  <cellStyleXfs count="1">
    <xf numFmtId="0" fontId="0" fillId="0" borderId="0"/>
  </cellStyleXfs>
  <cellXfs count="151">
    <xf numFmtId="0" fontId="0" fillId="0" borderId="0" xfId="0"/>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5" xfId="0" applyBorder="1"/>
    <xf numFmtId="0" fontId="0" fillId="0" borderId="17" xfId="0" applyBorder="1"/>
    <xf numFmtId="0" fontId="0" fillId="0" borderId="20" xfId="0" applyBorder="1" applyAlignment="1">
      <alignment horizontal="center"/>
    </xf>
    <xf numFmtId="0" fontId="0" fillId="2" borderId="9" xfId="0" applyFill="1" applyBorder="1"/>
    <xf numFmtId="0" fontId="0" fillId="0" borderId="23" xfId="0" applyBorder="1"/>
    <xf numFmtId="0" fontId="0" fillId="0" borderId="4" xfId="0" applyBorder="1"/>
    <xf numFmtId="0" fontId="0" fillId="0" borderId="5" xfId="0" applyBorder="1"/>
    <xf numFmtId="0" fontId="0" fillId="3" borderId="24" xfId="0" applyFill="1" applyBorder="1"/>
    <xf numFmtId="0" fontId="0" fillId="0" borderId="25" xfId="0" applyBorder="1"/>
    <xf numFmtId="0" fontId="0" fillId="0" borderId="26" xfId="0" applyBorder="1"/>
    <xf numFmtId="0" fontId="0" fillId="0" borderId="27" xfId="0" applyBorder="1"/>
    <xf numFmtId="0" fontId="0" fillId="0" borderId="29" xfId="0" quotePrefix="1" applyBorder="1" applyAlignment="1">
      <alignment horizontal="center"/>
    </xf>
    <xf numFmtId="0" fontId="0" fillId="0" borderId="30" xfId="0" quotePrefix="1" applyBorder="1" applyAlignment="1">
      <alignment horizontal="center"/>
    </xf>
    <xf numFmtId="0" fontId="0" fillId="0" borderId="32" xfId="0" quotePrefix="1" applyBorder="1" applyAlignment="1">
      <alignment horizontal="center"/>
    </xf>
    <xf numFmtId="0" fontId="0" fillId="0" borderId="33" xfId="0" quotePrefix="1" applyBorder="1" applyAlignment="1">
      <alignment horizontal="center"/>
    </xf>
    <xf numFmtId="0" fontId="0" fillId="0" borderId="34" xfId="0" applyBorder="1" applyAlignment="1">
      <alignment horizontal="center"/>
    </xf>
    <xf numFmtId="0" fontId="0" fillId="0" borderId="19" xfId="0" applyBorder="1" applyAlignment="1">
      <alignment horizontal="center"/>
    </xf>
    <xf numFmtId="0" fontId="0" fillId="0" borderId="35" xfId="0" applyBorder="1" applyAlignment="1">
      <alignment horizontal="center"/>
    </xf>
    <xf numFmtId="0" fontId="0" fillId="0" borderId="40" xfId="0" applyBorder="1" applyAlignment="1">
      <alignment horizontal="center"/>
    </xf>
    <xf numFmtId="0" fontId="0" fillId="4" borderId="31" xfId="0" applyFill="1" applyBorder="1" applyAlignment="1">
      <alignment horizontal="center"/>
    </xf>
    <xf numFmtId="0" fontId="0" fillId="2" borderId="36" xfId="0" applyFill="1" applyBorder="1" applyAlignment="1">
      <alignment horizontal="center"/>
    </xf>
    <xf numFmtId="0" fontId="0" fillId="0" borderId="30" xfId="0" quotePrefix="1" applyBorder="1" applyAlignment="1">
      <alignment horizontal="center"/>
    </xf>
    <xf numFmtId="0" fontId="0" fillId="0" borderId="43" xfId="0" quotePrefix="1" applyBorder="1" applyAlignment="1">
      <alignment horizontal="center"/>
    </xf>
    <xf numFmtId="0" fontId="0" fillId="0" borderId="39" xfId="0" applyBorder="1" applyAlignment="1">
      <alignment horizontal="center"/>
    </xf>
    <xf numFmtId="0" fontId="0" fillId="0" borderId="16" xfId="0" applyBorder="1" applyAlignment="1">
      <alignment horizontal="center"/>
    </xf>
    <xf numFmtId="0" fontId="0" fillId="2" borderId="4" xfId="0" applyFill="1" applyBorder="1" applyAlignment="1">
      <alignment horizontal="center"/>
    </xf>
    <xf numFmtId="0" fontId="0" fillId="0" borderId="29" xfId="0" quotePrefix="1"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2" borderId="46" xfId="0" applyFill="1" applyBorder="1" applyAlignment="1">
      <alignment horizontal="center"/>
    </xf>
    <xf numFmtId="0" fontId="4" fillId="0" borderId="0" xfId="0" applyFont="1" applyAlignment="1">
      <alignment horizontal="center"/>
    </xf>
    <xf numFmtId="0" fontId="0" fillId="0" borderId="50" xfId="0" applyBorder="1" applyAlignment="1">
      <alignment horizontal="center"/>
    </xf>
    <xf numFmtId="0" fontId="0" fillId="0" borderId="49" xfId="0" applyBorder="1" applyAlignment="1">
      <alignment horizontal="center"/>
    </xf>
    <xf numFmtId="0" fontId="0" fillId="2" borderId="51" xfId="0" applyFill="1" applyBorder="1"/>
    <xf numFmtId="0" fontId="0" fillId="0" borderId="52" xfId="0" applyBorder="1"/>
    <xf numFmtId="0" fontId="0" fillId="0" borderId="53" xfId="0" applyBorder="1"/>
    <xf numFmtId="0" fontId="0" fillId="2" borderId="54" xfId="0" applyFill="1" applyBorder="1"/>
    <xf numFmtId="0" fontId="0" fillId="0" borderId="55" xfId="0" applyBorder="1"/>
    <xf numFmtId="0" fontId="0" fillId="0" borderId="56" xfId="0" applyBorder="1"/>
    <xf numFmtId="0" fontId="0" fillId="2" borderId="57" xfId="0" applyFill="1" applyBorder="1"/>
    <xf numFmtId="0" fontId="0" fillId="0" borderId="58" xfId="0" applyBorder="1"/>
    <xf numFmtId="0" fontId="0" fillId="0" borderId="59" xfId="0" applyBorder="1"/>
    <xf numFmtId="0" fontId="0" fillId="3" borderId="60" xfId="0" applyFill="1" applyBorder="1"/>
    <xf numFmtId="0" fontId="0" fillId="0" borderId="29" xfId="0" applyBorder="1"/>
    <xf numFmtId="0" fontId="0" fillId="0" borderId="43" xfId="0" applyBorder="1"/>
    <xf numFmtId="0" fontId="0" fillId="4" borderId="61" xfId="0" applyFill="1" applyBorder="1" applyAlignment="1">
      <alignment horizontal="center"/>
    </xf>
    <xf numFmtId="0" fontId="0" fillId="0" borderId="62" xfId="0" applyBorder="1"/>
    <xf numFmtId="0" fontId="0" fillId="3" borderId="63" xfId="0" applyFill="1" applyBorder="1"/>
    <xf numFmtId="0" fontId="0" fillId="0" borderId="64" xfId="0" applyBorder="1"/>
    <xf numFmtId="0" fontId="0" fillId="3" borderId="67" xfId="0" applyFill="1" applyBorder="1"/>
    <xf numFmtId="0" fontId="0" fillId="0" borderId="68" xfId="0" applyBorder="1"/>
    <xf numFmtId="0" fontId="0" fillId="0" borderId="69" xfId="0" applyBorder="1"/>
    <xf numFmtId="0" fontId="0" fillId="4" borderId="70" xfId="0" applyFill="1" applyBorder="1" applyAlignment="1">
      <alignment horizontal="center"/>
    </xf>
    <xf numFmtId="0" fontId="0" fillId="0" borderId="73" xfId="0" applyBorder="1"/>
    <xf numFmtId="0" fontId="7" fillId="0" borderId="49" xfId="0" applyFont="1" applyBorder="1" applyAlignment="1">
      <alignment horizontal="center"/>
    </xf>
    <xf numFmtId="0" fontId="5" fillId="0" borderId="49" xfId="0" applyFont="1" applyBorder="1" applyAlignment="1">
      <alignment horizontal="center"/>
    </xf>
    <xf numFmtId="0" fontId="5" fillId="4" borderId="1" xfId="0" applyFont="1" applyFill="1" applyBorder="1" applyAlignment="1">
      <alignment horizontal="center"/>
    </xf>
    <xf numFmtId="0" fontId="6" fillId="0" borderId="55" xfId="0" applyFont="1" applyFill="1" applyBorder="1" applyAlignment="1">
      <alignment horizontal="center"/>
    </xf>
    <xf numFmtId="0" fontId="4" fillId="0" borderId="0" xfId="0" applyFont="1" applyAlignment="1"/>
    <xf numFmtId="0" fontId="0" fillId="2" borderId="80" xfId="0" applyFill="1" applyBorder="1" applyAlignment="1">
      <alignment horizontal="center"/>
    </xf>
    <xf numFmtId="0" fontId="6" fillId="2" borderId="81" xfId="0" applyFont="1" applyFill="1" applyBorder="1" applyAlignment="1">
      <alignment horizontal="center"/>
    </xf>
    <xf numFmtId="0" fontId="0" fillId="2" borderId="82" xfId="0" applyFill="1" applyBorder="1" applyAlignment="1">
      <alignment horizontal="center"/>
    </xf>
    <xf numFmtId="0" fontId="0" fillId="4" borderId="28" xfId="0" applyFill="1" applyBorder="1" applyAlignment="1">
      <alignment horizontal="center"/>
    </xf>
    <xf numFmtId="0" fontId="5" fillId="4" borderId="81" xfId="0" applyFont="1" applyFill="1" applyBorder="1" applyAlignment="1">
      <alignment horizontal="center"/>
    </xf>
    <xf numFmtId="0" fontId="0" fillId="4" borderId="83" xfId="0" applyFill="1" applyBorder="1" applyAlignment="1">
      <alignment horizontal="center"/>
    </xf>
    <xf numFmtId="0" fontId="0" fillId="2" borderId="74" xfId="0" applyFill="1"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2" borderId="74" xfId="0" applyFill="1" applyBorder="1" applyAlignment="1">
      <alignment horizontal="center"/>
    </xf>
    <xf numFmtId="0" fontId="0" fillId="0" borderId="74" xfId="0" applyBorder="1"/>
    <xf numFmtId="0" fontId="0" fillId="2" borderId="87" xfId="0" applyFill="1" applyBorder="1" applyAlignment="1">
      <alignment horizontal="center"/>
    </xf>
    <xf numFmtId="0" fontId="0" fillId="0" borderId="80" xfId="0" applyBorder="1"/>
    <xf numFmtId="0" fontId="0" fillId="0" borderId="81" xfId="0" applyBorder="1"/>
    <xf numFmtId="0" fontId="5" fillId="2" borderId="81" xfId="0" applyFont="1" applyFill="1" applyBorder="1" applyAlignment="1">
      <alignment horizontal="center"/>
    </xf>
    <xf numFmtId="0" fontId="0" fillId="0" borderId="82" xfId="0" applyBorder="1"/>
    <xf numFmtId="0" fontId="2" fillId="0" borderId="0" xfId="0" applyFont="1" applyAlignment="1"/>
    <xf numFmtId="0" fontId="0" fillId="4" borderId="37" xfId="0" applyFill="1" applyBorder="1" applyAlignment="1">
      <alignment horizontal="center"/>
    </xf>
    <xf numFmtId="0" fontId="0" fillId="4" borderId="26" xfId="0" applyFill="1" applyBorder="1" applyAlignment="1">
      <alignment horizontal="center"/>
    </xf>
    <xf numFmtId="0" fontId="0" fillId="4" borderId="38"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84"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5" xfId="0" quotePrefix="1" applyBorder="1" applyAlignment="1">
      <alignment horizontal="center"/>
    </xf>
    <xf numFmtId="0" fontId="0" fillId="0" borderId="16" xfId="0" quotePrefix="1" applyBorder="1" applyAlignment="1">
      <alignment horizontal="center"/>
    </xf>
    <xf numFmtId="0" fontId="0" fillId="0" borderId="18" xfId="0" quotePrefix="1" applyBorder="1" applyAlignment="1">
      <alignment horizontal="center"/>
    </xf>
    <xf numFmtId="0" fontId="0" fillId="0" borderId="42" xfId="0" quotePrefix="1" applyBorder="1" applyAlignment="1">
      <alignment horizontal="center"/>
    </xf>
    <xf numFmtId="0" fontId="0" fillId="0" borderId="43" xfId="0" quotePrefix="1" applyBorder="1" applyAlignment="1">
      <alignment horizontal="center"/>
    </xf>
    <xf numFmtId="0" fontId="0" fillId="0" borderId="30" xfId="0" quotePrefix="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4" xfId="0" applyBorder="1" applyAlignment="1">
      <alignment horizontal="center"/>
    </xf>
    <xf numFmtId="0" fontId="0" fillId="0" borderId="41" xfId="0" applyBorder="1" applyAlignment="1">
      <alignment horizontal="center"/>
    </xf>
    <xf numFmtId="0" fontId="0" fillId="0" borderId="7" xfId="0" applyBorder="1" applyAlignment="1">
      <alignment horizontal="center"/>
    </xf>
    <xf numFmtId="0" fontId="0" fillId="0" borderId="22" xfId="0" applyBorder="1" applyAlignment="1">
      <alignment horizontal="center"/>
    </xf>
    <xf numFmtId="49" fontId="0" fillId="0" borderId="15" xfId="0" quotePrefix="1" applyNumberFormat="1" applyBorder="1" applyAlignment="1">
      <alignment horizontal="center"/>
    </xf>
    <xf numFmtId="49" fontId="0" fillId="0" borderId="16" xfId="0" quotePrefix="1" applyNumberFormat="1" applyBorder="1" applyAlignment="1">
      <alignment horizontal="center"/>
    </xf>
    <xf numFmtId="49" fontId="0" fillId="0" borderId="18" xfId="0" quotePrefix="1" applyNumberFormat="1" applyBorder="1" applyAlignment="1">
      <alignment horizontal="center"/>
    </xf>
    <xf numFmtId="0" fontId="0" fillId="0" borderId="29" xfId="0" quotePrefix="1" applyBorder="1" applyAlignment="1">
      <alignment horizontal="center"/>
    </xf>
    <xf numFmtId="0" fontId="0" fillId="0" borderId="48" xfId="0" quotePrefix="1" applyBorder="1" applyAlignment="1">
      <alignment horizontal="center"/>
    </xf>
    <xf numFmtId="0" fontId="4"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74" xfId="0" applyFill="1" applyBorder="1" applyAlignment="1">
      <alignment horizontal="center"/>
    </xf>
    <xf numFmtId="0" fontId="2" fillId="0" borderId="0" xfId="0" applyFont="1" applyAlignment="1">
      <alignment horizontal="center"/>
    </xf>
    <xf numFmtId="0" fontId="0" fillId="0" borderId="0" xfId="0" applyAlignment="1"/>
    <xf numFmtId="0" fontId="0" fillId="0" borderId="0" xfId="0"/>
    <xf numFmtId="0" fontId="5" fillId="2" borderId="74" xfId="0" applyFont="1" applyFill="1" applyBorder="1" applyAlignment="1">
      <alignment horizontal="center"/>
    </xf>
    <xf numFmtId="0" fontId="6" fillId="2" borderId="74" xfId="0" applyFont="1"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2" borderId="80" xfId="0" applyFill="1" applyBorder="1" applyAlignment="1">
      <alignment horizontal="center"/>
    </xf>
    <xf numFmtId="0" fontId="0" fillId="2" borderId="82" xfId="0" applyFill="1" applyBorder="1" applyAlignment="1">
      <alignment horizontal="center"/>
    </xf>
    <xf numFmtId="0" fontId="5" fillId="2" borderId="81" xfId="0" applyFont="1" applyFill="1" applyBorder="1" applyAlignment="1">
      <alignment horizontal="center"/>
    </xf>
    <xf numFmtId="0" fontId="7" fillId="4" borderId="65" xfId="0" applyFont="1" applyFill="1" applyBorder="1" applyAlignment="1">
      <alignment horizontal="center"/>
    </xf>
    <xf numFmtId="0" fontId="7" fillId="4" borderId="66" xfId="0" applyFont="1" applyFill="1" applyBorder="1" applyAlignment="1">
      <alignment horizontal="center"/>
    </xf>
    <xf numFmtId="0" fontId="7" fillId="4" borderId="55" xfId="0" applyFont="1" applyFill="1" applyBorder="1" applyAlignment="1">
      <alignment horizontal="center"/>
    </xf>
    <xf numFmtId="0" fontId="0" fillId="4" borderId="71" xfId="0" applyFill="1" applyBorder="1" applyAlignment="1">
      <alignment horizontal="center"/>
    </xf>
    <xf numFmtId="0" fontId="0" fillId="4" borderId="69" xfId="0" applyFill="1" applyBorder="1" applyAlignment="1">
      <alignment horizontal="center"/>
    </xf>
    <xf numFmtId="0" fontId="0" fillId="4" borderId="72" xfId="0" applyFill="1" applyBorder="1" applyAlignment="1">
      <alignment horizontal="center"/>
    </xf>
    <xf numFmtId="0" fontId="0" fillId="4" borderId="42" xfId="0" applyFill="1" applyBorder="1" applyAlignment="1">
      <alignment horizontal="center"/>
    </xf>
    <xf numFmtId="0" fontId="0" fillId="4" borderId="48" xfId="0" applyFill="1" applyBorder="1" applyAlignment="1">
      <alignment horizontal="center"/>
    </xf>
    <xf numFmtId="0" fontId="0" fillId="4" borderId="43" xfId="0" applyFill="1" applyBorder="1" applyAlignment="1">
      <alignment horizontal="center"/>
    </xf>
    <xf numFmtId="0" fontId="0" fillId="4" borderId="28" xfId="0" applyFill="1" applyBorder="1" applyAlignment="1">
      <alignment horizontal="center"/>
    </xf>
    <xf numFmtId="0" fontId="7" fillId="4" borderId="81" xfId="0" applyFont="1" applyFill="1" applyBorder="1" applyAlignment="1">
      <alignment horizontal="center"/>
    </xf>
    <xf numFmtId="0" fontId="0" fillId="4" borderId="83" xfId="0" applyFill="1" applyBorder="1" applyAlignment="1">
      <alignment horizontal="center"/>
    </xf>
    <xf numFmtId="0" fontId="0" fillId="2" borderId="75" xfId="0" applyFill="1" applyBorder="1" applyAlignment="1">
      <alignment horizontal="center"/>
    </xf>
    <xf numFmtId="0" fontId="0" fillId="2" borderId="76" xfId="0" applyFill="1" applyBorder="1" applyAlignment="1">
      <alignment horizontal="center"/>
    </xf>
    <xf numFmtId="0" fontId="6" fillId="2" borderId="64" xfId="0" applyFont="1" applyFill="1" applyBorder="1" applyAlignment="1">
      <alignment horizontal="center"/>
    </xf>
    <xf numFmtId="0" fontId="6" fillId="2" borderId="77" xfId="0" applyFont="1" applyFill="1" applyBorder="1" applyAlignment="1">
      <alignment horizontal="center"/>
    </xf>
    <xf numFmtId="0" fontId="0" fillId="2" borderId="78" xfId="0" applyFill="1" applyBorder="1" applyAlignment="1">
      <alignment horizontal="center"/>
    </xf>
    <xf numFmtId="0" fontId="0" fillId="2" borderId="79" xfId="0" applyFill="1" applyBorder="1" applyAlignment="1">
      <alignment horizontal="center"/>
    </xf>
    <xf numFmtId="0" fontId="0" fillId="3" borderId="0" xfId="0" applyFill="1" applyBorder="1"/>
    <xf numFmtId="0" fontId="0" fillId="2" borderId="52" xfId="0" applyFill="1" applyBorder="1" applyAlignment="1">
      <alignment horizontal="center"/>
    </xf>
    <xf numFmtId="0" fontId="6" fillId="2" borderId="55" xfId="0" applyFont="1" applyFill="1" applyBorder="1" applyAlignment="1">
      <alignment horizontal="center"/>
    </xf>
    <xf numFmtId="0" fontId="0" fillId="2" borderId="58" xfId="0" applyFill="1" applyBorder="1" applyAlignment="1">
      <alignment horizontal="center"/>
    </xf>
    <xf numFmtId="0" fontId="0" fillId="4"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Q38"/>
  <sheetViews>
    <sheetView tabSelected="1" workbookViewId="0"/>
  </sheetViews>
  <sheetFormatPr defaultRowHeight="14.25" x14ac:dyDescent="0.2"/>
  <cols>
    <col min="1" max="1" width="11.75" bestFit="1" customWidth="1"/>
    <col min="2" max="2" width="21.125" bestFit="1" customWidth="1"/>
    <col min="3" max="3" width="8" bestFit="1" customWidth="1"/>
    <col min="4" max="4" width="5.875" bestFit="1" customWidth="1"/>
    <col min="5" max="5" width="16.25" bestFit="1" customWidth="1"/>
    <col min="6" max="6" width="5.875" bestFit="1" customWidth="1"/>
    <col min="7" max="7" width="11" bestFit="1" customWidth="1"/>
    <col min="8" max="8" width="9.5" bestFit="1" customWidth="1"/>
    <col min="10" max="10" width="21.125" bestFit="1" customWidth="1"/>
    <col min="11" max="11" width="8" bestFit="1" customWidth="1"/>
    <col min="12" max="12" width="5.875" bestFit="1" customWidth="1"/>
    <col min="13" max="13" width="16.25" bestFit="1" customWidth="1"/>
    <col min="14" max="14" width="5.875" bestFit="1" customWidth="1"/>
    <col min="15" max="15" width="10.5" bestFit="1" customWidth="1"/>
    <col min="16" max="16" width="5.875" bestFit="1" customWidth="1"/>
    <col min="17" max="17" width="10.5" bestFit="1" customWidth="1"/>
    <col min="18" max="18" width="5.875" bestFit="1" customWidth="1"/>
    <col min="19" max="20" width="2.75" bestFit="1" customWidth="1"/>
    <col min="21" max="21" width="10.5" bestFit="1" customWidth="1"/>
    <col min="22" max="22" width="5.875" bestFit="1" customWidth="1"/>
    <col min="23" max="23" width="11" bestFit="1" customWidth="1"/>
    <col min="24" max="24" width="9.5" bestFit="1" customWidth="1"/>
    <col min="26" max="26" width="21.125" bestFit="1" customWidth="1"/>
    <col min="27" max="27" width="8" bestFit="1" customWidth="1"/>
    <col min="28" max="28" width="5.875" bestFit="1" customWidth="1"/>
    <col min="29" max="29" width="16.25" bestFit="1" customWidth="1"/>
    <col min="30" max="30" width="5.875" bestFit="1" customWidth="1"/>
    <col min="31" max="31" width="10.5" bestFit="1" customWidth="1"/>
    <col min="32" max="32" width="5.875" bestFit="1" customWidth="1"/>
    <col min="33" max="33" width="10.5" bestFit="1" customWidth="1"/>
    <col min="34" max="34" width="5.875" bestFit="1" customWidth="1"/>
    <col min="35" max="36" width="2.75" bestFit="1" customWidth="1"/>
    <col min="37" max="37" width="10.5" bestFit="1" customWidth="1"/>
    <col min="38" max="38" width="5.875" bestFit="1" customWidth="1"/>
    <col min="39" max="39" width="10.5" bestFit="1" customWidth="1"/>
    <col min="40" max="41" width="5.875" bestFit="1" customWidth="1"/>
    <col min="42" max="42" width="10.5" bestFit="1" customWidth="1"/>
    <col min="43" max="43" width="9.5" bestFit="1" customWidth="1"/>
  </cols>
  <sheetData>
    <row r="1" spans="2:43" x14ac:dyDescent="0.2">
      <c r="B1" s="118" t="s">
        <v>50</v>
      </c>
      <c r="C1" s="118"/>
      <c r="D1" s="118"/>
      <c r="E1" s="118"/>
      <c r="F1" s="118"/>
      <c r="G1" s="118"/>
      <c r="H1" s="118"/>
      <c r="I1" s="84"/>
    </row>
    <row r="2" spans="2:43" x14ac:dyDescent="0.2">
      <c r="B2" s="123" t="s">
        <v>52</v>
      </c>
      <c r="C2" s="123"/>
      <c r="D2" s="123"/>
      <c r="G2" s="123" t="s">
        <v>51</v>
      </c>
      <c r="H2" s="123"/>
    </row>
    <row r="3" spans="2:43" ht="15" thickBot="1" x14ac:dyDescent="0.25"/>
    <row r="4" spans="2:43" ht="15.75" thickTop="1" thickBot="1" x14ac:dyDescent="0.25">
      <c r="B4" s="5"/>
      <c r="C4" s="114" t="s">
        <v>0</v>
      </c>
      <c r="D4" s="112"/>
      <c r="E4" s="112"/>
      <c r="F4" s="112"/>
      <c r="G4" s="112"/>
      <c r="H4" s="113"/>
    </row>
    <row r="5" spans="2:43" ht="15" thickBot="1" x14ac:dyDescent="0.25">
      <c r="B5" s="6"/>
      <c r="C5" s="8" t="s">
        <v>1</v>
      </c>
      <c r="D5" s="91" t="s">
        <v>13</v>
      </c>
      <c r="E5" s="92"/>
      <c r="F5" s="92"/>
      <c r="G5" s="93"/>
      <c r="H5" s="9" t="s">
        <v>12</v>
      </c>
    </row>
    <row r="6" spans="2:43" ht="15" thickBot="1" x14ac:dyDescent="0.25">
      <c r="B6" s="6" t="s">
        <v>3</v>
      </c>
      <c r="C6" s="1"/>
      <c r="D6" s="91" t="s">
        <v>4</v>
      </c>
      <c r="E6" s="93"/>
      <c r="F6" s="91" t="s">
        <v>11</v>
      </c>
      <c r="G6" s="93"/>
      <c r="H6" s="2"/>
    </row>
    <row r="7" spans="2:43" ht="15" thickBot="1" x14ac:dyDescent="0.25">
      <c r="B7" s="6" t="s">
        <v>2</v>
      </c>
      <c r="C7" s="1"/>
      <c r="D7" s="94" t="s">
        <v>5</v>
      </c>
      <c r="E7" s="96"/>
      <c r="F7" s="94" t="s">
        <v>10</v>
      </c>
      <c r="G7" s="96"/>
      <c r="H7" s="2"/>
    </row>
    <row r="8" spans="2:43" x14ac:dyDescent="0.2">
      <c r="B8" s="6" t="s">
        <v>6</v>
      </c>
      <c r="C8" s="1"/>
      <c r="D8" s="19" t="s">
        <v>7</v>
      </c>
      <c r="E8" s="21" t="s">
        <v>5</v>
      </c>
      <c r="F8" s="22" t="s">
        <v>7</v>
      </c>
      <c r="G8" s="20" t="s">
        <v>5</v>
      </c>
      <c r="H8" s="2"/>
    </row>
    <row r="9" spans="2:43" x14ac:dyDescent="0.2">
      <c r="B9" s="6" t="s">
        <v>8</v>
      </c>
      <c r="C9" s="1"/>
      <c r="D9" s="24" t="s">
        <v>9</v>
      </c>
      <c r="E9" s="31" t="s">
        <v>14</v>
      </c>
      <c r="F9" s="26" t="s">
        <v>9</v>
      </c>
      <c r="G9" s="10" t="s">
        <v>14</v>
      </c>
      <c r="H9" s="2"/>
    </row>
    <row r="10" spans="2:43" ht="15" thickBot="1" x14ac:dyDescent="0.25">
      <c r="B10" s="7" t="s">
        <v>19</v>
      </c>
      <c r="C10" s="3"/>
      <c r="D10" s="25">
        <v>150</v>
      </c>
      <c r="E10" s="23" t="s">
        <v>20</v>
      </c>
      <c r="F10" s="25">
        <v>150</v>
      </c>
      <c r="G10" s="23" t="s">
        <v>20</v>
      </c>
      <c r="H10" s="4"/>
    </row>
    <row r="11" spans="2:43" ht="15.75" thickTop="1" thickBot="1" x14ac:dyDescent="0.25">
      <c r="B11" s="11" t="s">
        <v>15</v>
      </c>
      <c r="C11" s="12"/>
      <c r="D11" s="13"/>
      <c r="E11" s="28" t="s">
        <v>17</v>
      </c>
      <c r="F11" s="13"/>
      <c r="G11" s="28" t="s">
        <v>18</v>
      </c>
      <c r="H11" s="14"/>
    </row>
    <row r="12" spans="2:43" ht="15" thickBot="1" x14ac:dyDescent="0.25">
      <c r="B12" s="15" t="s">
        <v>16</v>
      </c>
      <c r="C12" s="16"/>
      <c r="D12" s="17"/>
      <c r="E12" s="27" t="s">
        <v>21</v>
      </c>
      <c r="F12" s="85" t="s">
        <v>22</v>
      </c>
      <c r="G12" s="87"/>
      <c r="H12" s="18"/>
    </row>
    <row r="13" spans="2:43" ht="15.75" thickTop="1" thickBot="1" x14ac:dyDescent="0.25"/>
    <row r="14" spans="2:43" ht="15.75" thickTop="1" thickBot="1" x14ac:dyDescent="0.25">
      <c r="B14" s="5"/>
      <c r="C14" s="111" t="s">
        <v>23</v>
      </c>
      <c r="D14" s="112"/>
      <c r="E14" s="112"/>
      <c r="F14" s="112"/>
      <c r="G14" s="112"/>
      <c r="H14" s="113"/>
      <c r="J14" s="5"/>
      <c r="K14" s="111" t="s">
        <v>27</v>
      </c>
      <c r="L14" s="112"/>
      <c r="M14" s="112"/>
      <c r="N14" s="112"/>
      <c r="O14" s="112"/>
      <c r="P14" s="112"/>
      <c r="Q14" s="112"/>
      <c r="R14" s="112"/>
      <c r="S14" s="112"/>
      <c r="T14" s="112"/>
      <c r="U14" s="112"/>
      <c r="V14" s="112"/>
      <c r="W14" s="112"/>
      <c r="X14" s="113"/>
      <c r="Z14" s="5"/>
      <c r="AA14" s="111" t="s">
        <v>41</v>
      </c>
      <c r="AB14" s="112"/>
      <c r="AC14" s="112"/>
      <c r="AD14" s="112"/>
      <c r="AE14" s="112"/>
      <c r="AF14" s="112"/>
      <c r="AG14" s="112"/>
      <c r="AH14" s="112"/>
      <c r="AI14" s="112"/>
      <c r="AJ14" s="112"/>
      <c r="AK14" s="112"/>
      <c r="AL14" s="112"/>
      <c r="AM14" s="112"/>
      <c r="AN14" s="112"/>
      <c r="AO14" s="112"/>
      <c r="AP14" s="112"/>
      <c r="AQ14" s="113"/>
    </row>
    <row r="15" spans="2:43" ht="15" thickBot="1" x14ac:dyDescent="0.25">
      <c r="B15" s="6"/>
      <c r="C15" s="8" t="s">
        <v>1</v>
      </c>
      <c r="D15" s="91" t="s">
        <v>13</v>
      </c>
      <c r="E15" s="92"/>
      <c r="F15" s="92"/>
      <c r="G15" s="93"/>
      <c r="H15" s="9" t="s">
        <v>12</v>
      </c>
      <c r="J15" s="6"/>
      <c r="K15" s="8" t="s">
        <v>1</v>
      </c>
      <c r="L15" s="91" t="s">
        <v>13</v>
      </c>
      <c r="M15" s="92"/>
      <c r="N15" s="92"/>
      <c r="O15" s="92"/>
      <c r="P15" s="92"/>
      <c r="Q15" s="92"/>
      <c r="R15" s="92"/>
      <c r="S15" s="92"/>
      <c r="T15" s="92"/>
      <c r="U15" s="92"/>
      <c r="V15" s="92"/>
      <c r="W15" s="93"/>
      <c r="X15" s="9" t="s">
        <v>12</v>
      </c>
      <c r="Z15" s="6"/>
      <c r="AA15" s="8" t="s">
        <v>1</v>
      </c>
      <c r="AB15" s="91" t="s">
        <v>13</v>
      </c>
      <c r="AC15" s="92"/>
      <c r="AD15" s="92"/>
      <c r="AE15" s="92"/>
      <c r="AF15" s="92"/>
      <c r="AG15" s="92"/>
      <c r="AH15" s="92"/>
      <c r="AI15" s="92"/>
      <c r="AJ15" s="92"/>
      <c r="AK15" s="92"/>
      <c r="AL15" s="92"/>
      <c r="AM15" s="92"/>
      <c r="AN15" s="92"/>
      <c r="AO15" s="92"/>
      <c r="AP15" s="93"/>
      <c r="AQ15" s="9" t="s">
        <v>12</v>
      </c>
    </row>
    <row r="16" spans="2:43" ht="15" thickBot="1" x14ac:dyDescent="0.25">
      <c r="B16" s="6" t="s">
        <v>3</v>
      </c>
      <c r="C16" s="1"/>
      <c r="D16" s="91" t="s">
        <v>4</v>
      </c>
      <c r="E16" s="92"/>
      <c r="F16" s="92"/>
      <c r="G16" s="93"/>
      <c r="H16" s="2"/>
      <c r="J16" s="6" t="s">
        <v>3</v>
      </c>
      <c r="K16" s="1"/>
      <c r="L16" s="91" t="s">
        <v>4</v>
      </c>
      <c r="M16" s="93"/>
      <c r="N16" s="91" t="s">
        <v>11</v>
      </c>
      <c r="O16" s="93"/>
      <c r="P16" s="91" t="s">
        <v>11</v>
      </c>
      <c r="Q16" s="93"/>
      <c r="R16" s="91" t="s">
        <v>34</v>
      </c>
      <c r="S16" s="93"/>
      <c r="T16" s="91" t="s">
        <v>34</v>
      </c>
      <c r="U16" s="93"/>
      <c r="V16" s="91" t="s">
        <v>11</v>
      </c>
      <c r="W16" s="93"/>
      <c r="X16" s="2"/>
      <c r="Z16" s="6" t="s">
        <v>3</v>
      </c>
      <c r="AA16" s="1"/>
      <c r="AB16" s="91" t="s">
        <v>4</v>
      </c>
      <c r="AC16" s="93"/>
      <c r="AD16" s="91" t="s">
        <v>11</v>
      </c>
      <c r="AE16" s="93"/>
      <c r="AF16" s="91" t="s">
        <v>11</v>
      </c>
      <c r="AG16" s="93"/>
      <c r="AH16" s="91" t="s">
        <v>34</v>
      </c>
      <c r="AI16" s="93"/>
      <c r="AJ16" s="91" t="s">
        <v>34</v>
      </c>
      <c r="AK16" s="93"/>
      <c r="AL16" s="91" t="s">
        <v>11</v>
      </c>
      <c r="AM16" s="93"/>
      <c r="AN16" s="91" t="s">
        <v>43</v>
      </c>
      <c r="AO16" s="92"/>
      <c r="AP16" s="93"/>
      <c r="AQ16" s="2"/>
    </row>
    <row r="17" spans="2:43" ht="15" thickBot="1" x14ac:dyDescent="0.25">
      <c r="B17" s="6" t="s">
        <v>2</v>
      </c>
      <c r="C17" s="1"/>
      <c r="D17" s="94" t="s">
        <v>24</v>
      </c>
      <c r="E17" s="95"/>
      <c r="F17" s="95"/>
      <c r="G17" s="96"/>
      <c r="H17" s="2"/>
      <c r="J17" s="6" t="s">
        <v>2</v>
      </c>
      <c r="K17" s="1"/>
      <c r="L17" s="94" t="s">
        <v>24</v>
      </c>
      <c r="M17" s="96"/>
      <c r="N17" s="94" t="s">
        <v>32</v>
      </c>
      <c r="O17" s="96"/>
      <c r="P17" s="94" t="s">
        <v>33</v>
      </c>
      <c r="Q17" s="96"/>
      <c r="R17" s="94" t="s">
        <v>35</v>
      </c>
      <c r="S17" s="96"/>
      <c r="T17" s="94" t="s">
        <v>35</v>
      </c>
      <c r="U17" s="96"/>
      <c r="V17" s="94" t="s">
        <v>38</v>
      </c>
      <c r="W17" s="96"/>
      <c r="X17" s="2"/>
      <c r="Z17" s="6" t="s">
        <v>2</v>
      </c>
      <c r="AA17" s="1"/>
      <c r="AB17" s="94" t="s">
        <v>24</v>
      </c>
      <c r="AC17" s="96"/>
      <c r="AD17" s="94" t="s">
        <v>32</v>
      </c>
      <c r="AE17" s="96"/>
      <c r="AF17" s="94" t="s">
        <v>33</v>
      </c>
      <c r="AG17" s="96"/>
      <c r="AH17" s="94" t="s">
        <v>35</v>
      </c>
      <c r="AI17" s="96"/>
      <c r="AJ17" s="94" t="s">
        <v>35</v>
      </c>
      <c r="AK17" s="96"/>
      <c r="AL17" s="94" t="s">
        <v>47</v>
      </c>
      <c r="AM17" s="96"/>
      <c r="AN17" s="94" t="s">
        <v>48</v>
      </c>
      <c r="AO17" s="95"/>
      <c r="AP17" s="96"/>
      <c r="AQ17" s="2"/>
    </row>
    <row r="18" spans="2:43" x14ac:dyDescent="0.2">
      <c r="B18" s="6" t="s">
        <v>6</v>
      </c>
      <c r="C18" s="1"/>
      <c r="D18" s="19" t="s">
        <v>7</v>
      </c>
      <c r="E18" s="97" t="s">
        <v>5</v>
      </c>
      <c r="F18" s="98"/>
      <c r="G18" s="99"/>
      <c r="H18" s="2"/>
      <c r="J18" s="6" t="s">
        <v>6</v>
      </c>
      <c r="K18" s="1"/>
      <c r="L18" s="19" t="s">
        <v>7</v>
      </c>
      <c r="M18" s="21" t="s">
        <v>5</v>
      </c>
      <c r="N18" s="22" t="s">
        <v>7</v>
      </c>
      <c r="O18" s="20" t="s">
        <v>5</v>
      </c>
      <c r="P18" s="22" t="s">
        <v>7</v>
      </c>
      <c r="Q18" s="20" t="s">
        <v>5</v>
      </c>
      <c r="R18" s="19" t="s">
        <v>111</v>
      </c>
      <c r="S18" s="21" t="s">
        <v>37</v>
      </c>
      <c r="T18" s="22" t="s">
        <v>37</v>
      </c>
      <c r="U18" s="30" t="s">
        <v>113</v>
      </c>
      <c r="V18" s="22" t="s">
        <v>7</v>
      </c>
      <c r="W18" s="20" t="s">
        <v>5</v>
      </c>
      <c r="X18" s="2"/>
      <c r="Z18" s="6" t="s">
        <v>6</v>
      </c>
      <c r="AA18" s="1"/>
      <c r="AB18" s="19" t="s">
        <v>7</v>
      </c>
      <c r="AC18" s="21" t="s">
        <v>5</v>
      </c>
      <c r="AD18" s="22" t="s">
        <v>7</v>
      </c>
      <c r="AE18" s="20" t="s">
        <v>5</v>
      </c>
      <c r="AF18" s="22" t="s">
        <v>7</v>
      </c>
      <c r="AG18" s="20" t="s">
        <v>5</v>
      </c>
      <c r="AH18" s="19" t="s">
        <v>111</v>
      </c>
      <c r="AI18" s="21" t="s">
        <v>37</v>
      </c>
      <c r="AJ18" s="22" t="s">
        <v>37</v>
      </c>
      <c r="AK18" s="30" t="s">
        <v>113</v>
      </c>
      <c r="AL18" s="22" t="s">
        <v>7</v>
      </c>
      <c r="AM18" s="20" t="s">
        <v>5</v>
      </c>
      <c r="AN18" s="109" t="s">
        <v>7</v>
      </c>
      <c r="AO18" s="110"/>
      <c r="AP18" s="20" t="s">
        <v>5</v>
      </c>
      <c r="AQ18" s="2"/>
    </row>
    <row r="19" spans="2:43" x14ac:dyDescent="0.2">
      <c r="B19" s="6" t="s">
        <v>8</v>
      </c>
      <c r="C19" s="1"/>
      <c r="D19" s="24" t="s">
        <v>9</v>
      </c>
      <c r="E19" s="100" t="s">
        <v>14</v>
      </c>
      <c r="F19" s="101"/>
      <c r="G19" s="102"/>
      <c r="H19" s="2"/>
      <c r="J19" s="6" t="s">
        <v>8</v>
      </c>
      <c r="K19" s="1"/>
      <c r="L19" s="24" t="s">
        <v>9</v>
      </c>
      <c r="M19" s="31" t="s">
        <v>14</v>
      </c>
      <c r="N19" s="26" t="s">
        <v>9</v>
      </c>
      <c r="O19" s="10" t="s">
        <v>14</v>
      </c>
      <c r="P19" s="26" t="s">
        <v>9</v>
      </c>
      <c r="Q19" s="10" t="s">
        <v>14</v>
      </c>
      <c r="R19" s="35" t="s">
        <v>9</v>
      </c>
      <c r="S19" s="75" t="s">
        <v>37</v>
      </c>
      <c r="T19" s="76" t="s">
        <v>34</v>
      </c>
      <c r="U19" s="10" t="s">
        <v>14</v>
      </c>
      <c r="V19" s="26" t="s">
        <v>9</v>
      </c>
      <c r="W19" s="10" t="s">
        <v>14</v>
      </c>
      <c r="X19" s="2"/>
      <c r="Z19" s="6" t="s">
        <v>8</v>
      </c>
      <c r="AA19" s="1"/>
      <c r="AB19" s="24" t="s">
        <v>9</v>
      </c>
      <c r="AC19" s="31" t="s">
        <v>14</v>
      </c>
      <c r="AD19" s="26" t="s">
        <v>9</v>
      </c>
      <c r="AE19" s="10" t="s">
        <v>14</v>
      </c>
      <c r="AF19" s="26" t="s">
        <v>9</v>
      </c>
      <c r="AG19" s="10" t="s">
        <v>14</v>
      </c>
      <c r="AH19" s="35" t="s">
        <v>9</v>
      </c>
      <c r="AI19" s="75" t="s">
        <v>37</v>
      </c>
      <c r="AJ19" s="76" t="s">
        <v>34</v>
      </c>
      <c r="AK19" s="10" t="s">
        <v>14</v>
      </c>
      <c r="AL19" s="26" t="s">
        <v>9</v>
      </c>
      <c r="AM19" s="10" t="s">
        <v>14</v>
      </c>
      <c r="AN19" s="26" t="s">
        <v>49</v>
      </c>
      <c r="AO19" s="26" t="s">
        <v>9</v>
      </c>
      <c r="AP19" s="10" t="s">
        <v>14</v>
      </c>
      <c r="AQ19" s="2"/>
    </row>
    <row r="20" spans="2:43" ht="15" thickBot="1" x14ac:dyDescent="0.25">
      <c r="B20" s="7" t="s">
        <v>19</v>
      </c>
      <c r="C20" s="3"/>
      <c r="D20" s="25">
        <v>150</v>
      </c>
      <c r="E20" s="103" t="s">
        <v>20</v>
      </c>
      <c r="F20" s="104"/>
      <c r="G20" s="105"/>
      <c r="H20" s="4"/>
      <c r="J20" s="7" t="s">
        <v>19</v>
      </c>
      <c r="K20" s="3"/>
      <c r="L20" s="25">
        <v>150</v>
      </c>
      <c r="M20" s="23" t="s">
        <v>20</v>
      </c>
      <c r="N20" s="25">
        <v>150</v>
      </c>
      <c r="O20" s="23" t="s">
        <v>20</v>
      </c>
      <c r="P20" s="25">
        <v>150</v>
      </c>
      <c r="Q20" s="23" t="s">
        <v>20</v>
      </c>
      <c r="R20" s="36">
        <v>150</v>
      </c>
      <c r="S20" s="23" t="s">
        <v>34</v>
      </c>
      <c r="T20" s="25" t="s">
        <v>34</v>
      </c>
      <c r="U20" s="37" t="s">
        <v>20</v>
      </c>
      <c r="V20" s="25">
        <v>150</v>
      </c>
      <c r="W20" s="23" t="s">
        <v>20</v>
      </c>
      <c r="X20" s="4"/>
      <c r="Z20" s="7" t="s">
        <v>19</v>
      </c>
      <c r="AA20" s="3"/>
      <c r="AB20" s="25">
        <v>150</v>
      </c>
      <c r="AC20" s="23" t="s">
        <v>20</v>
      </c>
      <c r="AD20" s="25">
        <v>150</v>
      </c>
      <c r="AE20" s="23" t="s">
        <v>20</v>
      </c>
      <c r="AF20" s="25">
        <v>150</v>
      </c>
      <c r="AG20" s="23" t="s">
        <v>20</v>
      </c>
      <c r="AH20" s="36">
        <v>150</v>
      </c>
      <c r="AI20" s="23" t="s">
        <v>34</v>
      </c>
      <c r="AJ20" s="25" t="s">
        <v>34</v>
      </c>
      <c r="AK20" s="37" t="s">
        <v>20</v>
      </c>
      <c r="AL20" s="25">
        <v>150</v>
      </c>
      <c r="AM20" s="23" t="s">
        <v>20</v>
      </c>
      <c r="AN20" s="25">
        <v>75</v>
      </c>
      <c r="AO20" s="25">
        <v>150</v>
      </c>
      <c r="AP20" s="23" t="s">
        <v>20</v>
      </c>
      <c r="AQ20" s="4"/>
    </row>
    <row r="21" spans="2:43" ht="15.75" thickTop="1" thickBot="1" x14ac:dyDescent="0.25">
      <c r="B21" s="11" t="s">
        <v>15</v>
      </c>
      <c r="C21" s="12"/>
      <c r="D21" s="13"/>
      <c r="E21" s="115" t="s">
        <v>25</v>
      </c>
      <c r="F21" s="89"/>
      <c r="G21" s="116"/>
      <c r="H21" s="14"/>
      <c r="J21" s="11" t="s">
        <v>15</v>
      </c>
      <c r="K21" s="12"/>
      <c r="L21" s="13"/>
      <c r="M21" s="74" t="s">
        <v>28</v>
      </c>
      <c r="N21" s="78"/>
      <c r="O21" s="117" t="s">
        <v>31</v>
      </c>
      <c r="P21" s="117"/>
      <c r="Q21" s="117" t="s">
        <v>42</v>
      </c>
      <c r="R21" s="117"/>
      <c r="S21" s="38" t="s">
        <v>36</v>
      </c>
      <c r="T21" s="33" t="s">
        <v>114</v>
      </c>
      <c r="U21" s="88" t="s">
        <v>115</v>
      </c>
      <c r="V21" s="116"/>
      <c r="W21" s="79" t="s">
        <v>39</v>
      </c>
      <c r="X21" s="14"/>
      <c r="Z21" s="11" t="s">
        <v>15</v>
      </c>
      <c r="AA21" s="12"/>
      <c r="AB21" s="13"/>
      <c r="AC21" s="74" t="s">
        <v>28</v>
      </c>
      <c r="AD21" s="13"/>
      <c r="AE21" s="88" t="s">
        <v>31</v>
      </c>
      <c r="AF21" s="90"/>
      <c r="AG21" s="88" t="s">
        <v>42</v>
      </c>
      <c r="AH21" s="90"/>
      <c r="AI21" s="38" t="s">
        <v>36</v>
      </c>
      <c r="AJ21" s="33" t="s">
        <v>114</v>
      </c>
      <c r="AK21" s="117" t="s">
        <v>112</v>
      </c>
      <c r="AL21" s="117"/>
      <c r="AM21" s="121" t="s">
        <v>44</v>
      </c>
      <c r="AN21" s="122"/>
      <c r="AO21" s="78"/>
      <c r="AP21" s="74" t="s">
        <v>46</v>
      </c>
      <c r="AQ21" s="14"/>
    </row>
    <row r="22" spans="2:43" ht="15" thickBot="1" x14ac:dyDescent="0.25">
      <c r="B22" s="15" t="s">
        <v>16</v>
      </c>
      <c r="C22" s="16"/>
      <c r="D22" s="17"/>
      <c r="E22" s="85" t="s">
        <v>26</v>
      </c>
      <c r="F22" s="86"/>
      <c r="G22" s="87"/>
      <c r="H22" s="18"/>
      <c r="J22" s="15" t="s">
        <v>16</v>
      </c>
      <c r="K22" s="16"/>
      <c r="L22" s="17"/>
      <c r="M22" s="27" t="s">
        <v>26</v>
      </c>
      <c r="N22" s="85" t="s">
        <v>29</v>
      </c>
      <c r="O22" s="87"/>
      <c r="P22" s="85" t="s">
        <v>30</v>
      </c>
      <c r="Q22" s="87"/>
      <c r="R22" s="85" t="s">
        <v>37</v>
      </c>
      <c r="S22" s="87"/>
      <c r="T22" s="85" t="s">
        <v>37</v>
      </c>
      <c r="U22" s="87"/>
      <c r="V22" s="85" t="s">
        <v>40</v>
      </c>
      <c r="W22" s="87"/>
      <c r="X22" s="18"/>
      <c r="Z22" s="15" t="s">
        <v>16</v>
      </c>
      <c r="AA22" s="16"/>
      <c r="AB22" s="17"/>
      <c r="AC22" s="27" t="s">
        <v>26</v>
      </c>
      <c r="AD22" s="85" t="s">
        <v>29</v>
      </c>
      <c r="AE22" s="87"/>
      <c r="AF22" s="85" t="s">
        <v>30</v>
      </c>
      <c r="AG22" s="87"/>
      <c r="AH22" s="85" t="s">
        <v>37</v>
      </c>
      <c r="AI22" s="87"/>
      <c r="AJ22" s="85" t="s">
        <v>37</v>
      </c>
      <c r="AK22" s="87"/>
      <c r="AL22" s="85" t="s">
        <v>45</v>
      </c>
      <c r="AM22" s="87"/>
      <c r="AN22" s="85" t="s">
        <v>40</v>
      </c>
      <c r="AO22" s="86"/>
      <c r="AP22" s="87"/>
      <c r="AQ22" s="18"/>
    </row>
    <row r="23" spans="2:43" ht="15" thickTop="1" x14ac:dyDescent="0.2"/>
    <row r="24" spans="2:43" x14ac:dyDescent="0.2">
      <c r="Z24" s="120" t="s">
        <v>61</v>
      </c>
      <c r="AA24" s="120"/>
      <c r="AB24" s="120"/>
      <c r="AC24" s="120"/>
      <c r="AD24" s="120"/>
      <c r="AE24" s="120"/>
      <c r="AF24" s="120"/>
      <c r="AG24" s="120"/>
      <c r="AH24" s="120"/>
      <c r="AI24" s="120"/>
      <c r="AJ24" s="120"/>
      <c r="AK24" s="120"/>
      <c r="AL24" s="120"/>
      <c r="AM24" s="120"/>
      <c r="AN24" s="120"/>
      <c r="AO24" s="120"/>
    </row>
    <row r="25" spans="2:43" x14ac:dyDescent="0.2">
      <c r="Z25" s="119" t="s">
        <v>116</v>
      </c>
      <c r="AA25" s="119"/>
      <c r="AB25" s="119"/>
      <c r="AC25" s="119"/>
      <c r="AD25" s="119"/>
      <c r="AE25" s="119"/>
      <c r="AF25" s="119"/>
      <c r="AG25" s="119"/>
      <c r="AH25" s="119"/>
      <c r="AI25" s="119"/>
      <c r="AJ25" s="119"/>
      <c r="AK25" s="119"/>
      <c r="AL25" s="119"/>
      <c r="AM25" s="119"/>
      <c r="AN25" s="119"/>
      <c r="AO25" s="119"/>
    </row>
    <row r="28" spans="2:43" ht="15" thickBot="1" x14ac:dyDescent="0.25"/>
    <row r="29" spans="2:43" ht="15.75" thickTop="1" thickBot="1" x14ac:dyDescent="0.25">
      <c r="Z29" s="5"/>
      <c r="AA29" s="111" t="s">
        <v>120</v>
      </c>
      <c r="AB29" s="112"/>
      <c r="AC29" s="112"/>
      <c r="AD29" s="112"/>
      <c r="AE29" s="112"/>
      <c r="AF29" s="112"/>
      <c r="AG29" s="112"/>
      <c r="AH29" s="112"/>
      <c r="AI29" s="112"/>
      <c r="AJ29" s="112"/>
      <c r="AK29" s="112"/>
      <c r="AL29" s="112"/>
      <c r="AM29" s="112"/>
      <c r="AN29" s="112"/>
      <c r="AO29" s="112"/>
      <c r="AP29" s="112"/>
      <c r="AQ29" s="113"/>
    </row>
    <row r="30" spans="2:43" ht="15" thickBot="1" x14ac:dyDescent="0.25">
      <c r="Z30" s="6"/>
      <c r="AA30" s="8" t="s">
        <v>1</v>
      </c>
      <c r="AB30" s="91" t="s">
        <v>13</v>
      </c>
      <c r="AC30" s="92"/>
      <c r="AD30" s="92"/>
      <c r="AE30" s="92"/>
      <c r="AF30" s="92"/>
      <c r="AG30" s="92"/>
      <c r="AH30" s="92"/>
      <c r="AI30" s="92"/>
      <c r="AJ30" s="92"/>
      <c r="AK30" s="92"/>
      <c r="AL30" s="92"/>
      <c r="AM30" s="92"/>
      <c r="AN30" s="92"/>
      <c r="AO30" s="92"/>
      <c r="AP30" s="93"/>
      <c r="AQ30" s="9" t="s">
        <v>12</v>
      </c>
    </row>
    <row r="31" spans="2:43" ht="15" thickBot="1" x14ac:dyDescent="0.25">
      <c r="Z31" s="6" t="s">
        <v>3</v>
      </c>
      <c r="AA31" s="1"/>
      <c r="AB31" s="91" t="s">
        <v>4</v>
      </c>
      <c r="AC31" s="92"/>
      <c r="AD31" s="92"/>
      <c r="AE31" s="92"/>
      <c r="AF31" s="92"/>
      <c r="AG31" s="92"/>
      <c r="AH31" s="92"/>
      <c r="AI31" s="92"/>
      <c r="AJ31" s="92"/>
      <c r="AK31" s="92"/>
      <c r="AL31" s="92"/>
      <c r="AM31" s="93"/>
      <c r="AN31" s="91" t="s">
        <v>4</v>
      </c>
      <c r="AO31" s="92"/>
      <c r="AP31" s="93"/>
      <c r="AQ31" s="2"/>
    </row>
    <row r="32" spans="2:43" ht="15" thickBot="1" x14ac:dyDescent="0.25">
      <c r="Z32" s="6" t="s">
        <v>2</v>
      </c>
      <c r="AA32" s="1"/>
      <c r="AB32" s="94" t="s">
        <v>24</v>
      </c>
      <c r="AC32" s="95"/>
      <c r="AD32" s="95"/>
      <c r="AE32" s="95"/>
      <c r="AF32" s="95"/>
      <c r="AG32" s="95"/>
      <c r="AH32" s="95"/>
      <c r="AI32" s="95"/>
      <c r="AJ32" s="95"/>
      <c r="AK32" s="95"/>
      <c r="AL32" s="95"/>
      <c r="AM32" s="96"/>
      <c r="AN32" s="106" t="s">
        <v>119</v>
      </c>
      <c r="AO32" s="107"/>
      <c r="AP32" s="108"/>
      <c r="AQ32" s="2"/>
    </row>
    <row r="33" spans="26:43" x14ac:dyDescent="0.2">
      <c r="Z33" s="6" t="s">
        <v>6</v>
      </c>
      <c r="AA33" s="1"/>
      <c r="AB33" s="34" t="s">
        <v>7</v>
      </c>
      <c r="AC33" s="97" t="s">
        <v>5</v>
      </c>
      <c r="AD33" s="98"/>
      <c r="AE33" s="98"/>
      <c r="AF33" s="98"/>
      <c r="AG33" s="98"/>
      <c r="AH33" s="98"/>
      <c r="AI33" s="98"/>
      <c r="AJ33" s="98"/>
      <c r="AK33" s="98"/>
      <c r="AL33" s="98"/>
      <c r="AM33" s="99"/>
      <c r="AN33" s="109" t="s">
        <v>7</v>
      </c>
      <c r="AO33" s="110"/>
      <c r="AP33" s="29" t="s">
        <v>5</v>
      </c>
      <c r="AQ33" s="2"/>
    </row>
    <row r="34" spans="26:43" x14ac:dyDescent="0.2">
      <c r="Z34" s="6" t="s">
        <v>8</v>
      </c>
      <c r="AA34" s="1"/>
      <c r="AB34" s="24" t="s">
        <v>9</v>
      </c>
      <c r="AC34" s="100" t="s">
        <v>14</v>
      </c>
      <c r="AD34" s="101"/>
      <c r="AE34" s="101"/>
      <c r="AF34" s="101"/>
      <c r="AG34" s="101"/>
      <c r="AH34" s="101"/>
      <c r="AI34" s="101"/>
      <c r="AJ34" s="101"/>
      <c r="AK34" s="101"/>
      <c r="AL34" s="101"/>
      <c r="AM34" s="102"/>
      <c r="AN34" s="26" t="s">
        <v>49</v>
      </c>
      <c r="AO34" s="26" t="s">
        <v>9</v>
      </c>
      <c r="AP34" s="10" t="s">
        <v>14</v>
      </c>
      <c r="AQ34" s="2"/>
    </row>
    <row r="35" spans="26:43" ht="15" thickBot="1" x14ac:dyDescent="0.25">
      <c r="Z35" s="7" t="s">
        <v>19</v>
      </c>
      <c r="AA35" s="3"/>
      <c r="AB35" s="25">
        <v>150</v>
      </c>
      <c r="AC35" s="103" t="s">
        <v>20</v>
      </c>
      <c r="AD35" s="104"/>
      <c r="AE35" s="104"/>
      <c r="AF35" s="104"/>
      <c r="AG35" s="104"/>
      <c r="AH35" s="104"/>
      <c r="AI35" s="104"/>
      <c r="AJ35" s="104"/>
      <c r="AK35" s="104"/>
      <c r="AL35" s="104"/>
      <c r="AM35" s="105"/>
      <c r="AN35" s="25">
        <v>75</v>
      </c>
      <c r="AO35" s="25">
        <v>150</v>
      </c>
      <c r="AP35" s="23" t="s">
        <v>20</v>
      </c>
      <c r="AQ35" s="4"/>
    </row>
    <row r="36" spans="26:43" ht="15.75" thickTop="1" thickBot="1" x14ac:dyDescent="0.25">
      <c r="Z36" s="11" t="s">
        <v>15</v>
      </c>
      <c r="AA36" s="12"/>
      <c r="AB36" s="13"/>
      <c r="AC36" s="88" t="s">
        <v>25</v>
      </c>
      <c r="AD36" s="89"/>
      <c r="AE36" s="89"/>
      <c r="AF36" s="89"/>
      <c r="AG36" s="89"/>
      <c r="AH36" s="89"/>
      <c r="AI36" s="89"/>
      <c r="AJ36" s="89"/>
      <c r="AK36" s="89"/>
      <c r="AL36" s="89"/>
      <c r="AM36" s="89"/>
      <c r="AN36" s="89"/>
      <c r="AO36" s="90"/>
      <c r="AP36" s="77" t="s">
        <v>117</v>
      </c>
      <c r="AQ36" s="14"/>
    </row>
    <row r="37" spans="26:43" ht="15" thickBot="1" x14ac:dyDescent="0.25">
      <c r="Z37" s="15" t="s">
        <v>16</v>
      </c>
      <c r="AA37" s="16"/>
      <c r="AB37" s="17"/>
      <c r="AC37" s="85" t="s">
        <v>26</v>
      </c>
      <c r="AD37" s="86"/>
      <c r="AE37" s="86"/>
      <c r="AF37" s="86"/>
      <c r="AG37" s="86"/>
      <c r="AH37" s="86"/>
      <c r="AI37" s="86"/>
      <c r="AJ37" s="86"/>
      <c r="AK37" s="86"/>
      <c r="AL37" s="86"/>
      <c r="AM37" s="87"/>
      <c r="AN37" s="85" t="s">
        <v>118</v>
      </c>
      <c r="AO37" s="86"/>
      <c r="AP37" s="87"/>
      <c r="AQ37" s="18"/>
    </row>
    <row r="38" spans="26:43" ht="15" thickTop="1" x14ac:dyDescent="0.2"/>
  </sheetData>
  <mergeCells count="83">
    <mergeCell ref="AB30:AP30"/>
    <mergeCell ref="Z25:AO25"/>
    <mergeCell ref="Z24:AO24"/>
    <mergeCell ref="AG21:AH21"/>
    <mergeCell ref="AH22:AI22"/>
    <mergeCell ref="AJ16:AK16"/>
    <mergeCell ref="AJ17:AK17"/>
    <mergeCell ref="AJ22:AK22"/>
    <mergeCell ref="AK21:AL21"/>
    <mergeCell ref="AN17:AP17"/>
    <mergeCell ref="AN22:AP22"/>
    <mergeCell ref="AN18:AO18"/>
    <mergeCell ref="AM21:AN21"/>
    <mergeCell ref="AB17:AC17"/>
    <mergeCell ref="AD17:AE17"/>
    <mergeCell ref="AF17:AG17"/>
    <mergeCell ref="U21:V21"/>
    <mergeCell ref="B1:H1"/>
    <mergeCell ref="B2:D2"/>
    <mergeCell ref="G2:H2"/>
    <mergeCell ref="AB15:AP15"/>
    <mergeCell ref="AL17:AM17"/>
    <mergeCell ref="AD22:AE22"/>
    <mergeCell ref="AF22:AG22"/>
    <mergeCell ref="AL22:AM22"/>
    <mergeCell ref="AH17:AI17"/>
    <mergeCell ref="AE21:AF21"/>
    <mergeCell ref="AA14:AQ14"/>
    <mergeCell ref="AB16:AC16"/>
    <mergeCell ref="AD16:AE16"/>
    <mergeCell ref="AF16:AG16"/>
    <mergeCell ref="AL16:AM16"/>
    <mergeCell ref="AN16:AP16"/>
    <mergeCell ref="AH16:AI16"/>
    <mergeCell ref="V22:W22"/>
    <mergeCell ref="R16:S16"/>
    <mergeCell ref="R17:S17"/>
    <mergeCell ref="L15:W15"/>
    <mergeCell ref="T16:U16"/>
    <mergeCell ref="T17:U17"/>
    <mergeCell ref="R22:S22"/>
    <mergeCell ref="T22:U22"/>
    <mergeCell ref="N22:O22"/>
    <mergeCell ref="P16:Q16"/>
    <mergeCell ref="P17:Q17"/>
    <mergeCell ref="P22:Q22"/>
    <mergeCell ref="Q21:R21"/>
    <mergeCell ref="O21:P21"/>
    <mergeCell ref="E18:G18"/>
    <mergeCell ref="E19:G19"/>
    <mergeCell ref="E20:G20"/>
    <mergeCell ref="K14:X14"/>
    <mergeCell ref="L16:M16"/>
    <mergeCell ref="N16:O16"/>
    <mergeCell ref="L17:M17"/>
    <mergeCell ref="N17:O17"/>
    <mergeCell ref="V16:W16"/>
    <mergeCell ref="V17:W17"/>
    <mergeCell ref="AA29:AQ29"/>
    <mergeCell ref="AN31:AP31"/>
    <mergeCell ref="D5:G5"/>
    <mergeCell ref="C4:H4"/>
    <mergeCell ref="D6:E6"/>
    <mergeCell ref="F6:G6"/>
    <mergeCell ref="D7:E7"/>
    <mergeCell ref="F7:G7"/>
    <mergeCell ref="E21:G21"/>
    <mergeCell ref="E22:G22"/>
    <mergeCell ref="F12:G12"/>
    <mergeCell ref="C14:H14"/>
    <mergeCell ref="D15:G15"/>
    <mergeCell ref="D16:G16"/>
    <mergeCell ref="D17:G17"/>
    <mergeCell ref="AN37:AP37"/>
    <mergeCell ref="AC36:AO36"/>
    <mergeCell ref="AC37:AM37"/>
    <mergeCell ref="AB31:AM31"/>
    <mergeCell ref="AB32:AM32"/>
    <mergeCell ref="AC33:AM33"/>
    <mergeCell ref="AC34:AM34"/>
    <mergeCell ref="AC35:AM35"/>
    <mergeCell ref="AN32:AP32"/>
    <mergeCell ref="AN33:AO3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0"/>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0.5" bestFit="1" customWidth="1"/>
    <col min="8" max="9" width="7.5" bestFit="1" customWidth="1"/>
    <col min="10" max="10" width="10.5" bestFit="1" customWidth="1"/>
    <col min="11" max="11" width="9.5" bestFit="1" customWidth="1"/>
  </cols>
  <sheetData>
    <row r="1" spans="2:11" x14ac:dyDescent="0.2">
      <c r="B1" s="124" t="s">
        <v>53</v>
      </c>
      <c r="C1" s="124"/>
      <c r="D1" s="124"/>
      <c r="E1" s="124"/>
      <c r="F1" s="124"/>
      <c r="G1" s="124"/>
    </row>
    <row r="4" spans="2:11" ht="15" thickBot="1" x14ac:dyDescent="0.25"/>
    <row r="5" spans="2:11" ht="15.75" thickTop="1" thickBot="1" x14ac:dyDescent="0.25">
      <c r="B5" s="5"/>
      <c r="C5" s="111" t="s">
        <v>41</v>
      </c>
      <c r="D5" s="112"/>
      <c r="E5" s="112"/>
      <c r="F5" s="112"/>
      <c r="G5" s="112"/>
      <c r="H5" s="112"/>
      <c r="I5" s="112"/>
      <c r="J5" s="112"/>
      <c r="K5" s="113"/>
    </row>
    <row r="6" spans="2:11" ht="15" thickBot="1" x14ac:dyDescent="0.25">
      <c r="B6" s="6"/>
      <c r="C6" s="8" t="s">
        <v>1</v>
      </c>
      <c r="D6" s="91" t="s">
        <v>13</v>
      </c>
      <c r="E6" s="92"/>
      <c r="F6" s="92"/>
      <c r="G6" s="92"/>
      <c r="H6" s="32"/>
      <c r="I6" s="32"/>
      <c r="J6" s="32"/>
      <c r="K6" s="9" t="s">
        <v>12</v>
      </c>
    </row>
    <row r="7" spans="2:11" ht="15" thickBot="1" x14ac:dyDescent="0.25">
      <c r="B7" s="6" t="s">
        <v>3</v>
      </c>
      <c r="C7" s="1"/>
      <c r="D7" s="91" t="s">
        <v>4</v>
      </c>
      <c r="E7" s="93"/>
      <c r="F7" s="91" t="s">
        <v>11</v>
      </c>
      <c r="G7" s="93"/>
      <c r="H7" s="91" t="s">
        <v>43</v>
      </c>
      <c r="I7" s="92"/>
      <c r="J7" s="93"/>
      <c r="K7" s="2"/>
    </row>
    <row r="8" spans="2:11" ht="15" thickBot="1" x14ac:dyDescent="0.25">
      <c r="B8" s="6" t="s">
        <v>2</v>
      </c>
      <c r="C8" s="1"/>
      <c r="D8" s="94" t="s">
        <v>24</v>
      </c>
      <c r="E8" s="96"/>
      <c r="F8" s="94" t="s">
        <v>32</v>
      </c>
      <c r="G8" s="96"/>
      <c r="H8" s="94" t="s">
        <v>33</v>
      </c>
      <c r="I8" s="95"/>
      <c r="J8" s="96"/>
      <c r="K8" s="2"/>
    </row>
    <row r="9" spans="2:11" x14ac:dyDescent="0.2">
      <c r="B9" s="6" t="s">
        <v>6</v>
      </c>
      <c r="C9" s="1"/>
      <c r="D9" s="19" t="s">
        <v>7</v>
      </c>
      <c r="E9" s="21" t="s">
        <v>5</v>
      </c>
      <c r="F9" s="22" t="s">
        <v>7</v>
      </c>
      <c r="G9" s="20" t="s">
        <v>5</v>
      </c>
      <c r="H9" s="109" t="s">
        <v>7</v>
      </c>
      <c r="I9" s="110"/>
      <c r="J9" s="20" t="s">
        <v>5</v>
      </c>
      <c r="K9" s="2"/>
    </row>
    <row r="10" spans="2:11" x14ac:dyDescent="0.2">
      <c r="B10" s="6" t="s">
        <v>8</v>
      </c>
      <c r="C10" s="1"/>
      <c r="D10" s="24" t="s">
        <v>9</v>
      </c>
      <c r="E10" s="31" t="s">
        <v>14</v>
      </c>
      <c r="F10" s="26" t="s">
        <v>9</v>
      </c>
      <c r="G10" s="10" t="s">
        <v>14</v>
      </c>
      <c r="H10" s="26" t="s">
        <v>49</v>
      </c>
      <c r="I10" s="26" t="s">
        <v>9</v>
      </c>
      <c r="J10" s="10" t="s">
        <v>14</v>
      </c>
      <c r="K10" s="2"/>
    </row>
    <row r="11" spans="2:11" ht="15" thickBot="1" x14ac:dyDescent="0.25">
      <c r="B11" s="7" t="s">
        <v>19</v>
      </c>
      <c r="C11" s="3"/>
      <c r="D11" s="25">
        <v>150</v>
      </c>
      <c r="E11" s="23" t="s">
        <v>20</v>
      </c>
      <c r="F11" s="25">
        <v>150</v>
      </c>
      <c r="G11" s="23" t="s">
        <v>20</v>
      </c>
      <c r="H11" s="25">
        <v>75</v>
      </c>
      <c r="I11" s="25">
        <v>150</v>
      </c>
      <c r="J11" s="23" t="s">
        <v>20</v>
      </c>
      <c r="K11" s="4"/>
    </row>
    <row r="12" spans="2:11" ht="15" thickTop="1" x14ac:dyDescent="0.2">
      <c r="B12" s="6" t="s">
        <v>59</v>
      </c>
      <c r="C12" s="1"/>
      <c r="D12" s="40">
        <v>45000</v>
      </c>
      <c r="E12" s="40">
        <f ca="1">OFFSET(INDIRECT(ADDRESS(ROW(), COLUMN())),1,0)+150</f>
        <v>45150</v>
      </c>
      <c r="F12" s="40">
        <f ca="1">OFFSET(INDIRECT(ADDRESS(ROW(), COLUMN())),1,0)+150</f>
        <v>139804</v>
      </c>
      <c r="G12" s="40">
        <f t="shared" ref="G12:J12" ca="1" si="0">OFFSET(INDIRECT(ADDRESS(ROW(), COLUMN())),1,0)+150</f>
        <v>139954</v>
      </c>
      <c r="H12" s="40">
        <f t="shared" ca="1" si="0"/>
        <v>140633</v>
      </c>
      <c r="I12" s="40">
        <f t="shared" ca="1" si="0"/>
        <v>140708</v>
      </c>
      <c r="J12" s="40">
        <f t="shared" ca="1" si="0"/>
        <v>140858</v>
      </c>
      <c r="K12" s="2"/>
    </row>
    <row r="13" spans="2:11" ht="15" thickBot="1" x14ac:dyDescent="0.25">
      <c r="B13" s="6" t="s">
        <v>58</v>
      </c>
      <c r="C13" s="1"/>
      <c r="D13" s="41"/>
      <c r="E13" s="64">
        <v>45000</v>
      </c>
      <c r="F13" s="63">
        <v>139654</v>
      </c>
      <c r="G13" s="64">
        <f ca="1">OFFSET(INDIRECT(ADDRESS(ROW(), COLUMN())),0,-1)+150</f>
        <v>139804</v>
      </c>
      <c r="H13" s="63">
        <v>140483</v>
      </c>
      <c r="I13" s="41">
        <f ca="1">OFFSET(INDIRECT(ADDRESS(ROW(), COLUMN())),0,-1)+75</f>
        <v>140558</v>
      </c>
      <c r="J13" s="64">
        <f ca="1">OFFSET(INDIRECT(ADDRESS(ROW(), COLUMN())),0,-1)+150</f>
        <v>140708</v>
      </c>
      <c r="K13" s="2"/>
    </row>
    <row r="14" spans="2:11" ht="15" thickTop="1" x14ac:dyDescent="0.2">
      <c r="B14" s="42" t="s">
        <v>15</v>
      </c>
      <c r="C14" s="43"/>
      <c r="D14" s="43"/>
      <c r="E14" s="68" t="s">
        <v>28</v>
      </c>
      <c r="F14" s="80"/>
      <c r="G14" s="125" t="s">
        <v>31</v>
      </c>
      <c r="H14" s="125"/>
      <c r="I14" s="80"/>
      <c r="J14" s="68" t="s">
        <v>46</v>
      </c>
      <c r="K14" s="44"/>
    </row>
    <row r="15" spans="2:11" x14ac:dyDescent="0.2">
      <c r="B15" s="45" t="s">
        <v>55</v>
      </c>
      <c r="C15" s="46"/>
      <c r="D15" s="46"/>
      <c r="E15" s="69">
        <f ca="1">OFFSET(INDIRECT(ADDRESS(ROW(), COLUMN())),-2,0)</f>
        <v>45000</v>
      </c>
      <c r="F15" s="81"/>
      <c r="G15" s="127">
        <f ca="1">OFFSET(INDIRECT(ADDRESS(ROW(), COLUMN())),-2,0)</f>
        <v>139804</v>
      </c>
      <c r="H15" s="127"/>
      <c r="I15" s="81"/>
      <c r="J15" s="82">
        <f ca="1">OFFSET(INDIRECT(ADDRESS(ROW(), COLUMN())),-2,0)</f>
        <v>140708</v>
      </c>
      <c r="K15" s="47"/>
    </row>
    <row r="16" spans="2:11" ht="15" thickBot="1" x14ac:dyDescent="0.25">
      <c r="B16" s="48" t="s">
        <v>57</v>
      </c>
      <c r="C16" s="49"/>
      <c r="D16" s="49"/>
      <c r="E16" s="70">
        <v>94654</v>
      </c>
      <c r="F16" s="83"/>
      <c r="G16" s="126">
        <v>754</v>
      </c>
      <c r="H16" s="126"/>
      <c r="I16" s="83"/>
      <c r="J16" s="70">
        <v>408442</v>
      </c>
      <c r="K16" s="50"/>
    </row>
    <row r="17" spans="2:11" x14ac:dyDescent="0.2">
      <c r="B17" s="51" t="s">
        <v>16</v>
      </c>
      <c r="C17" s="52"/>
      <c r="D17" s="53"/>
      <c r="E17" s="54" t="s">
        <v>26</v>
      </c>
      <c r="F17" s="134" t="s">
        <v>29</v>
      </c>
      <c r="G17" s="135"/>
      <c r="H17" s="134" t="s">
        <v>60</v>
      </c>
      <c r="I17" s="136"/>
      <c r="J17" s="135"/>
      <c r="K17" s="55"/>
    </row>
    <row r="18" spans="2:11" x14ac:dyDescent="0.2">
      <c r="B18" s="56" t="s">
        <v>54</v>
      </c>
      <c r="C18" s="57"/>
      <c r="D18" s="46"/>
      <c r="E18" s="65">
        <f ca="1">OFFSET(INDIRECT(ADDRESS(ROW(), COLUMN())),-5,0)</f>
        <v>45000</v>
      </c>
      <c r="F18" s="128">
        <f ca="1">OFFSET(INDIRECT(ADDRESS(ROW(), COLUMN())),-5,0)</f>
        <v>139654</v>
      </c>
      <c r="G18" s="129"/>
      <c r="H18" s="128">
        <f ca="1">OFFSET(INDIRECT(ADDRESS(ROW(), COLUMN())),-5,0)</f>
        <v>140483</v>
      </c>
      <c r="I18" s="130"/>
      <c r="J18" s="129"/>
      <c r="K18" s="47"/>
    </row>
    <row r="19" spans="2:11" ht="15" thickBot="1" x14ac:dyDescent="0.25">
      <c r="B19" s="58" t="s">
        <v>56</v>
      </c>
      <c r="C19" s="59"/>
      <c r="D19" s="60"/>
      <c r="E19" s="61">
        <v>94654</v>
      </c>
      <c r="F19" s="131">
        <v>829</v>
      </c>
      <c r="G19" s="133"/>
      <c r="H19" s="131">
        <v>408667</v>
      </c>
      <c r="I19" s="132"/>
      <c r="J19" s="133"/>
      <c r="K19" s="62"/>
    </row>
    <row r="20" spans="2:11" ht="15" thickTop="1" x14ac:dyDescent="0.2"/>
  </sheetData>
  <mergeCells count="19">
    <mergeCell ref="G16:H16"/>
    <mergeCell ref="G15:H15"/>
    <mergeCell ref="F18:G18"/>
    <mergeCell ref="H18:J18"/>
    <mergeCell ref="H19:J19"/>
    <mergeCell ref="F17:G17"/>
    <mergeCell ref="H17:J17"/>
    <mergeCell ref="F19:G19"/>
    <mergeCell ref="G14:H14"/>
    <mergeCell ref="H8:J8"/>
    <mergeCell ref="H9:I9"/>
    <mergeCell ref="H7:J7"/>
    <mergeCell ref="D8:E8"/>
    <mergeCell ref="F8:G8"/>
    <mergeCell ref="B1:G1"/>
    <mergeCell ref="D6:G6"/>
    <mergeCell ref="D7:E7"/>
    <mergeCell ref="F7:G7"/>
    <mergeCell ref="C5:K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M25"/>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1" bestFit="1" customWidth="1"/>
    <col min="8" max="8" width="7.5" bestFit="1" customWidth="1"/>
    <col min="9" max="9" width="11" bestFit="1" customWidth="1"/>
    <col min="10" max="10" width="7.5" bestFit="1" customWidth="1"/>
    <col min="11" max="11" width="11" bestFit="1" customWidth="1"/>
    <col min="12" max="12" width="7.5" bestFit="1" customWidth="1"/>
    <col min="13" max="13" width="11" bestFit="1" customWidth="1"/>
    <col min="14" max="14" width="7.5" bestFit="1" customWidth="1"/>
    <col min="15" max="15" width="11" bestFit="1" customWidth="1"/>
    <col min="16" max="16" width="7.5" bestFit="1" customWidth="1"/>
    <col min="17" max="17" width="11" bestFit="1" customWidth="1"/>
    <col min="18" max="18" width="7.5" bestFit="1" customWidth="1"/>
    <col min="19" max="19" width="11" bestFit="1" customWidth="1"/>
    <col min="20" max="20" width="7.5" bestFit="1" customWidth="1"/>
    <col min="21" max="21" width="11" bestFit="1" customWidth="1"/>
    <col min="22" max="22" width="7.5" bestFit="1" customWidth="1"/>
    <col min="23" max="23" width="11" bestFit="1" customWidth="1"/>
    <col min="24" max="24" width="7.5" bestFit="1" customWidth="1"/>
    <col min="25" max="25" width="11" bestFit="1" customWidth="1"/>
    <col min="26" max="26" width="7.5" bestFit="1" customWidth="1"/>
    <col min="27" max="27" width="11" bestFit="1" customWidth="1"/>
    <col min="28" max="28" width="7.5" bestFit="1" customWidth="1"/>
    <col min="29" max="29" width="11" bestFit="1" customWidth="1"/>
    <col min="30" max="30" width="7.5" bestFit="1" customWidth="1"/>
    <col min="31" max="31" width="11" bestFit="1" customWidth="1"/>
    <col min="32" max="32" width="7.5" bestFit="1" customWidth="1"/>
    <col min="33" max="33" width="11" bestFit="1" customWidth="1"/>
    <col min="34" max="34" width="7.5" bestFit="1" customWidth="1"/>
    <col min="35" max="35" width="10.5" bestFit="1" customWidth="1"/>
    <col min="36" max="37" width="7.5" bestFit="1" customWidth="1"/>
    <col min="38" max="38" width="10.5" bestFit="1" customWidth="1"/>
    <col min="39" max="39" width="9.5" bestFit="1" customWidth="1"/>
  </cols>
  <sheetData>
    <row r="1" spans="2:39" x14ac:dyDescent="0.2">
      <c r="B1" s="124" t="s">
        <v>106</v>
      </c>
      <c r="C1" s="124"/>
      <c r="D1" s="124"/>
      <c r="E1" s="124"/>
      <c r="F1" s="124"/>
      <c r="G1" s="124"/>
      <c r="H1" s="124"/>
      <c r="I1" s="124"/>
      <c r="J1" s="124"/>
      <c r="K1" s="124"/>
      <c r="L1" s="67"/>
      <c r="M1" s="67"/>
      <c r="N1" s="67"/>
      <c r="O1" s="67"/>
      <c r="P1" s="67"/>
      <c r="Q1" s="67"/>
      <c r="R1" s="67"/>
      <c r="S1" s="39"/>
      <c r="T1" s="39"/>
      <c r="U1" s="39"/>
      <c r="V1" s="39"/>
      <c r="W1" s="39"/>
      <c r="X1" s="39"/>
      <c r="Y1" s="39"/>
      <c r="Z1" s="39"/>
      <c r="AA1" s="39"/>
      <c r="AB1" s="39"/>
      <c r="AC1" s="39"/>
      <c r="AD1" s="39"/>
      <c r="AE1" s="39"/>
      <c r="AF1" s="39"/>
      <c r="AG1" s="39"/>
      <c r="AH1" s="39"/>
      <c r="AI1" s="39"/>
    </row>
    <row r="4" spans="2:39" ht="15" thickBot="1" x14ac:dyDescent="0.25"/>
    <row r="5" spans="2:39" ht="15.75" thickTop="1" thickBot="1" x14ac:dyDescent="0.25">
      <c r="B5" s="5"/>
      <c r="C5" s="111" t="s">
        <v>41</v>
      </c>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3"/>
    </row>
    <row r="6" spans="2:39" ht="15" thickBot="1" x14ac:dyDescent="0.25">
      <c r="B6" s="6"/>
      <c r="C6" s="8" t="s">
        <v>1</v>
      </c>
      <c r="D6" s="91" t="s">
        <v>13</v>
      </c>
      <c r="E6" s="92"/>
      <c r="F6" s="92"/>
      <c r="G6" s="9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9" t="s">
        <v>12</v>
      </c>
    </row>
    <row r="7" spans="2:39" ht="15" thickBot="1" x14ac:dyDescent="0.25">
      <c r="B7" s="6" t="s">
        <v>3</v>
      </c>
      <c r="C7" s="1"/>
      <c r="D7" s="91" t="s">
        <v>4</v>
      </c>
      <c r="E7" s="93"/>
      <c r="F7" s="91" t="s">
        <v>11</v>
      </c>
      <c r="G7" s="93"/>
      <c r="H7" s="91" t="s">
        <v>11</v>
      </c>
      <c r="I7" s="93"/>
      <c r="J7" s="91" t="s">
        <v>11</v>
      </c>
      <c r="K7" s="93"/>
      <c r="L7" s="91" t="s">
        <v>11</v>
      </c>
      <c r="M7" s="93"/>
      <c r="N7" s="91" t="s">
        <v>11</v>
      </c>
      <c r="O7" s="93"/>
      <c r="P7" s="91" t="s">
        <v>11</v>
      </c>
      <c r="Q7" s="93"/>
      <c r="R7" s="91" t="s">
        <v>11</v>
      </c>
      <c r="S7" s="93"/>
      <c r="T7" s="91" t="s">
        <v>11</v>
      </c>
      <c r="U7" s="93"/>
      <c r="V7" s="91" t="s">
        <v>11</v>
      </c>
      <c r="W7" s="93"/>
      <c r="X7" s="91" t="s">
        <v>11</v>
      </c>
      <c r="Y7" s="93"/>
      <c r="Z7" s="91" t="s">
        <v>11</v>
      </c>
      <c r="AA7" s="93"/>
      <c r="AB7" s="91" t="s">
        <v>11</v>
      </c>
      <c r="AC7" s="93"/>
      <c r="AD7" s="91" t="s">
        <v>11</v>
      </c>
      <c r="AE7" s="93"/>
      <c r="AF7" s="91" t="s">
        <v>11</v>
      </c>
      <c r="AG7" s="93"/>
      <c r="AH7" s="91" t="s">
        <v>11</v>
      </c>
      <c r="AI7" s="93"/>
      <c r="AJ7" s="91" t="s">
        <v>43</v>
      </c>
      <c r="AK7" s="92"/>
      <c r="AL7" s="93"/>
      <c r="AM7" s="2"/>
    </row>
    <row r="8" spans="2:39" ht="15" thickBot="1" x14ac:dyDescent="0.25">
      <c r="B8" s="6" t="s">
        <v>2</v>
      </c>
      <c r="C8" s="1"/>
      <c r="D8" s="94" t="s">
        <v>24</v>
      </c>
      <c r="E8" s="96"/>
      <c r="F8" s="94" t="s">
        <v>32</v>
      </c>
      <c r="G8" s="96"/>
      <c r="H8" s="94" t="s">
        <v>62</v>
      </c>
      <c r="I8" s="96"/>
      <c r="J8" s="94" t="s">
        <v>63</v>
      </c>
      <c r="K8" s="96"/>
      <c r="L8" s="94" t="s">
        <v>64</v>
      </c>
      <c r="M8" s="96"/>
      <c r="N8" s="94" t="s">
        <v>65</v>
      </c>
      <c r="O8" s="96"/>
      <c r="P8" s="94" t="s">
        <v>66</v>
      </c>
      <c r="Q8" s="96"/>
      <c r="R8" s="94" t="s">
        <v>67</v>
      </c>
      <c r="S8" s="96"/>
      <c r="T8" s="94" t="s">
        <v>68</v>
      </c>
      <c r="U8" s="96"/>
      <c r="V8" s="94" t="s">
        <v>69</v>
      </c>
      <c r="W8" s="96"/>
      <c r="X8" s="94" t="s">
        <v>70</v>
      </c>
      <c r="Y8" s="96"/>
      <c r="Z8" s="94" t="s">
        <v>71</v>
      </c>
      <c r="AA8" s="96"/>
      <c r="AB8" s="94" t="s">
        <v>72</v>
      </c>
      <c r="AC8" s="96"/>
      <c r="AD8" s="94" t="s">
        <v>73</v>
      </c>
      <c r="AE8" s="96"/>
      <c r="AF8" s="94" t="s">
        <v>74</v>
      </c>
      <c r="AG8" s="96"/>
      <c r="AH8" s="94" t="s">
        <v>75</v>
      </c>
      <c r="AI8" s="96"/>
      <c r="AJ8" s="94" t="s">
        <v>76</v>
      </c>
      <c r="AK8" s="95"/>
      <c r="AL8" s="96"/>
      <c r="AM8" s="2"/>
    </row>
    <row r="9" spans="2:39" x14ac:dyDescent="0.2">
      <c r="B9" s="6" t="s">
        <v>6</v>
      </c>
      <c r="C9" s="1"/>
      <c r="D9" s="19" t="s">
        <v>7</v>
      </c>
      <c r="E9" s="21" t="s">
        <v>5</v>
      </c>
      <c r="F9" s="22" t="s">
        <v>7</v>
      </c>
      <c r="G9" s="20" t="s">
        <v>5</v>
      </c>
      <c r="H9" s="22" t="s">
        <v>7</v>
      </c>
      <c r="I9" s="20" t="s">
        <v>5</v>
      </c>
      <c r="J9" s="22" t="s">
        <v>7</v>
      </c>
      <c r="K9" s="20" t="s">
        <v>5</v>
      </c>
      <c r="L9" s="22" t="s">
        <v>7</v>
      </c>
      <c r="M9" s="20" t="s">
        <v>5</v>
      </c>
      <c r="N9" s="22" t="s">
        <v>7</v>
      </c>
      <c r="O9" s="20" t="s">
        <v>5</v>
      </c>
      <c r="P9" s="22" t="s">
        <v>7</v>
      </c>
      <c r="Q9" s="20" t="s">
        <v>5</v>
      </c>
      <c r="R9" s="22" t="s">
        <v>7</v>
      </c>
      <c r="S9" s="20" t="s">
        <v>5</v>
      </c>
      <c r="T9" s="22" t="s">
        <v>7</v>
      </c>
      <c r="U9" s="20" t="s">
        <v>5</v>
      </c>
      <c r="V9" s="22" t="s">
        <v>7</v>
      </c>
      <c r="W9" s="20" t="s">
        <v>5</v>
      </c>
      <c r="X9" s="22" t="s">
        <v>7</v>
      </c>
      <c r="Y9" s="20" t="s">
        <v>5</v>
      </c>
      <c r="Z9" s="22" t="s">
        <v>7</v>
      </c>
      <c r="AA9" s="20" t="s">
        <v>5</v>
      </c>
      <c r="AB9" s="22" t="s">
        <v>7</v>
      </c>
      <c r="AC9" s="20" t="s">
        <v>5</v>
      </c>
      <c r="AD9" s="22" t="s">
        <v>7</v>
      </c>
      <c r="AE9" s="20" t="s">
        <v>5</v>
      </c>
      <c r="AF9" s="22" t="s">
        <v>7</v>
      </c>
      <c r="AG9" s="20" t="s">
        <v>5</v>
      </c>
      <c r="AH9" s="22" t="s">
        <v>7</v>
      </c>
      <c r="AI9" s="20" t="s">
        <v>5</v>
      </c>
      <c r="AJ9" s="109" t="s">
        <v>7</v>
      </c>
      <c r="AK9" s="110"/>
      <c r="AL9" s="20" t="s">
        <v>5</v>
      </c>
      <c r="AM9" s="2"/>
    </row>
    <row r="10" spans="2:39" x14ac:dyDescent="0.2">
      <c r="B10" s="6" t="s">
        <v>8</v>
      </c>
      <c r="C10" s="1"/>
      <c r="D10" s="24" t="s">
        <v>9</v>
      </c>
      <c r="E10" s="31" t="s">
        <v>14</v>
      </c>
      <c r="F10" s="26" t="s">
        <v>9</v>
      </c>
      <c r="G10" s="10" t="s">
        <v>14</v>
      </c>
      <c r="H10" s="26" t="s">
        <v>9</v>
      </c>
      <c r="I10" s="10" t="s">
        <v>14</v>
      </c>
      <c r="J10" s="26" t="s">
        <v>9</v>
      </c>
      <c r="K10" s="10" t="s">
        <v>14</v>
      </c>
      <c r="L10" s="26" t="s">
        <v>9</v>
      </c>
      <c r="M10" s="10" t="s">
        <v>14</v>
      </c>
      <c r="N10" s="26" t="s">
        <v>9</v>
      </c>
      <c r="O10" s="10" t="s">
        <v>14</v>
      </c>
      <c r="P10" s="26" t="s">
        <v>9</v>
      </c>
      <c r="Q10" s="10" t="s">
        <v>14</v>
      </c>
      <c r="R10" s="26" t="s">
        <v>9</v>
      </c>
      <c r="S10" s="10" t="s">
        <v>14</v>
      </c>
      <c r="T10" s="26" t="s">
        <v>9</v>
      </c>
      <c r="U10" s="10" t="s">
        <v>14</v>
      </c>
      <c r="V10" s="26" t="s">
        <v>9</v>
      </c>
      <c r="W10" s="10" t="s">
        <v>14</v>
      </c>
      <c r="X10" s="26" t="s">
        <v>9</v>
      </c>
      <c r="Y10" s="10" t="s">
        <v>14</v>
      </c>
      <c r="Z10" s="26" t="s">
        <v>9</v>
      </c>
      <c r="AA10" s="10" t="s">
        <v>14</v>
      </c>
      <c r="AB10" s="26" t="s">
        <v>9</v>
      </c>
      <c r="AC10" s="10" t="s">
        <v>14</v>
      </c>
      <c r="AD10" s="26" t="s">
        <v>9</v>
      </c>
      <c r="AE10" s="10" t="s">
        <v>14</v>
      </c>
      <c r="AF10" s="26" t="s">
        <v>9</v>
      </c>
      <c r="AG10" s="10" t="s">
        <v>14</v>
      </c>
      <c r="AH10" s="26" t="s">
        <v>9</v>
      </c>
      <c r="AI10" s="10" t="s">
        <v>14</v>
      </c>
      <c r="AJ10" s="26" t="s">
        <v>49</v>
      </c>
      <c r="AK10" s="26" t="s">
        <v>9</v>
      </c>
      <c r="AL10" s="10" t="s">
        <v>14</v>
      </c>
      <c r="AM10" s="2"/>
    </row>
    <row r="11" spans="2:39" ht="15" thickBot="1" x14ac:dyDescent="0.25">
      <c r="B11" s="7" t="s">
        <v>19</v>
      </c>
      <c r="C11" s="3"/>
      <c r="D11" s="25">
        <v>150</v>
      </c>
      <c r="E11" s="23" t="s">
        <v>20</v>
      </c>
      <c r="F11" s="25">
        <v>150</v>
      </c>
      <c r="G11" s="23" t="s">
        <v>20</v>
      </c>
      <c r="H11" s="25">
        <v>150</v>
      </c>
      <c r="I11" s="23" t="s">
        <v>20</v>
      </c>
      <c r="J11" s="25">
        <v>150</v>
      </c>
      <c r="K11" s="23" t="s">
        <v>20</v>
      </c>
      <c r="L11" s="25">
        <v>150</v>
      </c>
      <c r="M11" s="23" t="s">
        <v>20</v>
      </c>
      <c r="N11" s="25">
        <v>150</v>
      </c>
      <c r="O11" s="23" t="s">
        <v>20</v>
      </c>
      <c r="P11" s="25">
        <v>150</v>
      </c>
      <c r="Q11" s="23" t="s">
        <v>20</v>
      </c>
      <c r="R11" s="25">
        <v>150</v>
      </c>
      <c r="S11" s="23" t="s">
        <v>20</v>
      </c>
      <c r="T11" s="25">
        <v>150</v>
      </c>
      <c r="U11" s="23" t="s">
        <v>20</v>
      </c>
      <c r="V11" s="25">
        <v>150</v>
      </c>
      <c r="W11" s="23" t="s">
        <v>20</v>
      </c>
      <c r="X11" s="25">
        <v>150</v>
      </c>
      <c r="Y11" s="23" t="s">
        <v>20</v>
      </c>
      <c r="Z11" s="25">
        <v>150</v>
      </c>
      <c r="AA11" s="23" t="s">
        <v>20</v>
      </c>
      <c r="AB11" s="25">
        <v>150</v>
      </c>
      <c r="AC11" s="23" t="s">
        <v>20</v>
      </c>
      <c r="AD11" s="25">
        <v>150</v>
      </c>
      <c r="AE11" s="23" t="s">
        <v>20</v>
      </c>
      <c r="AF11" s="25">
        <v>150</v>
      </c>
      <c r="AG11" s="23" t="s">
        <v>20</v>
      </c>
      <c r="AH11" s="25">
        <v>150</v>
      </c>
      <c r="AI11" s="23" t="s">
        <v>20</v>
      </c>
      <c r="AJ11" s="25">
        <v>75</v>
      </c>
      <c r="AK11" s="25">
        <v>150</v>
      </c>
      <c r="AL11" s="23" t="s">
        <v>20</v>
      </c>
      <c r="AM11" s="4"/>
    </row>
    <row r="12" spans="2:39" ht="15" thickTop="1" x14ac:dyDescent="0.2">
      <c r="B12" s="6" t="s">
        <v>59</v>
      </c>
      <c r="C12" s="1"/>
      <c r="D12" s="40">
        <v>45000</v>
      </c>
      <c r="E12" s="40">
        <f>E13+150</f>
        <v>45150</v>
      </c>
      <c r="F12" s="40">
        <f>F13+150</f>
        <v>355752</v>
      </c>
      <c r="G12" s="40">
        <f t="shared" ref="G12:AL12" ca="1" si="0">G13+150</f>
        <v>355902</v>
      </c>
      <c r="H12" s="40">
        <f t="shared" si="0"/>
        <v>363830</v>
      </c>
      <c r="I12" s="40">
        <f t="shared" ca="1" si="0"/>
        <v>363980</v>
      </c>
      <c r="J12" s="40">
        <f t="shared" si="0"/>
        <v>377274</v>
      </c>
      <c r="K12" s="40">
        <f t="shared" ca="1" si="0"/>
        <v>377424</v>
      </c>
      <c r="L12" s="40">
        <f t="shared" si="0"/>
        <v>380125</v>
      </c>
      <c r="M12" s="40">
        <f t="shared" ca="1" si="0"/>
        <v>380275</v>
      </c>
      <c r="N12" s="40">
        <f t="shared" si="0"/>
        <v>386214</v>
      </c>
      <c r="O12" s="40">
        <f t="shared" ca="1" si="0"/>
        <v>386364</v>
      </c>
      <c r="P12" s="40">
        <f t="shared" si="0"/>
        <v>393566</v>
      </c>
      <c r="Q12" s="40">
        <f t="shared" ca="1" si="0"/>
        <v>393716</v>
      </c>
      <c r="R12" s="40">
        <f t="shared" si="0"/>
        <v>395638</v>
      </c>
      <c r="S12" s="40">
        <f t="shared" ca="1" si="0"/>
        <v>395788</v>
      </c>
      <c r="T12" s="40">
        <f t="shared" si="0"/>
        <v>399475</v>
      </c>
      <c r="U12" s="40">
        <f t="shared" ca="1" si="0"/>
        <v>399625</v>
      </c>
      <c r="V12" s="40">
        <f t="shared" si="0"/>
        <v>408746</v>
      </c>
      <c r="W12" s="40">
        <f t="shared" ca="1" si="0"/>
        <v>408896</v>
      </c>
      <c r="X12" s="40">
        <f t="shared" si="0"/>
        <v>433284</v>
      </c>
      <c r="Y12" s="40">
        <f t="shared" ca="1" si="0"/>
        <v>433434</v>
      </c>
      <c r="Z12" s="40">
        <f t="shared" si="0"/>
        <v>458308</v>
      </c>
      <c r="AA12" s="40">
        <f t="shared" ca="1" si="0"/>
        <v>458458</v>
      </c>
      <c r="AB12" s="40">
        <f t="shared" si="0"/>
        <v>465907</v>
      </c>
      <c r="AC12" s="40">
        <f t="shared" ca="1" si="0"/>
        <v>466057</v>
      </c>
      <c r="AD12" s="40">
        <f t="shared" si="0"/>
        <v>493817</v>
      </c>
      <c r="AE12" s="40">
        <f t="shared" ca="1" si="0"/>
        <v>493967</v>
      </c>
      <c r="AF12" s="40">
        <f t="shared" si="0"/>
        <v>503254</v>
      </c>
      <c r="AG12" s="40">
        <f t="shared" ca="1" si="0"/>
        <v>503404</v>
      </c>
      <c r="AH12" s="40">
        <f t="shared" si="0"/>
        <v>505445</v>
      </c>
      <c r="AI12" s="40">
        <f t="shared" ca="1" si="0"/>
        <v>505595</v>
      </c>
      <c r="AJ12" s="40">
        <f t="shared" si="0"/>
        <v>505969</v>
      </c>
      <c r="AK12" s="40">
        <f t="shared" ca="1" si="0"/>
        <v>506044</v>
      </c>
      <c r="AL12" s="40">
        <f t="shared" ca="1" si="0"/>
        <v>506194</v>
      </c>
      <c r="AM12" s="2"/>
    </row>
    <row r="13" spans="2:39" ht="15" thickBot="1" x14ac:dyDescent="0.25">
      <c r="B13" s="6" t="s">
        <v>58</v>
      </c>
      <c r="C13" s="1"/>
      <c r="D13" s="41"/>
      <c r="E13" s="64">
        <v>45000</v>
      </c>
      <c r="F13" s="63">
        <v>355602</v>
      </c>
      <c r="G13" s="64">
        <f ca="1">OFFSET(INDIRECT(ADDRESS(ROW(), COLUMN())),0,-1)+150</f>
        <v>355752</v>
      </c>
      <c r="H13" s="63">
        <v>363680</v>
      </c>
      <c r="I13" s="64">
        <f ca="1">OFFSET(INDIRECT(ADDRESS(ROW(), COLUMN())),0,-1)+150</f>
        <v>363830</v>
      </c>
      <c r="J13" s="63">
        <v>377124</v>
      </c>
      <c r="K13" s="64">
        <f ca="1">OFFSET(INDIRECT(ADDRESS(ROW(), COLUMN())),0,-1)+150</f>
        <v>377274</v>
      </c>
      <c r="L13" s="63">
        <v>379975</v>
      </c>
      <c r="M13" s="64">
        <f ca="1">OFFSET(INDIRECT(ADDRESS(ROW(), COLUMN())),0,-1)+150</f>
        <v>380125</v>
      </c>
      <c r="N13" s="63">
        <v>386064</v>
      </c>
      <c r="O13" s="64">
        <f ca="1">OFFSET(INDIRECT(ADDRESS(ROW(), COLUMN())),0,-1)+150</f>
        <v>386214</v>
      </c>
      <c r="P13" s="63">
        <v>393416</v>
      </c>
      <c r="Q13" s="64">
        <f ca="1">OFFSET(INDIRECT(ADDRESS(ROW(), COLUMN())),0,-1)+150</f>
        <v>393566</v>
      </c>
      <c r="R13" s="63">
        <v>395488</v>
      </c>
      <c r="S13" s="64">
        <f ca="1">OFFSET(INDIRECT(ADDRESS(ROW(), COLUMN())),0,-1)+150</f>
        <v>395638</v>
      </c>
      <c r="T13" s="63">
        <v>399325</v>
      </c>
      <c r="U13" s="64">
        <f ca="1">OFFSET(INDIRECT(ADDRESS(ROW(), COLUMN())),0,-1)+150</f>
        <v>399475</v>
      </c>
      <c r="V13" s="63">
        <v>408596</v>
      </c>
      <c r="W13" s="64">
        <f ca="1">OFFSET(INDIRECT(ADDRESS(ROW(), COLUMN())),0,-1)+150</f>
        <v>408746</v>
      </c>
      <c r="X13" s="63">
        <v>433134</v>
      </c>
      <c r="Y13" s="64">
        <f ca="1">OFFSET(INDIRECT(ADDRESS(ROW(), COLUMN())),0,-1)+150</f>
        <v>433284</v>
      </c>
      <c r="Z13" s="63">
        <v>458158</v>
      </c>
      <c r="AA13" s="64">
        <f ca="1">OFFSET(INDIRECT(ADDRESS(ROW(), COLUMN())),0,-1)+150</f>
        <v>458308</v>
      </c>
      <c r="AB13" s="63">
        <v>465757</v>
      </c>
      <c r="AC13" s="64">
        <f ca="1">OFFSET(INDIRECT(ADDRESS(ROW(), COLUMN())),0,-1)+150</f>
        <v>465907</v>
      </c>
      <c r="AD13" s="63">
        <v>493667</v>
      </c>
      <c r="AE13" s="64">
        <f ca="1">OFFSET(INDIRECT(ADDRESS(ROW(), COLUMN())),0,-1)+150</f>
        <v>493817</v>
      </c>
      <c r="AF13" s="63">
        <v>503104</v>
      </c>
      <c r="AG13" s="64">
        <f ca="1">OFFSET(INDIRECT(ADDRESS(ROW(), COLUMN())),0,-1)+150</f>
        <v>503254</v>
      </c>
      <c r="AH13" s="63">
        <v>505295</v>
      </c>
      <c r="AI13" s="64">
        <f ca="1">OFFSET(INDIRECT(ADDRESS(ROW(), COLUMN())),0,-1)+150</f>
        <v>505445</v>
      </c>
      <c r="AJ13" s="63">
        <v>505819</v>
      </c>
      <c r="AK13" s="41">
        <f ca="1">OFFSET(INDIRECT(ADDRESS(ROW(), COLUMN())),0,-1)+75</f>
        <v>505894</v>
      </c>
      <c r="AL13" s="64">
        <f ca="1">OFFSET(INDIRECT(ADDRESS(ROW(), COLUMN())),0,-1)+150</f>
        <v>506044</v>
      </c>
      <c r="AM13" s="2"/>
    </row>
    <row r="14" spans="2:39" ht="15" thickTop="1" x14ac:dyDescent="0.2">
      <c r="B14" s="42" t="s">
        <v>107</v>
      </c>
      <c r="C14" s="43"/>
      <c r="D14" s="43"/>
      <c r="E14" s="68" t="s">
        <v>28</v>
      </c>
      <c r="F14" s="43"/>
      <c r="G14" s="140" t="s">
        <v>31</v>
      </c>
      <c r="H14" s="141"/>
      <c r="I14" s="140" t="s">
        <v>42</v>
      </c>
      <c r="J14" s="141"/>
      <c r="K14" s="140" t="s">
        <v>92</v>
      </c>
      <c r="L14" s="141"/>
      <c r="M14" s="140" t="s">
        <v>93</v>
      </c>
      <c r="N14" s="141"/>
      <c r="O14" s="140" t="s">
        <v>94</v>
      </c>
      <c r="P14" s="141"/>
      <c r="Q14" s="140" t="s">
        <v>95</v>
      </c>
      <c r="R14" s="141"/>
      <c r="S14" s="140" t="s">
        <v>96</v>
      </c>
      <c r="T14" s="147"/>
      <c r="U14" s="140" t="s">
        <v>97</v>
      </c>
      <c r="V14" s="141"/>
      <c r="W14" s="140" t="s">
        <v>98</v>
      </c>
      <c r="X14" s="147"/>
      <c r="Y14" s="140" t="s">
        <v>99</v>
      </c>
      <c r="Z14" s="141"/>
      <c r="AA14" s="140" t="s">
        <v>100</v>
      </c>
      <c r="AB14" s="147"/>
      <c r="AC14" s="140" t="s">
        <v>101</v>
      </c>
      <c r="AD14" s="141"/>
      <c r="AE14" s="147" t="s">
        <v>102</v>
      </c>
      <c r="AF14" s="147"/>
      <c r="AG14" s="140" t="s">
        <v>103</v>
      </c>
      <c r="AH14" s="141"/>
      <c r="AI14" s="140" t="s">
        <v>104</v>
      </c>
      <c r="AJ14" s="141"/>
      <c r="AK14" s="43"/>
      <c r="AL14" s="68" t="s">
        <v>105</v>
      </c>
      <c r="AM14" s="44"/>
    </row>
    <row r="15" spans="2:39" x14ac:dyDescent="0.2">
      <c r="B15" s="45" t="s">
        <v>55</v>
      </c>
      <c r="C15" s="46"/>
      <c r="D15" s="46"/>
      <c r="E15" s="69">
        <f ca="1">OFFSET(INDIRECT(ADDRESS(ROW(), COLUMN())),-2,0)</f>
        <v>45000</v>
      </c>
      <c r="F15" s="66"/>
      <c r="G15" s="142">
        <f t="shared" ref="G15:AL15" ca="1" si="1">OFFSET(INDIRECT(ADDRESS(ROW(), COLUMN())),-2,0)</f>
        <v>355752</v>
      </c>
      <c r="H15" s="143"/>
      <c r="I15" s="142">
        <f t="shared" ca="1" si="1"/>
        <v>363830</v>
      </c>
      <c r="J15" s="143"/>
      <c r="K15" s="142">
        <f t="shared" ca="1" si="1"/>
        <v>377274</v>
      </c>
      <c r="L15" s="143"/>
      <c r="M15" s="142">
        <f t="shared" ca="1" si="1"/>
        <v>380125</v>
      </c>
      <c r="N15" s="143"/>
      <c r="O15" s="142">
        <f t="shared" ca="1" si="1"/>
        <v>386214</v>
      </c>
      <c r="P15" s="143"/>
      <c r="Q15" s="142">
        <f t="shared" ca="1" si="1"/>
        <v>393566</v>
      </c>
      <c r="R15" s="143"/>
      <c r="S15" s="142">
        <f t="shared" ca="1" si="1"/>
        <v>395638</v>
      </c>
      <c r="T15" s="148"/>
      <c r="U15" s="142">
        <f t="shared" ca="1" si="1"/>
        <v>399475</v>
      </c>
      <c r="V15" s="143"/>
      <c r="W15" s="142">
        <f t="shared" ca="1" si="1"/>
        <v>408746</v>
      </c>
      <c r="X15" s="148"/>
      <c r="Y15" s="142">
        <f t="shared" ca="1" si="1"/>
        <v>433284</v>
      </c>
      <c r="Z15" s="143"/>
      <c r="AA15" s="142">
        <f t="shared" ca="1" si="1"/>
        <v>458308</v>
      </c>
      <c r="AB15" s="148"/>
      <c r="AC15" s="142">
        <f t="shared" ca="1" si="1"/>
        <v>465907</v>
      </c>
      <c r="AD15" s="143"/>
      <c r="AE15" s="148">
        <f t="shared" ca="1" si="1"/>
        <v>493817</v>
      </c>
      <c r="AF15" s="148"/>
      <c r="AG15" s="142">
        <f t="shared" ca="1" si="1"/>
        <v>503254</v>
      </c>
      <c r="AH15" s="143"/>
      <c r="AI15" s="142">
        <f t="shared" ca="1" si="1"/>
        <v>505445</v>
      </c>
      <c r="AJ15" s="143"/>
      <c r="AK15" s="66"/>
      <c r="AL15" s="69">
        <f t="shared" ca="1" si="1"/>
        <v>506044</v>
      </c>
      <c r="AM15" s="47"/>
    </row>
    <row r="16" spans="2:39" ht="15" thickBot="1" x14ac:dyDescent="0.25">
      <c r="B16" s="48" t="s">
        <v>57</v>
      </c>
      <c r="C16" s="49"/>
      <c r="D16" s="49"/>
      <c r="E16" s="70">
        <v>310602</v>
      </c>
      <c r="F16" s="49"/>
      <c r="G16" s="144">
        <v>8078</v>
      </c>
      <c r="H16" s="145"/>
      <c r="I16" s="144">
        <v>13444</v>
      </c>
      <c r="J16" s="145"/>
      <c r="K16" s="144">
        <v>2851</v>
      </c>
      <c r="L16" s="145"/>
      <c r="M16" s="144">
        <v>6089</v>
      </c>
      <c r="N16" s="145"/>
      <c r="O16" s="144">
        <v>7352</v>
      </c>
      <c r="P16" s="145"/>
      <c r="Q16" s="144">
        <v>2072</v>
      </c>
      <c r="R16" s="145"/>
      <c r="S16" s="144">
        <v>3837</v>
      </c>
      <c r="T16" s="149"/>
      <c r="U16" s="144">
        <v>9271</v>
      </c>
      <c r="V16" s="145"/>
      <c r="W16" s="144">
        <v>24538</v>
      </c>
      <c r="X16" s="149"/>
      <c r="Y16" s="144">
        <v>25024</v>
      </c>
      <c r="Z16" s="145"/>
      <c r="AA16" s="144">
        <v>7599</v>
      </c>
      <c r="AB16" s="149"/>
      <c r="AC16" s="144">
        <v>27910</v>
      </c>
      <c r="AD16" s="145"/>
      <c r="AE16" s="149">
        <v>9437</v>
      </c>
      <c r="AF16" s="149"/>
      <c r="AG16" s="144">
        <v>2191</v>
      </c>
      <c r="AH16" s="145"/>
      <c r="AI16" s="144">
        <v>449</v>
      </c>
      <c r="AJ16" s="145"/>
      <c r="AK16" s="49"/>
      <c r="AL16" s="70">
        <v>43106</v>
      </c>
      <c r="AM16" s="50"/>
    </row>
    <row r="17" spans="2:39" x14ac:dyDescent="0.2">
      <c r="B17" s="51" t="s">
        <v>16</v>
      </c>
      <c r="C17" s="52"/>
      <c r="D17" s="53"/>
      <c r="E17" s="71" t="s">
        <v>26</v>
      </c>
      <c r="F17" s="137" t="s">
        <v>29</v>
      </c>
      <c r="G17" s="137"/>
      <c r="H17" s="137" t="s">
        <v>78</v>
      </c>
      <c r="I17" s="137"/>
      <c r="J17" s="137" t="s">
        <v>79</v>
      </c>
      <c r="K17" s="137"/>
      <c r="L17" s="137" t="s">
        <v>80</v>
      </c>
      <c r="M17" s="137"/>
      <c r="N17" s="137" t="s">
        <v>81</v>
      </c>
      <c r="O17" s="137"/>
      <c r="P17" s="137" t="s">
        <v>82</v>
      </c>
      <c r="Q17" s="137"/>
      <c r="R17" s="137" t="s">
        <v>83</v>
      </c>
      <c r="S17" s="137"/>
      <c r="T17" s="137" t="s">
        <v>84</v>
      </c>
      <c r="U17" s="137"/>
      <c r="V17" s="137" t="s">
        <v>85</v>
      </c>
      <c r="W17" s="137"/>
      <c r="X17" s="137" t="s">
        <v>86</v>
      </c>
      <c r="Y17" s="137"/>
      <c r="Z17" s="137" t="s">
        <v>87</v>
      </c>
      <c r="AA17" s="137"/>
      <c r="AB17" s="137" t="s">
        <v>88</v>
      </c>
      <c r="AC17" s="137"/>
      <c r="AD17" s="137" t="s">
        <v>89</v>
      </c>
      <c r="AE17" s="137"/>
      <c r="AF17" s="137" t="s">
        <v>90</v>
      </c>
      <c r="AG17" s="137"/>
      <c r="AH17" s="137" t="s">
        <v>91</v>
      </c>
      <c r="AI17" s="137"/>
      <c r="AJ17" s="137" t="s">
        <v>77</v>
      </c>
      <c r="AK17" s="137"/>
      <c r="AL17" s="137"/>
      <c r="AM17" s="55"/>
    </row>
    <row r="18" spans="2:39" x14ac:dyDescent="0.2">
      <c r="B18" s="56" t="s">
        <v>54</v>
      </c>
      <c r="C18" s="57"/>
      <c r="D18" s="46"/>
      <c r="E18" s="72">
        <f ca="1">OFFSET(INDIRECT(ADDRESS(ROW(), COLUMN())),-5,0)</f>
        <v>45000</v>
      </c>
      <c r="F18" s="138">
        <f ca="1">OFFSET(INDIRECT(ADDRESS(ROW(), COLUMN())),-5,0)</f>
        <v>355602</v>
      </c>
      <c r="G18" s="138"/>
      <c r="H18" s="138">
        <f ca="1">OFFSET(INDIRECT(ADDRESS(ROW(), COLUMN())),-5,0)</f>
        <v>363680</v>
      </c>
      <c r="I18" s="138"/>
      <c r="J18" s="138">
        <f ca="1">OFFSET(INDIRECT(ADDRESS(ROW(), COLUMN())),-5,0)</f>
        <v>377124</v>
      </c>
      <c r="K18" s="138"/>
      <c r="L18" s="138">
        <f ca="1">OFFSET(INDIRECT(ADDRESS(ROW(), COLUMN())),-5,0)</f>
        <v>379975</v>
      </c>
      <c r="M18" s="138"/>
      <c r="N18" s="138">
        <f ca="1">OFFSET(INDIRECT(ADDRESS(ROW(), COLUMN())),-5,0)</f>
        <v>386064</v>
      </c>
      <c r="O18" s="138"/>
      <c r="P18" s="138">
        <f ca="1">OFFSET(INDIRECT(ADDRESS(ROW(), COLUMN())),-5,0)</f>
        <v>393416</v>
      </c>
      <c r="Q18" s="138"/>
      <c r="R18" s="138">
        <f ca="1">OFFSET(INDIRECT(ADDRESS(ROW(), COLUMN())),-5,0)</f>
        <v>395488</v>
      </c>
      <c r="S18" s="138"/>
      <c r="T18" s="138">
        <f ca="1">OFFSET(INDIRECT(ADDRESS(ROW(), COLUMN())),-5,0)</f>
        <v>399325</v>
      </c>
      <c r="U18" s="138"/>
      <c r="V18" s="138">
        <f ca="1">OFFSET(INDIRECT(ADDRESS(ROW(), COLUMN())),-5,0)</f>
        <v>408596</v>
      </c>
      <c r="W18" s="138"/>
      <c r="X18" s="138">
        <f ca="1">OFFSET(INDIRECT(ADDRESS(ROW(), COLUMN())),-5,0)</f>
        <v>433134</v>
      </c>
      <c r="Y18" s="138"/>
      <c r="Z18" s="138">
        <f ca="1">OFFSET(INDIRECT(ADDRESS(ROW(), COLUMN())),-5,0)</f>
        <v>458158</v>
      </c>
      <c r="AA18" s="138"/>
      <c r="AB18" s="138">
        <f ca="1">OFFSET(INDIRECT(ADDRESS(ROW(), COLUMN())),-5,0)</f>
        <v>465757</v>
      </c>
      <c r="AC18" s="138"/>
      <c r="AD18" s="138">
        <f ca="1">OFFSET(INDIRECT(ADDRESS(ROW(), COLUMN())),-5,0)</f>
        <v>493667</v>
      </c>
      <c r="AE18" s="138"/>
      <c r="AF18" s="138">
        <f ca="1">OFFSET(INDIRECT(ADDRESS(ROW(), COLUMN())),-5,0)</f>
        <v>503104</v>
      </c>
      <c r="AG18" s="138"/>
      <c r="AH18" s="138">
        <f ca="1">OFFSET(INDIRECT(ADDRESS(ROW(), COLUMN())),-5,0)</f>
        <v>505295</v>
      </c>
      <c r="AI18" s="138"/>
      <c r="AJ18" s="138">
        <f ca="1">OFFSET(INDIRECT(ADDRESS(ROW(), COLUMN())),-5,0)</f>
        <v>505819</v>
      </c>
      <c r="AK18" s="138"/>
      <c r="AL18" s="138"/>
      <c r="AM18" s="47"/>
    </row>
    <row r="19" spans="2:39" ht="15" thickBot="1" x14ac:dyDescent="0.25">
      <c r="B19" s="58" t="s">
        <v>56</v>
      </c>
      <c r="C19" s="59"/>
      <c r="D19" s="60"/>
      <c r="E19" s="73">
        <v>310602</v>
      </c>
      <c r="F19" s="139">
        <v>8078</v>
      </c>
      <c r="G19" s="139"/>
      <c r="H19" s="139">
        <v>13444</v>
      </c>
      <c r="I19" s="139"/>
      <c r="J19" s="139">
        <v>2851</v>
      </c>
      <c r="K19" s="139"/>
      <c r="L19" s="139">
        <v>6089</v>
      </c>
      <c r="M19" s="139"/>
      <c r="N19" s="139">
        <v>7352</v>
      </c>
      <c r="O19" s="139"/>
      <c r="P19" s="139">
        <v>2072</v>
      </c>
      <c r="Q19" s="139"/>
      <c r="R19" s="139">
        <v>3837</v>
      </c>
      <c r="S19" s="139"/>
      <c r="T19" s="139">
        <v>9271</v>
      </c>
      <c r="U19" s="139"/>
      <c r="V19" s="139">
        <v>24538</v>
      </c>
      <c r="W19" s="139"/>
      <c r="X19" s="139">
        <v>25024</v>
      </c>
      <c r="Y19" s="139"/>
      <c r="Z19" s="139">
        <v>7599</v>
      </c>
      <c r="AA19" s="139"/>
      <c r="AB19" s="139">
        <v>27910</v>
      </c>
      <c r="AC19" s="139"/>
      <c r="AD19" s="139">
        <v>9437</v>
      </c>
      <c r="AE19" s="139"/>
      <c r="AF19" s="139">
        <v>2191</v>
      </c>
      <c r="AG19" s="139"/>
      <c r="AH19" s="139">
        <v>524</v>
      </c>
      <c r="AI19" s="139"/>
      <c r="AJ19" s="139">
        <v>43331</v>
      </c>
      <c r="AK19" s="139"/>
      <c r="AL19" s="139"/>
      <c r="AM19" s="62"/>
    </row>
    <row r="20" spans="2:39" ht="15" thickTop="1" x14ac:dyDescent="0.2"/>
    <row r="22" spans="2:39" x14ac:dyDescent="0.2">
      <c r="B22" s="146" t="s">
        <v>108</v>
      </c>
      <c r="C22" s="146"/>
      <c r="D22" s="146"/>
      <c r="E22" s="146"/>
      <c r="F22" s="146"/>
      <c r="G22" s="146"/>
      <c r="H22" s="146"/>
      <c r="I22" s="146"/>
      <c r="J22" s="146"/>
      <c r="K22" s="146"/>
      <c r="L22" s="146"/>
      <c r="M22" s="146"/>
      <c r="N22" s="146"/>
      <c r="O22" s="146"/>
    </row>
    <row r="23" spans="2:39" x14ac:dyDescent="0.2">
      <c r="B23" s="150" t="s">
        <v>109</v>
      </c>
      <c r="C23" s="150"/>
      <c r="D23" s="150"/>
      <c r="E23" s="150"/>
      <c r="F23" s="150"/>
      <c r="G23" s="150"/>
      <c r="H23" s="150"/>
      <c r="I23" s="150"/>
      <c r="J23" s="150"/>
      <c r="K23" s="150"/>
      <c r="L23" s="150"/>
      <c r="M23" s="150"/>
      <c r="N23" s="150"/>
      <c r="O23" s="150"/>
    </row>
    <row r="25" spans="2:39" x14ac:dyDescent="0.2">
      <c r="B25" s="150" t="s">
        <v>110</v>
      </c>
      <c r="C25" s="150"/>
      <c r="D25" s="150"/>
      <c r="E25" s="150"/>
      <c r="F25" s="150"/>
      <c r="G25" s="150"/>
      <c r="H25" s="150"/>
      <c r="I25" s="150"/>
      <c r="J25" s="150"/>
      <c r="K25" s="150"/>
      <c r="L25" s="150"/>
      <c r="M25" s="150"/>
      <c r="N25" s="150"/>
      <c r="O25" s="150"/>
    </row>
  </sheetData>
  <mergeCells count="134">
    <mergeCell ref="AG14:AH14"/>
    <mergeCell ref="AG15:AH15"/>
    <mergeCell ref="AG16:AH16"/>
    <mergeCell ref="AC14:AD14"/>
    <mergeCell ref="AC15:AD15"/>
    <mergeCell ref="AC16:AD16"/>
    <mergeCell ref="AE14:AF14"/>
    <mergeCell ref="AE15:AF15"/>
    <mergeCell ref="AE16:AF16"/>
    <mergeCell ref="B23:O23"/>
    <mergeCell ref="B25:O25"/>
    <mergeCell ref="G14:H14"/>
    <mergeCell ref="G15:H15"/>
    <mergeCell ref="G16:H16"/>
    <mergeCell ref="I14:J14"/>
    <mergeCell ref="I15:J15"/>
    <mergeCell ref="I16:J16"/>
    <mergeCell ref="K14:L14"/>
    <mergeCell ref="K15:L15"/>
    <mergeCell ref="J19:K19"/>
    <mergeCell ref="L19:M19"/>
    <mergeCell ref="F17:G17"/>
    <mergeCell ref="B1:K1"/>
    <mergeCell ref="AI16:AJ16"/>
    <mergeCell ref="B22:O22"/>
    <mergeCell ref="K16:L16"/>
    <mergeCell ref="M14:N14"/>
    <mergeCell ref="M15:N15"/>
    <mergeCell ref="M16:N16"/>
    <mergeCell ref="V19:W19"/>
    <mergeCell ref="X19:Y19"/>
    <mergeCell ref="Z19:AA19"/>
    <mergeCell ref="AB19:AC19"/>
    <mergeCell ref="AD19:AE19"/>
    <mergeCell ref="AF19:AG19"/>
    <mergeCell ref="AH19:AI19"/>
    <mergeCell ref="AF17:AG17"/>
    <mergeCell ref="AH17:AI17"/>
    <mergeCell ref="V18:W18"/>
    <mergeCell ref="X18:Y18"/>
    <mergeCell ref="Z18:AA18"/>
    <mergeCell ref="AB18:AC18"/>
    <mergeCell ref="AD18:AE18"/>
    <mergeCell ref="AF18:AG18"/>
    <mergeCell ref="O16:P16"/>
    <mergeCell ref="Q14:R14"/>
    <mergeCell ref="AH18:AI18"/>
    <mergeCell ref="AB8:AC8"/>
    <mergeCell ref="AD8:AE8"/>
    <mergeCell ref="AF8:AG8"/>
    <mergeCell ref="AH8:AI8"/>
    <mergeCell ref="V17:W17"/>
    <mergeCell ref="X17:Y17"/>
    <mergeCell ref="Z17:AA17"/>
    <mergeCell ref="AB17:AC17"/>
    <mergeCell ref="AD17:AE17"/>
    <mergeCell ref="AI14:AJ14"/>
    <mergeCell ref="AI15:AJ15"/>
    <mergeCell ref="Y14:Z14"/>
    <mergeCell ref="Y15:Z15"/>
    <mergeCell ref="Y16:Z16"/>
    <mergeCell ref="AA14:AB14"/>
    <mergeCell ref="AA15:AB15"/>
    <mergeCell ref="AA16:AB16"/>
    <mergeCell ref="U14:V14"/>
    <mergeCell ref="U15:V15"/>
    <mergeCell ref="U16:V16"/>
    <mergeCell ref="W14:X14"/>
    <mergeCell ref="W15:X15"/>
    <mergeCell ref="W16:X16"/>
    <mergeCell ref="N19:O19"/>
    <mergeCell ref="P19:Q19"/>
    <mergeCell ref="R19:S19"/>
    <mergeCell ref="T19:U19"/>
    <mergeCell ref="V7:W7"/>
    <mergeCell ref="X7:Y7"/>
    <mergeCell ref="V8:W8"/>
    <mergeCell ref="X8:Y8"/>
    <mergeCell ref="O14:P14"/>
    <mergeCell ref="O15:P15"/>
    <mergeCell ref="N17:O17"/>
    <mergeCell ref="P17:Q17"/>
    <mergeCell ref="R17:S17"/>
    <mergeCell ref="T17:U17"/>
    <mergeCell ref="N18:O18"/>
    <mergeCell ref="P18:Q18"/>
    <mergeCell ref="R18:S18"/>
    <mergeCell ref="T18:U18"/>
    <mergeCell ref="P7:Q7"/>
    <mergeCell ref="Q15:R15"/>
    <mergeCell ref="Q16:R16"/>
    <mergeCell ref="S14:T14"/>
    <mergeCell ref="S15:T15"/>
    <mergeCell ref="S16:T16"/>
    <mergeCell ref="AJ17:AL17"/>
    <mergeCell ref="F18:G18"/>
    <mergeCell ref="AJ18:AL18"/>
    <mergeCell ref="F19:G19"/>
    <mergeCell ref="AJ19:AL19"/>
    <mergeCell ref="H17:I17"/>
    <mergeCell ref="H18:I18"/>
    <mergeCell ref="H19:I19"/>
    <mergeCell ref="D8:E8"/>
    <mergeCell ref="F8:G8"/>
    <mergeCell ref="AJ8:AL8"/>
    <mergeCell ref="AJ9:AK9"/>
    <mergeCell ref="H8:I8"/>
    <mergeCell ref="J8:K8"/>
    <mergeCell ref="L8:M8"/>
    <mergeCell ref="Z8:AA8"/>
    <mergeCell ref="N8:O8"/>
    <mergeCell ref="P8:Q8"/>
    <mergeCell ref="R8:S8"/>
    <mergeCell ref="T8:U8"/>
    <mergeCell ref="J17:K17"/>
    <mergeCell ref="L17:M17"/>
    <mergeCell ref="J18:K18"/>
    <mergeCell ref="L18:M18"/>
    <mergeCell ref="C5:AM5"/>
    <mergeCell ref="D6:G6"/>
    <mergeCell ref="D7:E7"/>
    <mergeCell ref="F7:G7"/>
    <mergeCell ref="AJ7:AL7"/>
    <mergeCell ref="H7:I7"/>
    <mergeCell ref="J7:K7"/>
    <mergeCell ref="L7:M7"/>
    <mergeCell ref="N7:O7"/>
    <mergeCell ref="R7:S7"/>
    <mergeCell ref="T7:U7"/>
    <mergeCell ref="Z7:AA7"/>
    <mergeCell ref="AB7:AC7"/>
    <mergeCell ref="AD7:AE7"/>
    <mergeCell ref="AF7:AG7"/>
    <mergeCell ref="AH7:AI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Comparison</vt:lpstr>
      <vt:lpstr>Example 1</vt:lpstr>
      <vt:lpstr>Example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2018-04-21T18:37:18Z</dcterms:modified>
</cp:coreProperties>
</file>