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2" firstSheet="0" showHorizontalScroll="true" showSheetTabs="true" showVerticalScroll="true" tabRatio="589" windowHeight="8192" windowWidth="16384" xWindow="0" yWindow="0"/>
  </bookViews>
  <sheets>
    <sheet name="a280_n279_BSC_01" sheetId="1" state="visible" r:id="rId2"/>
    <sheet name="a280_n1395_USW_05" sheetId="2" state="visible" r:id="rId3"/>
    <sheet name="a280_n2790_U_10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<sst xmlns="http://schemas.openxmlformats.org/spreadsheetml/2006/main" count="42" uniqueCount="16">
  <si>
    <t>a280_n279_BSC_01</t>
  </si>
  <si>
    <t>simple tour + zeros</t>
  </si>
  <si>
    <t>simple tour + rand pp</t>
  </si>
  <si>
    <t>simple tour + greedy pp</t>
  </si>
  <si>
    <t>rand tour + zeros</t>
  </si>
  <si>
    <t>rand tour + rand pp</t>
  </si>
  <si>
    <t>rand tour + greedy pp</t>
  </si>
  <si>
    <t>greedy tour + zeros</t>
  </si>
  <si>
    <t>greedy tour + rand pp</t>
  </si>
  <si>
    <t>greedy tour + greedy pp</t>
  </si>
  <si>
    <t>data</t>
  </si>
  <si>
    <t>MAX</t>
  </si>
  <si>
    <t>AVG</t>
  </si>
  <si>
    <t>SD</t>
  </si>
  <si>
    <t>a280_n1395_USW_05</t>
  </si>
  <si>
    <t>a280_n2790_U_10</t>
  </si>
</sst>
</file>

<file path=xl/styles.xml><?xml version="1.0" encoding="utf-8"?>
<styleSheet xmlns="http://schemas.openxmlformats.org/spreadsheetml/2006/main">
  <numFmts count="1">
    <numFmt formatCode="GENERAL" numFmtId="164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8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99FFFF"/>
        <bgColor rgb="FFCCFFFF"/>
      </patternFill>
    </fill>
    <fill>
      <patternFill patternType="solid">
        <fgColor rgb="FFFFFF66"/>
        <bgColor rgb="FFFFFF00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8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4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2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3" fontId="0" numFmtId="164" xfId="0">
      <alignment horizontal="left" indent="0" shrinkToFit="false" textRotation="0" vertical="center" wrapText="false"/>
      <protection hidden="false" locked="true"/>
    </xf>
    <xf applyAlignment="true" applyBorder="true" applyFont="false" applyProtection="false" borderId="1" fillId="0" fontId="0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1" fillId="3" fontId="0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1" fillId="4" fontId="4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"/>
  <sheetViews>
    <sheetView colorId="64" defaultGridColor="true" rightToLeft="false" showFormulas="false" showGridLines="true" showOutlineSymbols="true" showRowColHeaders="true" showZeros="true" tabSelected="false" topLeftCell="E1" view="normal" windowProtection="false" workbookViewId="0" zoomScale="90" zoomScaleNormal="90" zoomScalePageLayoutView="100">
      <selection activeCell="T7" activeCellId="0" pane="topLeft" sqref="T7"/>
    </sheetView>
  </sheetViews>
  <sheetFormatPr defaultRowHeight="12.75"/>
  <cols>
    <col collapsed="false" hidden="false" max="1" min="1" style="0" width="14.0051020408163"/>
    <col collapsed="false" hidden="false" max="2" min="2" style="0" width="11.5714285714286"/>
    <col collapsed="false" hidden="false" max="3" min="3" style="0" width="8.29081632653061"/>
    <col collapsed="false" hidden="false" max="4" min="4" style="0" width="11.5714285714286"/>
    <col collapsed="false" hidden="false" max="5" min="5" style="0" width="11.4183673469388"/>
    <col collapsed="false" hidden="false" max="6" min="6" style="0" width="11.5714285714286"/>
    <col collapsed="false" hidden="false" max="7" min="7" style="0" width="11.1428571428571"/>
    <col collapsed="false" hidden="false" max="8" min="8" style="0" width="11.5714285714286"/>
    <col collapsed="false" hidden="false" max="9" min="9" style="0" width="9.4234693877551"/>
    <col collapsed="false" hidden="false" max="10" min="10" style="0" width="11.5714285714286"/>
    <col collapsed="false" hidden="false" max="11" min="11" style="0" width="10"/>
    <col collapsed="false" hidden="false" max="12" min="12" style="0" width="11.5714285714286"/>
    <col collapsed="false" hidden="false" max="13" min="13" style="0" width="10.2857142857143"/>
    <col collapsed="false" hidden="false" max="14" min="14" style="0" width="11.5714285714286"/>
    <col collapsed="false" hidden="false" max="15" min="15" style="0" width="8.29081632653061"/>
    <col collapsed="false" hidden="false" max="16" min="16" style="0" width="11.5714285714286"/>
    <col collapsed="false" hidden="false" max="17" min="17" style="0" width="10.4234693877551"/>
    <col collapsed="false" hidden="false" max="1025" min="18" style="0" width="11.5714285714286"/>
  </cols>
  <sheetData>
    <row collapsed="false" customFormat="false" customHeight="true" hidden="false" ht="22.35" outlineLevel="0" r="1">
      <c r="A1" s="1" t="s">
        <v>0</v>
      </c>
      <c r="B1" s="2" t="s">
        <v>1</v>
      </c>
      <c r="C1" s="2"/>
      <c r="D1" s="3" t="s">
        <v>2</v>
      </c>
      <c r="E1" s="3"/>
      <c r="F1" s="2" t="s">
        <v>3</v>
      </c>
      <c r="G1" s="2"/>
      <c r="H1" s="3" t="s">
        <v>4</v>
      </c>
      <c r="I1" s="3"/>
      <c r="J1" s="2" t="s">
        <v>5</v>
      </c>
      <c r="K1" s="2"/>
      <c r="L1" s="3" t="s">
        <v>6</v>
      </c>
      <c r="M1" s="3"/>
      <c r="N1" s="2" t="s">
        <v>7</v>
      </c>
      <c r="O1" s="2"/>
      <c r="P1" s="3" t="s">
        <v>8</v>
      </c>
      <c r="Q1" s="3"/>
      <c r="R1" s="2" t="s">
        <v>9</v>
      </c>
      <c r="S1" s="2"/>
    </row>
    <row collapsed="false" customFormat="false" customHeight="false" hidden="false" ht="12.1" outlineLevel="0" r="2">
      <c r="A2" s="4" t="s">
        <v>10</v>
      </c>
      <c r="B2" s="5" t="n">
        <v>14704</v>
      </c>
      <c r="C2" s="5" t="n">
        <v>213.82</v>
      </c>
      <c r="D2" s="5" t="n">
        <v>13681</v>
      </c>
      <c r="E2" s="5" t="n">
        <v>83.54</v>
      </c>
      <c r="F2" s="5" t="n">
        <v>13889</v>
      </c>
      <c r="G2" s="5" t="n">
        <v>95.49</v>
      </c>
      <c r="H2" s="5" t="n">
        <v>-121482</v>
      </c>
      <c r="I2" s="5" t="n">
        <v>600</v>
      </c>
      <c r="J2" s="5" t="n">
        <v>-115719</v>
      </c>
      <c r="K2" s="5" t="n">
        <v>600</v>
      </c>
      <c r="L2" s="5" t="n">
        <v>-113527</v>
      </c>
      <c r="M2" s="5" t="n">
        <v>600</v>
      </c>
      <c r="N2" s="5" t="n">
        <v>-3027</v>
      </c>
      <c r="O2" s="5" t="n">
        <v>600</v>
      </c>
      <c r="P2" s="5" t="n">
        <v>-3119</v>
      </c>
      <c r="Q2" s="5" t="n">
        <v>600</v>
      </c>
      <c r="R2" s="5" t="n">
        <v>-2533</v>
      </c>
      <c r="S2" s="5" t="n">
        <v>600</v>
      </c>
    </row>
    <row collapsed="false" customFormat="false" customHeight="false" hidden="false" ht="12.1" outlineLevel="0" r="3">
      <c r="A3" s="4"/>
      <c r="B3" s="5"/>
      <c r="C3" s="5"/>
      <c r="D3" s="5" t="n">
        <v>13759</v>
      </c>
      <c r="E3" s="5" t="n">
        <v>201.5</v>
      </c>
      <c r="F3" s="5"/>
      <c r="G3" s="5"/>
      <c r="H3" s="5" t="n">
        <v>-97394</v>
      </c>
      <c r="I3" s="5" t="n">
        <v>600</v>
      </c>
      <c r="J3" s="5" t="n">
        <v>-98308</v>
      </c>
      <c r="K3" s="5" t="n">
        <v>600</v>
      </c>
      <c r="L3" s="5" t="n">
        <v>-124054</v>
      </c>
      <c r="M3" s="5" t="n">
        <v>600</v>
      </c>
      <c r="N3" s="5"/>
      <c r="O3" s="5"/>
      <c r="P3" s="5" t="n">
        <v>-2999</v>
      </c>
      <c r="Q3" s="5" t="n">
        <v>600</v>
      </c>
      <c r="R3" s="5"/>
      <c r="S3" s="5"/>
    </row>
    <row collapsed="false" customFormat="false" customHeight="false" hidden="false" ht="12.1" outlineLevel="0" r="4">
      <c r="A4" s="4"/>
      <c r="B4" s="5"/>
      <c r="C4" s="5"/>
      <c r="D4" s="5" t="n">
        <v>14484</v>
      </c>
      <c r="E4" s="5" t="n">
        <v>19.22</v>
      </c>
      <c r="F4" s="5"/>
      <c r="G4" s="5"/>
      <c r="H4" s="5" t="n">
        <v>-113985</v>
      </c>
      <c r="I4" s="5" t="n">
        <v>600</v>
      </c>
      <c r="J4" s="5" t="n">
        <v>-124632</v>
      </c>
      <c r="K4" s="5" t="n">
        <v>600</v>
      </c>
      <c r="L4" s="5" t="n">
        <v>-114305</v>
      </c>
      <c r="M4" s="5" t="n">
        <v>600</v>
      </c>
      <c r="N4" s="5"/>
      <c r="O4" s="5"/>
      <c r="P4" s="5" t="n">
        <v>-2721</v>
      </c>
      <c r="Q4" s="5" t="n">
        <v>600</v>
      </c>
      <c r="R4" s="5"/>
      <c r="S4" s="5"/>
    </row>
    <row collapsed="false" customFormat="false" customHeight="false" hidden="false" ht="12.1" outlineLevel="0" r="5">
      <c r="A5" s="4"/>
      <c r="B5" s="5"/>
      <c r="C5" s="5"/>
      <c r="D5" s="5" t="n">
        <v>15283</v>
      </c>
      <c r="E5" s="5" t="n">
        <v>160.87</v>
      </c>
      <c r="F5" s="5"/>
      <c r="G5" s="5"/>
      <c r="H5" s="5" t="n">
        <v>-98130</v>
      </c>
      <c r="I5" s="5" t="n">
        <v>600</v>
      </c>
      <c r="J5" s="5" t="n">
        <v>-102646</v>
      </c>
      <c r="K5" s="5" t="n">
        <v>600</v>
      </c>
      <c r="L5" s="5" t="n">
        <v>-119911</v>
      </c>
      <c r="M5" s="5" t="n">
        <v>600</v>
      </c>
      <c r="N5" s="5"/>
      <c r="O5" s="5"/>
      <c r="P5" s="5" t="n">
        <v>-2268</v>
      </c>
      <c r="Q5" s="5" t="n">
        <v>600</v>
      </c>
      <c r="R5" s="5"/>
      <c r="S5" s="5"/>
    </row>
    <row collapsed="false" customFormat="false" customHeight="false" hidden="false" ht="12.1" outlineLevel="0" r="6">
      <c r="A6" s="4"/>
      <c r="B6" s="5"/>
      <c r="C6" s="5"/>
      <c r="D6" s="5" t="n">
        <v>14772</v>
      </c>
      <c r="E6" s="5" t="n">
        <v>155.05</v>
      </c>
      <c r="F6" s="5"/>
      <c r="G6" s="5"/>
      <c r="H6" s="5" t="n">
        <v>-119204</v>
      </c>
      <c r="I6" s="5" t="n">
        <v>600</v>
      </c>
      <c r="J6" s="5" t="n">
        <v>-116348</v>
      </c>
      <c r="K6" s="5" t="n">
        <v>600</v>
      </c>
      <c r="L6" s="5" t="n">
        <v>-128880</v>
      </c>
      <c r="M6" s="5" t="n">
        <v>600</v>
      </c>
      <c r="N6" s="5"/>
      <c r="O6" s="5"/>
      <c r="P6" s="5" t="n">
        <v>-2479</v>
      </c>
      <c r="Q6" s="5" t="n">
        <v>600</v>
      </c>
      <c r="R6" s="5"/>
      <c r="S6" s="5"/>
    </row>
    <row collapsed="false" customFormat="false" customHeight="false" hidden="false" ht="12.1" outlineLevel="0" r="7">
      <c r="A7" s="6" t="s">
        <v>11</v>
      </c>
      <c r="B7" s="7" t="n">
        <f aca="false">B2</f>
        <v>14704</v>
      </c>
      <c r="C7" s="7" t="n">
        <f aca="false">C2</f>
        <v>213.82</v>
      </c>
      <c r="D7" s="7" t="n">
        <f aca="false">MAX(D2:D6)</f>
        <v>15283</v>
      </c>
      <c r="E7" s="7" t="n">
        <f aca="false">MAX(E2:E6)</f>
        <v>201.5</v>
      </c>
      <c r="F7" s="7" t="n">
        <f aca="false">F2</f>
        <v>13889</v>
      </c>
      <c r="G7" s="7" t="n">
        <f aca="false">G2</f>
        <v>95.49</v>
      </c>
      <c r="H7" s="7" t="n">
        <f aca="false">MAX(H2:H6)</f>
        <v>-97394</v>
      </c>
      <c r="I7" s="7" t="n">
        <f aca="false">MAX(I2:I6)</f>
        <v>600</v>
      </c>
      <c r="J7" s="7" t="n">
        <f aca="false">MAX(J2:J6)</f>
        <v>-98308</v>
      </c>
      <c r="K7" s="7" t="n">
        <f aca="false">MAX(K2:K6)</f>
        <v>600</v>
      </c>
      <c r="L7" s="7" t="n">
        <f aca="false">MAX(L2:L6)</f>
        <v>-113527</v>
      </c>
      <c r="M7" s="7" t="n">
        <f aca="false">MAX(M2:M6)</f>
        <v>600</v>
      </c>
      <c r="N7" s="7" t="n">
        <f aca="false">N2</f>
        <v>-3027</v>
      </c>
      <c r="O7" s="7" t="n">
        <f aca="false">O2</f>
        <v>600</v>
      </c>
      <c r="P7" s="7" t="n">
        <f aca="false">MAX(P2:P6)</f>
        <v>-2268</v>
      </c>
      <c r="Q7" s="7" t="n">
        <f aca="false">MAX(Q2:Q6)</f>
        <v>600</v>
      </c>
      <c r="R7" s="7" t="n">
        <f aca="false">R2</f>
        <v>-2533</v>
      </c>
      <c r="S7" s="7" t="n">
        <f aca="false">S2</f>
        <v>600</v>
      </c>
      <c r="T7" s="0" t="n">
        <f aca="false">MAX(R7,P7,N7,L7,J7,H7,F7,D7,B7)</f>
        <v>15283</v>
      </c>
    </row>
    <row collapsed="false" customFormat="false" customHeight="false" hidden="false" ht="12.1" outlineLevel="0" r="8">
      <c r="A8" s="6" t="s">
        <v>12</v>
      </c>
      <c r="B8" s="7" t="n">
        <f aca="false">B2</f>
        <v>14704</v>
      </c>
      <c r="C8" s="7" t="n">
        <f aca="false">C2</f>
        <v>213.82</v>
      </c>
      <c r="D8" s="7" t="n">
        <f aca="false">AVERAGE(D2:D6)</f>
        <v>14395.8</v>
      </c>
      <c r="E8" s="7" t="n">
        <f aca="false">AVERAGE(E2,E3,E4,E5,E6)</f>
        <v>124.036</v>
      </c>
      <c r="F8" s="7" t="n">
        <f aca="false">F2</f>
        <v>13889</v>
      </c>
      <c r="G8" s="7" t="n">
        <f aca="false">G2</f>
        <v>95.49</v>
      </c>
      <c r="H8" s="7" t="n">
        <f aca="false">AVERAGE(H2:H6)</f>
        <v>-110039</v>
      </c>
      <c r="I8" s="7" t="n">
        <f aca="false">AVERAGE(I2:I6)</f>
        <v>600</v>
      </c>
      <c r="J8" s="7" t="n">
        <f aca="false">AVERAGE(J2:J6)</f>
        <v>-111530.6</v>
      </c>
      <c r="K8" s="7" t="n">
        <f aca="false">AVERAGE(K2:K6)</f>
        <v>600</v>
      </c>
      <c r="L8" s="7" t="n">
        <f aca="false">AVERAGE(L2:L6)</f>
        <v>-120135.4</v>
      </c>
      <c r="M8" s="7" t="n">
        <f aca="false">AVERAGE(M2:M6)</f>
        <v>600</v>
      </c>
      <c r="N8" s="7" t="n">
        <f aca="false">N2</f>
        <v>-3027</v>
      </c>
      <c r="O8" s="7" t="n">
        <f aca="false">O2</f>
        <v>600</v>
      </c>
      <c r="P8" s="7" t="n">
        <f aca="false">AVERAGE(P2:P6)</f>
        <v>-2717.2</v>
      </c>
      <c r="Q8" s="7" t="n">
        <f aca="false">AVERAGE(Q2:Q6)</f>
        <v>600</v>
      </c>
      <c r="R8" s="7" t="n">
        <f aca="false">R2</f>
        <v>-2533</v>
      </c>
      <c r="S8" s="7" t="n">
        <f aca="false">S2</f>
        <v>600</v>
      </c>
    </row>
    <row collapsed="false" customFormat="false" customHeight="false" hidden="false" ht="12.1" outlineLevel="0" r="9">
      <c r="A9" s="6" t="s">
        <v>13</v>
      </c>
      <c r="B9" s="7"/>
      <c r="C9" s="7"/>
      <c r="D9" s="7" t="n">
        <f aca="false">STDEV(D2:D6)</f>
        <v>680.603188355741</v>
      </c>
      <c r="E9" s="7" t="n">
        <f aca="false">STDEV(E2:E6)</f>
        <v>72.3629790016967</v>
      </c>
      <c r="F9" s="7"/>
      <c r="G9" s="7"/>
      <c r="H9" s="7" t="n">
        <f aca="false">STDEV(H2:H6)</f>
        <v>11535.0628086717</v>
      </c>
      <c r="I9" s="7" t="n">
        <f aca="false">STDEV(I2:I6)</f>
        <v>0</v>
      </c>
      <c r="J9" s="7" t="n">
        <f aca="false">STDEV(J2:J6)</f>
        <v>10795.4850192106</v>
      </c>
      <c r="K9" s="7" t="n">
        <f aca="false">STDEV(K2:K6)</f>
        <v>0</v>
      </c>
      <c r="L9" s="7" t="n">
        <f aca="false">STDEV(L2:L6)</f>
        <v>6510.34417676977</v>
      </c>
      <c r="M9" s="7" t="n">
        <f aca="false">STDEV(M2:M6)</f>
        <v>0</v>
      </c>
      <c r="N9" s="7"/>
      <c r="O9" s="7"/>
      <c r="P9" s="7" t="n">
        <f aca="false">STDEV(P2:P6)</f>
        <v>353.337232682885</v>
      </c>
      <c r="Q9" s="7" t="n">
        <f aca="false">STDEV(Q2:Q6)</f>
        <v>0</v>
      </c>
      <c r="R9" s="7"/>
      <c r="S9" s="7"/>
    </row>
  </sheetData>
  <mergeCells count="10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A2:A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"/>
  <sheetViews>
    <sheetView colorId="64" defaultGridColor="true" rightToLeft="false" showFormulas="false" showGridLines="true" showOutlineSymbols="true" showRowColHeaders="true" showZeros="true" tabSelected="false" topLeftCell="E1" view="normal" windowProtection="false" workbookViewId="0" zoomScale="90" zoomScaleNormal="90" zoomScalePageLayoutView="100">
      <selection activeCell="T7" activeCellId="0" pane="topLeft" sqref="T7"/>
    </sheetView>
  </sheetViews>
  <sheetFormatPr defaultRowHeight="12.75"/>
  <cols>
    <col collapsed="false" hidden="false" max="1" min="1" style="0" width="14.5714285714286"/>
    <col collapsed="false" hidden="false" max="2" min="2" style="0" width="11.5714285714286"/>
    <col collapsed="false" hidden="false" max="3" min="3" style="0" width="8.29081632653061"/>
    <col collapsed="false" hidden="false" max="4" min="4" style="0" width="11.5714285714286"/>
    <col collapsed="false" hidden="false" max="5" min="5" style="0" width="11.4183673469388"/>
    <col collapsed="false" hidden="false" max="6" min="6" style="0" width="11.5714285714286"/>
    <col collapsed="false" hidden="false" max="7" min="7" style="0" width="11.1428571428571"/>
    <col collapsed="false" hidden="false" max="8" min="8" style="0" width="11.5714285714286"/>
    <col collapsed="false" hidden="false" max="9" min="9" style="0" width="9.4234693877551"/>
    <col collapsed="false" hidden="false" max="10" min="10" style="0" width="11.5714285714286"/>
    <col collapsed="false" hidden="false" max="11" min="11" style="0" width="10"/>
    <col collapsed="false" hidden="false" max="12" min="12" style="0" width="11.5714285714286"/>
    <col collapsed="false" hidden="false" max="13" min="13" style="0" width="10.2857142857143"/>
    <col collapsed="false" hidden="false" max="14" min="14" style="0" width="11.5714285714286"/>
    <col collapsed="false" hidden="false" max="15" min="15" style="0" width="8.29081632653061"/>
    <col collapsed="false" hidden="false" max="16" min="16" style="0" width="11.5714285714286"/>
    <col collapsed="false" hidden="false" max="17" min="17" style="0" width="10.4234693877551"/>
    <col collapsed="false" hidden="false" max="1025" min="18" style="0" width="11.5714285714286"/>
  </cols>
  <sheetData>
    <row collapsed="false" customFormat="false" customHeight="true" hidden="false" ht="22.35" outlineLevel="0" r="1">
      <c r="A1" s="1" t="s">
        <v>14</v>
      </c>
      <c r="B1" s="2" t="s">
        <v>1</v>
      </c>
      <c r="C1" s="2"/>
      <c r="D1" s="3" t="s">
        <v>2</v>
      </c>
      <c r="E1" s="3"/>
      <c r="F1" s="2" t="s">
        <v>3</v>
      </c>
      <c r="G1" s="2"/>
      <c r="H1" s="3" t="s">
        <v>4</v>
      </c>
      <c r="I1" s="3"/>
      <c r="J1" s="2" t="s">
        <v>5</v>
      </c>
      <c r="K1" s="2"/>
      <c r="L1" s="3" t="s">
        <v>6</v>
      </c>
      <c r="M1" s="3"/>
      <c r="N1" s="2" t="s">
        <v>7</v>
      </c>
      <c r="O1" s="2"/>
      <c r="P1" s="3" t="s">
        <v>8</v>
      </c>
      <c r="Q1" s="3"/>
      <c r="R1" s="2" t="s">
        <v>9</v>
      </c>
      <c r="S1" s="2"/>
    </row>
    <row collapsed="false" customFormat="false" customHeight="false" hidden="false" ht="12.1" outlineLevel="0" r="2">
      <c r="A2" s="4" t="s">
        <v>10</v>
      </c>
      <c r="B2" s="5" t="n">
        <v>-84540</v>
      </c>
      <c r="C2" s="5" t="n">
        <v>600</v>
      </c>
      <c r="D2" s="5" t="n">
        <v>-68412</v>
      </c>
      <c r="E2" s="5" t="n">
        <v>600</v>
      </c>
      <c r="F2" s="5" t="n">
        <v>-39014</v>
      </c>
      <c r="G2" s="5" t="n">
        <v>600</v>
      </c>
      <c r="H2" s="5" t="n">
        <v>-2100579</v>
      </c>
      <c r="I2" s="5" t="n">
        <v>600</v>
      </c>
      <c r="J2" s="5" t="n">
        <v>-1786006</v>
      </c>
      <c r="K2" s="5" t="n">
        <v>600</v>
      </c>
      <c r="L2" s="5" t="n">
        <v>-1885359</v>
      </c>
      <c r="M2" s="5" t="n">
        <v>600</v>
      </c>
      <c r="N2" s="5" t="n">
        <v>-112504</v>
      </c>
      <c r="O2" s="5" t="n">
        <v>600</v>
      </c>
      <c r="P2" s="5" t="n">
        <v>-122940</v>
      </c>
      <c r="Q2" s="5" t="n">
        <v>600</v>
      </c>
      <c r="R2" s="5" t="n">
        <v>-133321</v>
      </c>
      <c r="S2" s="5" t="n">
        <v>600</v>
      </c>
    </row>
    <row collapsed="false" customFormat="false" customHeight="false" hidden="false" ht="12.1" outlineLevel="0" r="3">
      <c r="A3" s="4"/>
      <c r="B3" s="5"/>
      <c r="C3" s="5"/>
      <c r="D3" s="5" t="n">
        <v>-59269</v>
      </c>
      <c r="E3" s="5" t="n">
        <v>600</v>
      </c>
      <c r="F3" s="5"/>
      <c r="G3" s="5"/>
      <c r="H3" s="5" t="n">
        <v>-1857704</v>
      </c>
      <c r="I3" s="5" t="n">
        <v>600</v>
      </c>
      <c r="J3" s="5" t="n">
        <v>-2029549</v>
      </c>
      <c r="K3" s="5" t="n">
        <v>600</v>
      </c>
      <c r="L3" s="5" t="n">
        <v>-1829350</v>
      </c>
      <c r="M3" s="5" t="n">
        <v>600</v>
      </c>
      <c r="N3" s="5"/>
      <c r="O3" s="5"/>
      <c r="P3" s="5" t="n">
        <v>-126480</v>
      </c>
      <c r="Q3" s="5" t="n">
        <v>600</v>
      </c>
      <c r="R3" s="5"/>
      <c r="S3" s="5"/>
    </row>
    <row collapsed="false" customFormat="false" customHeight="false" hidden="false" ht="12.1" outlineLevel="0" r="4">
      <c r="A4" s="4"/>
      <c r="B4" s="5"/>
      <c r="C4" s="5"/>
      <c r="D4" s="5" t="n">
        <v>-65140</v>
      </c>
      <c r="E4" s="5" t="n">
        <v>600</v>
      </c>
      <c r="F4" s="5"/>
      <c r="G4" s="5"/>
      <c r="H4" s="5" t="n">
        <v>-1912903</v>
      </c>
      <c r="I4" s="5" t="n">
        <v>600</v>
      </c>
      <c r="J4" s="5" t="n">
        <v>-1768041</v>
      </c>
      <c r="K4" s="5" t="n">
        <v>600</v>
      </c>
      <c r="L4" s="5" t="n">
        <v>-1960815</v>
      </c>
      <c r="M4" s="5" t="n">
        <v>600</v>
      </c>
      <c r="N4" s="5"/>
      <c r="O4" s="5"/>
      <c r="P4" s="5" t="n">
        <v>-130854</v>
      </c>
      <c r="Q4" s="5" t="n">
        <v>600</v>
      </c>
      <c r="R4" s="5"/>
      <c r="S4" s="5"/>
    </row>
    <row collapsed="false" customFormat="false" customHeight="false" hidden="false" ht="12.1" outlineLevel="0" r="5">
      <c r="A5" s="4"/>
      <c r="B5" s="5"/>
      <c r="C5" s="5"/>
      <c r="D5" s="5" t="n">
        <v>-65231</v>
      </c>
      <c r="E5" s="5" t="n">
        <v>600</v>
      </c>
      <c r="F5" s="5"/>
      <c r="G5" s="5"/>
      <c r="H5" s="5" t="n">
        <v>-1933139</v>
      </c>
      <c r="I5" s="5" t="n">
        <v>600</v>
      </c>
      <c r="J5" s="5" t="n">
        <v>-1638954</v>
      </c>
      <c r="K5" s="5" t="n">
        <v>600</v>
      </c>
      <c r="L5" s="5" t="n">
        <v>-1958657</v>
      </c>
      <c r="M5" s="5" t="n">
        <v>600</v>
      </c>
      <c r="N5" s="5"/>
      <c r="O5" s="5"/>
      <c r="P5" s="5" t="n">
        <v>-125949</v>
      </c>
      <c r="Q5" s="5" t="n">
        <v>600</v>
      </c>
      <c r="R5" s="5"/>
      <c r="S5" s="5"/>
    </row>
    <row collapsed="false" customFormat="false" customHeight="false" hidden="false" ht="12.1" outlineLevel="0" r="6">
      <c r="A6" s="4"/>
      <c r="B6" s="5"/>
      <c r="C6" s="5"/>
      <c r="D6" s="5" t="n">
        <v>-62069</v>
      </c>
      <c r="E6" s="5" t="n">
        <v>600</v>
      </c>
      <c r="F6" s="5"/>
      <c r="G6" s="5"/>
      <c r="H6" s="5" t="n">
        <v>-1917390</v>
      </c>
      <c r="I6" s="5" t="n">
        <v>600</v>
      </c>
      <c r="J6" s="5" t="n">
        <v>-1701954</v>
      </c>
      <c r="K6" s="5" t="n">
        <v>600</v>
      </c>
      <c r="L6" s="5" t="n">
        <v>-1848875</v>
      </c>
      <c r="M6" s="5" t="n">
        <v>600</v>
      </c>
      <c r="N6" s="5"/>
      <c r="O6" s="5"/>
      <c r="P6" s="5" t="n">
        <v>-125925</v>
      </c>
      <c r="Q6" s="5" t="n">
        <v>600</v>
      </c>
      <c r="R6" s="5"/>
      <c r="S6" s="5"/>
    </row>
    <row collapsed="false" customFormat="false" customHeight="false" hidden="false" ht="12.1" outlineLevel="0" r="7">
      <c r="A7" s="6" t="s">
        <v>11</v>
      </c>
      <c r="B7" s="7" t="n">
        <f aca="false">B2</f>
        <v>-84540</v>
      </c>
      <c r="C7" s="7" t="n">
        <f aca="false">C2</f>
        <v>600</v>
      </c>
      <c r="D7" s="7" t="n">
        <f aca="false">MAX(D2:D6)</f>
        <v>-59269</v>
      </c>
      <c r="E7" s="7" t="n">
        <f aca="false">MAX(E2:E6)</f>
        <v>600</v>
      </c>
      <c r="F7" s="7" t="n">
        <f aca="false">F2</f>
        <v>-39014</v>
      </c>
      <c r="G7" s="7" t="n">
        <f aca="false">G2</f>
        <v>600</v>
      </c>
      <c r="H7" s="7" t="n">
        <f aca="false">MAX(H2:H6)</f>
        <v>-1857704</v>
      </c>
      <c r="I7" s="7" t="n">
        <f aca="false">MAX(I2:I6)</f>
        <v>600</v>
      </c>
      <c r="J7" s="7" t="n">
        <f aca="false">MAX(J2:J6)</f>
        <v>-1638954</v>
      </c>
      <c r="K7" s="7" t="n">
        <f aca="false">MAX(K2:K6)</f>
        <v>600</v>
      </c>
      <c r="L7" s="7" t="n">
        <f aca="false">MAX(L2:L6)</f>
        <v>-1829350</v>
      </c>
      <c r="M7" s="7" t="n">
        <f aca="false">MAX(M2:M6)</f>
        <v>600</v>
      </c>
      <c r="N7" s="7" t="n">
        <f aca="false">N2</f>
        <v>-112504</v>
      </c>
      <c r="O7" s="7" t="n">
        <f aca="false">O2</f>
        <v>600</v>
      </c>
      <c r="P7" s="7" t="n">
        <f aca="false">MAX(P2:P6)</f>
        <v>-122940</v>
      </c>
      <c r="Q7" s="7" t="n">
        <f aca="false">MAX(Q2:Q6)</f>
        <v>600</v>
      </c>
      <c r="R7" s="7" t="n">
        <f aca="false">R2</f>
        <v>-133321</v>
      </c>
      <c r="S7" s="7" t="n">
        <f aca="false">S2</f>
        <v>600</v>
      </c>
      <c r="T7" s="0" t="n">
        <f aca="false">MAX(R7,P7,N7,L7,J7,H7,F7,D7,B7)</f>
        <v>-39014</v>
      </c>
    </row>
    <row collapsed="false" customFormat="false" customHeight="false" hidden="false" ht="12.1" outlineLevel="0" r="8">
      <c r="A8" s="6" t="s">
        <v>12</v>
      </c>
      <c r="B8" s="7" t="n">
        <f aca="false">B2</f>
        <v>-84540</v>
      </c>
      <c r="C8" s="7" t="n">
        <f aca="false">C2</f>
        <v>600</v>
      </c>
      <c r="D8" s="7" t="n">
        <f aca="false">AVERAGE(D2:D6)</f>
        <v>-64024.2</v>
      </c>
      <c r="E8" s="7" t="n">
        <f aca="false">AVERAGE(E2,E3,E4,E5,E6)</f>
        <v>600</v>
      </c>
      <c r="F8" s="7" t="n">
        <f aca="false">F2</f>
        <v>-39014</v>
      </c>
      <c r="G8" s="7" t="n">
        <f aca="false">G2</f>
        <v>600</v>
      </c>
      <c r="H8" s="7" t="n">
        <f aca="false">AVERAGE(H2:H6)</f>
        <v>-1944343</v>
      </c>
      <c r="I8" s="7" t="n">
        <f aca="false">AVERAGE(I2:I6)</f>
        <v>600</v>
      </c>
      <c r="J8" s="7" t="n">
        <f aca="false">AVERAGE(J2:J6)</f>
        <v>-1784900.8</v>
      </c>
      <c r="K8" s="7" t="n">
        <f aca="false">AVERAGE(K2:K6)</f>
        <v>600</v>
      </c>
      <c r="L8" s="7" t="n">
        <f aca="false">AVERAGE(L2:L6)</f>
        <v>-1896611.2</v>
      </c>
      <c r="M8" s="7" t="n">
        <f aca="false">AVERAGE(M2:M6)</f>
        <v>600</v>
      </c>
      <c r="N8" s="7" t="n">
        <f aca="false">N2</f>
        <v>-112504</v>
      </c>
      <c r="O8" s="7" t="n">
        <f aca="false">O2</f>
        <v>600</v>
      </c>
      <c r="P8" s="7" t="n">
        <f aca="false">AVERAGE(P2:P6)</f>
        <v>-126429.6</v>
      </c>
      <c r="Q8" s="7" t="n">
        <f aca="false">AVERAGE(Q2:Q6)</f>
        <v>600</v>
      </c>
      <c r="R8" s="7" t="n">
        <f aca="false">R2</f>
        <v>-133321</v>
      </c>
      <c r="S8" s="7" t="n">
        <f aca="false">S2</f>
        <v>600</v>
      </c>
    </row>
    <row collapsed="false" customFormat="false" customHeight="false" hidden="false" ht="12.1" outlineLevel="0" r="9">
      <c r="A9" s="6" t="s">
        <v>13</v>
      </c>
      <c r="B9" s="7"/>
      <c r="C9" s="7"/>
      <c r="D9" s="7" t="n">
        <f aca="false">STDEV(D2:D6)</f>
        <v>3478.10648198125</v>
      </c>
      <c r="E9" s="7" t="n">
        <f aca="false">STDEV(E2:E6)</f>
        <v>0</v>
      </c>
      <c r="F9" s="7"/>
      <c r="G9" s="7"/>
      <c r="H9" s="7" t="n">
        <f aca="false">STDEV(H2:H6)</f>
        <v>91864.6714493662</v>
      </c>
      <c r="I9" s="7" t="n">
        <f aca="false">STDEV(I2:I6)</f>
        <v>0</v>
      </c>
      <c r="J9" s="7" t="n">
        <f aca="false">STDEV(J2:J6)</f>
        <v>148592.44273078</v>
      </c>
      <c r="K9" s="7" t="n">
        <f aca="false">STDEV(K2:K6)</f>
        <v>0</v>
      </c>
      <c r="L9" s="7" t="n">
        <f aca="false">STDEV(L2:L6)</f>
        <v>61035.307512947</v>
      </c>
      <c r="M9" s="7" t="n">
        <f aca="false">STDEV(M2:M6)</f>
        <v>0</v>
      </c>
      <c r="N9" s="7"/>
      <c r="O9" s="7"/>
      <c r="P9" s="7" t="n">
        <f aca="false">STDEV(P2:P6)</f>
        <v>2839.0474282759</v>
      </c>
      <c r="Q9" s="7" t="n">
        <f aca="false">STDEV(Q2:Q6)</f>
        <v>0</v>
      </c>
      <c r="R9" s="7"/>
      <c r="S9" s="7"/>
    </row>
  </sheetData>
  <mergeCells count="10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A2:A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"/>
  <sheetViews>
    <sheetView colorId="64" defaultGridColor="true" rightToLeft="false" showFormulas="false" showGridLines="true" showOutlineSymbols="true" showRowColHeaders="true" showZeros="true" tabSelected="true" topLeftCell="E1" view="normal" windowProtection="false" workbookViewId="0" zoomScale="90" zoomScaleNormal="90" zoomScalePageLayoutView="100">
      <selection activeCell="T7" activeCellId="0" pane="topLeft" sqref="T7"/>
    </sheetView>
  </sheetViews>
  <sheetFormatPr defaultRowHeight="12.75"/>
  <cols>
    <col collapsed="false" hidden="false" max="1" min="1" style="0" width="14.1479591836735"/>
    <col collapsed="false" hidden="false" max="2" min="2" style="0" width="11.5714285714286"/>
    <col collapsed="false" hidden="false" max="3" min="3" style="0" width="8.29081632653061"/>
    <col collapsed="false" hidden="false" max="4" min="4" style="0" width="11.5714285714286"/>
    <col collapsed="false" hidden="false" max="5" min="5" style="0" width="11.4183673469388"/>
    <col collapsed="false" hidden="false" max="6" min="6" style="0" width="11.5714285714286"/>
    <col collapsed="false" hidden="false" max="7" min="7" style="0" width="11.1428571428571"/>
    <col collapsed="false" hidden="false" max="8" min="8" style="0" width="11.5714285714286"/>
    <col collapsed="false" hidden="false" max="9" min="9" style="0" width="9.4234693877551"/>
    <col collapsed="false" hidden="false" max="10" min="10" style="0" width="11.5714285714286"/>
    <col collapsed="false" hidden="false" max="11" min="11" style="0" width="10"/>
    <col collapsed="false" hidden="false" max="12" min="12" style="0" width="11.5714285714286"/>
    <col collapsed="false" hidden="false" max="13" min="13" style="0" width="10.2857142857143"/>
    <col collapsed="false" hidden="false" max="14" min="14" style="0" width="11.5714285714286"/>
    <col collapsed="false" hidden="false" max="15" min="15" style="0" width="8.29081632653061"/>
    <col collapsed="false" hidden="false" max="16" min="16" style="0" width="11.5714285714286"/>
    <col collapsed="false" hidden="false" max="17" min="17" style="0" width="10.4234693877551"/>
    <col collapsed="false" hidden="false" max="1025" min="18" style="0" width="11.5714285714286"/>
  </cols>
  <sheetData>
    <row collapsed="false" customFormat="false" customHeight="true" hidden="false" ht="22.35" outlineLevel="0" r="1">
      <c r="A1" s="1" t="s">
        <v>15</v>
      </c>
      <c r="B1" s="2" t="s">
        <v>1</v>
      </c>
      <c r="C1" s="2"/>
      <c r="D1" s="3" t="s">
        <v>2</v>
      </c>
      <c r="E1" s="3"/>
      <c r="F1" s="2" t="s">
        <v>3</v>
      </c>
      <c r="G1" s="2"/>
      <c r="H1" s="3" t="s">
        <v>4</v>
      </c>
      <c r="I1" s="3"/>
      <c r="J1" s="2" t="s">
        <v>5</v>
      </c>
      <c r="K1" s="2"/>
      <c r="L1" s="3" t="s">
        <v>6</v>
      </c>
      <c r="M1" s="3"/>
      <c r="N1" s="2" t="s">
        <v>7</v>
      </c>
      <c r="O1" s="2"/>
      <c r="P1" s="3" t="s">
        <v>8</v>
      </c>
      <c r="Q1" s="3"/>
      <c r="R1" s="2" t="s">
        <v>9</v>
      </c>
      <c r="S1" s="2"/>
    </row>
    <row collapsed="false" customFormat="false" customHeight="false" hidden="false" ht="12.1" outlineLevel="0" r="2">
      <c r="A2" s="4" t="s">
        <v>10</v>
      </c>
      <c r="B2" s="5" t="n">
        <v>-534197</v>
      </c>
      <c r="C2" s="5" t="n">
        <v>600.18</v>
      </c>
      <c r="D2" s="5" t="n">
        <v>-218962</v>
      </c>
      <c r="E2" s="5" t="n">
        <v>600.04</v>
      </c>
      <c r="F2" s="5" t="n">
        <v>58436</v>
      </c>
      <c r="G2" s="5" t="n">
        <v>599.98</v>
      </c>
      <c r="H2" s="5" t="n">
        <v>-5387244</v>
      </c>
      <c r="I2" s="5" t="n">
        <v>600.45</v>
      </c>
      <c r="J2" s="5" t="n">
        <v>-5702757</v>
      </c>
      <c r="K2" s="5" t="n">
        <v>599.92</v>
      </c>
      <c r="L2" s="5" t="n">
        <v>-5610006</v>
      </c>
      <c r="M2" s="5" t="n">
        <v>600</v>
      </c>
      <c r="N2" s="5" t="n">
        <v>-797874</v>
      </c>
      <c r="O2" s="5" t="n">
        <v>600</v>
      </c>
      <c r="P2" s="5" t="n">
        <v>-344005</v>
      </c>
      <c r="Q2" s="5" t="n">
        <v>600</v>
      </c>
      <c r="R2" s="5" t="n">
        <v>-285542</v>
      </c>
      <c r="S2" s="5" t="n">
        <v>600</v>
      </c>
    </row>
    <row collapsed="false" customFormat="false" customHeight="false" hidden="false" ht="12.1" outlineLevel="0" r="3">
      <c r="A3" s="4"/>
      <c r="B3" s="5"/>
      <c r="C3" s="5"/>
      <c r="D3" s="5" t="n">
        <v>-190344</v>
      </c>
      <c r="E3" s="5" t="n">
        <v>600</v>
      </c>
      <c r="F3" s="5"/>
      <c r="G3" s="5"/>
      <c r="H3" s="5" t="n">
        <v>-5887464</v>
      </c>
      <c r="I3" s="5" t="n">
        <v>600</v>
      </c>
      <c r="J3" s="5" t="n">
        <v>-6713580</v>
      </c>
      <c r="K3" s="5" t="n">
        <v>600.19</v>
      </c>
      <c r="L3" s="5" t="n">
        <v>-6305630</v>
      </c>
      <c r="M3" s="5" t="n">
        <v>600</v>
      </c>
      <c r="N3" s="5"/>
      <c r="O3" s="5"/>
      <c r="P3" s="5" t="n">
        <v>-361409</v>
      </c>
      <c r="Q3" s="5" t="n">
        <v>600</v>
      </c>
      <c r="R3" s="5"/>
      <c r="S3" s="5"/>
    </row>
    <row collapsed="false" customFormat="false" customHeight="false" hidden="false" ht="12.1" outlineLevel="0" r="4">
      <c r="A4" s="4"/>
      <c r="B4" s="5"/>
      <c r="C4" s="5"/>
      <c r="D4" s="5" t="n">
        <v>-210919</v>
      </c>
      <c r="E4" s="5" t="n">
        <v>600</v>
      </c>
      <c r="F4" s="5"/>
      <c r="G4" s="5"/>
      <c r="H4" s="5" t="n">
        <v>-5527704</v>
      </c>
      <c r="I4" s="5" t="n">
        <v>600</v>
      </c>
      <c r="J4" s="5" t="n">
        <v>-5972868</v>
      </c>
      <c r="K4" s="5" t="n">
        <v>600</v>
      </c>
      <c r="L4" s="5" t="n">
        <v>-5893171</v>
      </c>
      <c r="M4" s="5" t="n">
        <v>600</v>
      </c>
      <c r="N4" s="5"/>
      <c r="O4" s="5"/>
      <c r="P4" s="5" t="n">
        <v>-323653</v>
      </c>
      <c r="Q4" s="5" t="n">
        <v>600</v>
      </c>
      <c r="R4" s="5"/>
      <c r="S4" s="5"/>
    </row>
    <row collapsed="false" customFormat="false" customHeight="false" hidden="false" ht="12.1" outlineLevel="0" r="5">
      <c r="A5" s="4"/>
      <c r="B5" s="5"/>
      <c r="C5" s="5"/>
      <c r="D5" s="5" t="n">
        <v>-188110</v>
      </c>
      <c r="E5" s="5" t="n">
        <v>600</v>
      </c>
      <c r="F5" s="5"/>
      <c r="G5" s="5"/>
      <c r="H5" s="5" t="n">
        <v>-5920865</v>
      </c>
      <c r="I5" s="5" t="n">
        <v>600</v>
      </c>
      <c r="J5" s="5" t="n">
        <v>-5672315</v>
      </c>
      <c r="K5" s="5" t="n">
        <v>600</v>
      </c>
      <c r="L5" s="5" t="n">
        <v>-5891274</v>
      </c>
      <c r="M5" s="5" t="n">
        <v>600</v>
      </c>
      <c r="N5" s="5"/>
      <c r="O5" s="5"/>
      <c r="P5" s="5" t="n">
        <v>-357084</v>
      </c>
      <c r="Q5" s="5" t="n">
        <v>600</v>
      </c>
      <c r="R5" s="5"/>
      <c r="S5" s="5"/>
    </row>
    <row collapsed="false" customFormat="false" customHeight="false" hidden="false" ht="12.1" outlineLevel="0" r="6">
      <c r="A6" s="4"/>
      <c r="B6" s="5"/>
      <c r="C6" s="5"/>
      <c r="D6" s="5" t="n">
        <v>-191998</v>
      </c>
      <c r="E6" s="5" t="n">
        <v>600</v>
      </c>
      <c r="F6" s="5"/>
      <c r="G6" s="5"/>
      <c r="H6" s="5" t="n">
        <v>-6214707</v>
      </c>
      <c r="I6" s="5" t="n">
        <v>600</v>
      </c>
      <c r="J6" s="5" t="n">
        <v>-7603991</v>
      </c>
      <c r="K6" s="5" t="n">
        <v>600</v>
      </c>
      <c r="L6" s="5" t="n">
        <v>-5650641</v>
      </c>
      <c r="M6" s="5" t="n">
        <v>600</v>
      </c>
      <c r="N6" s="5"/>
      <c r="O6" s="5"/>
      <c r="P6" s="5" t="n">
        <v>-340094</v>
      </c>
      <c r="Q6" s="5" t="n">
        <v>600</v>
      </c>
      <c r="R6" s="5"/>
      <c r="S6" s="5"/>
    </row>
    <row collapsed="false" customFormat="false" customHeight="false" hidden="false" ht="12.1" outlineLevel="0" r="7">
      <c r="A7" s="6" t="s">
        <v>11</v>
      </c>
      <c r="B7" s="7" t="n">
        <f aca="false">B2</f>
        <v>-534197</v>
      </c>
      <c r="C7" s="7" t="n">
        <f aca="false">C2</f>
        <v>600.18</v>
      </c>
      <c r="D7" s="7" t="n">
        <f aca="false">MAX(D2:D6)</f>
        <v>-188110</v>
      </c>
      <c r="E7" s="7" t="n">
        <f aca="false">MAX(E2:E6)</f>
        <v>600.04</v>
      </c>
      <c r="F7" s="7" t="n">
        <f aca="false">F2</f>
        <v>58436</v>
      </c>
      <c r="G7" s="7" t="n">
        <f aca="false">G2</f>
        <v>599.98</v>
      </c>
      <c r="H7" s="7" t="n">
        <f aca="false">MAX(H2:H6)</f>
        <v>-5387244</v>
      </c>
      <c r="I7" s="7" t="n">
        <f aca="false">MAX(I2:I6)</f>
        <v>600.45</v>
      </c>
      <c r="J7" s="7" t="n">
        <f aca="false">MAX(J2:J6)</f>
        <v>-5672315</v>
      </c>
      <c r="K7" s="7" t="n">
        <f aca="false">MAX(K2:K6)</f>
        <v>600.19</v>
      </c>
      <c r="L7" s="7" t="n">
        <f aca="false">MAX(L2:L6)</f>
        <v>-5610006</v>
      </c>
      <c r="M7" s="7" t="n">
        <f aca="false">MAX(M2:M6)</f>
        <v>600</v>
      </c>
      <c r="N7" s="7" t="n">
        <f aca="false">N2</f>
        <v>-797874</v>
      </c>
      <c r="O7" s="7" t="n">
        <f aca="false">O2</f>
        <v>600</v>
      </c>
      <c r="P7" s="7" t="n">
        <f aca="false">MAX(P2:P6)</f>
        <v>-323653</v>
      </c>
      <c r="Q7" s="7" t="n">
        <f aca="false">MAX(Q2:Q6)</f>
        <v>600</v>
      </c>
      <c r="R7" s="7" t="n">
        <f aca="false">R2</f>
        <v>-285542</v>
      </c>
      <c r="S7" s="7" t="n">
        <f aca="false">S2</f>
        <v>600</v>
      </c>
      <c r="T7" s="0" t="n">
        <f aca="false">MAX(R7,P7,N7,L7,J7,H7,F7,D7,B7)</f>
        <v>58436</v>
      </c>
    </row>
    <row collapsed="false" customFormat="false" customHeight="false" hidden="false" ht="12.1" outlineLevel="0" r="8">
      <c r="A8" s="6" t="s">
        <v>12</v>
      </c>
      <c r="B8" s="7" t="n">
        <f aca="false">B2</f>
        <v>-534197</v>
      </c>
      <c r="C8" s="7" t="n">
        <f aca="false">C2</f>
        <v>600.18</v>
      </c>
      <c r="D8" s="7" t="n">
        <f aca="false">AVERAGE(D2:D6)</f>
        <v>-200066.6</v>
      </c>
      <c r="E8" s="7" t="n">
        <f aca="false">AVERAGE(E2,E3,E4,E5,E6)</f>
        <v>600.008</v>
      </c>
      <c r="F8" s="7" t="n">
        <f aca="false">F2</f>
        <v>58436</v>
      </c>
      <c r="G8" s="7" t="n">
        <f aca="false">G2</f>
        <v>599.98</v>
      </c>
      <c r="H8" s="7" t="n">
        <f aca="false">AVERAGE(H2:H6)</f>
        <v>-5787596.8</v>
      </c>
      <c r="I8" s="7" t="n">
        <f aca="false">AVERAGE(I2:I6)</f>
        <v>600.09</v>
      </c>
      <c r="J8" s="7" t="n">
        <f aca="false">AVERAGE(J2:J6)</f>
        <v>-6333102.2</v>
      </c>
      <c r="K8" s="7" t="n">
        <f aca="false">AVERAGE(K2:K6)</f>
        <v>600.022</v>
      </c>
      <c r="L8" s="7" t="n">
        <f aca="false">AVERAGE(L2:L6)</f>
        <v>-5870144.4</v>
      </c>
      <c r="M8" s="7" t="n">
        <f aca="false">AVERAGE(M2:M6)</f>
        <v>600</v>
      </c>
      <c r="N8" s="7" t="n">
        <f aca="false">N2</f>
        <v>-797874</v>
      </c>
      <c r="O8" s="7" t="n">
        <f aca="false">O2</f>
        <v>600</v>
      </c>
      <c r="P8" s="7" t="n">
        <f aca="false">AVERAGE(P2:P6)</f>
        <v>-345249</v>
      </c>
      <c r="Q8" s="7" t="n">
        <f aca="false">AVERAGE(Q2:Q6)</f>
        <v>600</v>
      </c>
      <c r="R8" s="7" t="n">
        <f aca="false">R2</f>
        <v>-285542</v>
      </c>
      <c r="S8" s="7" t="n">
        <f aca="false">S2</f>
        <v>600</v>
      </c>
    </row>
    <row collapsed="false" customFormat="false" customHeight="false" hidden="false" ht="12.1" outlineLevel="0" r="9">
      <c r="A9" s="6" t="s">
        <v>13</v>
      </c>
      <c r="B9" s="7"/>
      <c r="C9" s="7"/>
      <c r="D9" s="7" t="n">
        <f aca="false">STDEV(D2:D6)</f>
        <v>13940.9672117827</v>
      </c>
      <c r="E9" s="7" t="n">
        <f aca="false">STDEV(E2:E6)</f>
        <v>0.017888543819982</v>
      </c>
      <c r="F9" s="7"/>
      <c r="G9" s="7"/>
      <c r="H9" s="7" t="n">
        <f aca="false">STDEV(H2:H6)</f>
        <v>330901.656716463</v>
      </c>
      <c r="I9" s="7" t="n">
        <f aca="false">STDEV(I2:I6)</f>
        <v>0.201246117975001</v>
      </c>
      <c r="J9" s="7" t="n">
        <f aca="false">STDEV(J2:J6)</f>
        <v>825176.522320346</v>
      </c>
      <c r="K9" s="7" t="n">
        <f aca="false">STDEV(K2:K6)</f>
        <v>0.100099950049971</v>
      </c>
      <c r="L9" s="7" t="n">
        <f aca="false">STDEV(L2:L6)</f>
        <v>276802.331040221</v>
      </c>
      <c r="M9" s="7" t="n">
        <f aca="false">STDEV(M2:M6)</f>
        <v>0</v>
      </c>
      <c r="N9" s="7"/>
      <c r="O9" s="7"/>
      <c r="P9" s="7" t="n">
        <f aca="false">STDEV(P2:P6)</f>
        <v>14964.3042103534</v>
      </c>
      <c r="Q9" s="7" t="n">
        <f aca="false">STDEV(Q2:Q6)</f>
        <v>0</v>
      </c>
      <c r="R9" s="7"/>
      <c r="S9" s="7"/>
    </row>
  </sheetData>
  <mergeCells count="10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A2:A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LibreOffice/4.1.6.2$Linux_X86_64 LibreOffice_project/410$Build-2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2014-07-20T04:46:24Z</dcterms:created>
  <cp:lastModifiedBy>kyu</cp:lastModifiedBy>
  <dcterms:modified xsi:type="dcterms:W3CDTF">2014-07-21T01:16:37Z</dcterms:modified>
  <cp:revision>0</cp:revision>
</cp:coreProperties>
</file>