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589" windowHeight="8192" windowWidth="16384" xWindow="0" yWindow="0"/>
  </bookViews>
  <sheets>
    <sheet name="a280_n279_BSC_01" sheetId="1" state="visible" r:id="rId2"/>
    <sheet name="a280_n1395_USW_05" sheetId="2" state="visible" r:id="rId3"/>
    <sheet name="a280_n2790_U_10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<sst xmlns="http://schemas.openxmlformats.org/spreadsheetml/2006/main" count="42" uniqueCount="16">
  <si>
    <t>a280_n279_BSC_01</t>
  </si>
  <si>
    <t>simple tour + zeros</t>
  </si>
  <si>
    <t>simple tour + rand pp</t>
  </si>
  <si>
    <t>simple tour + greedy pp</t>
  </si>
  <si>
    <t>rand tour + zeros</t>
  </si>
  <si>
    <t>rand tour + rand pp</t>
  </si>
  <si>
    <t>rand tour + greedy pp</t>
  </si>
  <si>
    <t>greedy tour + zeros</t>
  </si>
  <si>
    <t>greedy tour + rand pp</t>
  </si>
  <si>
    <t>greedy tour + greedy pp</t>
  </si>
  <si>
    <t>data</t>
  </si>
  <si>
    <t>MAX</t>
  </si>
  <si>
    <t>AVG</t>
  </si>
  <si>
    <t>SD</t>
  </si>
  <si>
    <t>a280_n1395_USW_05</t>
  </si>
  <si>
    <t>a280_n2790_U_10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</si>
</sst>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FF"/>
        <bgColor rgb="FFCCFFFF"/>
      </patternFill>
    </fill>
    <fill>
      <patternFill patternType="solid">
        <fgColor rgb="FFFFFF66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4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7" activeCellId="0" pane="topLeft" sqref="D7"/>
    </sheetView>
  </sheetViews>
  <sheetFormatPr defaultRowHeight="12.75"/>
  <cols>
    <col collapsed="false" hidden="false" max="1" min="1" style="0" width="14.280612244898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0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8592</v>
      </c>
      <c r="C2" s="5" t="n">
        <v>2.27</v>
      </c>
      <c r="D2" s="5" t="n">
        <v>12940</v>
      </c>
      <c r="E2" s="5" t="n">
        <v>4.04</v>
      </c>
      <c r="F2" s="5" t="n">
        <v>11560</v>
      </c>
      <c r="G2" s="5" t="n">
        <v>3.08</v>
      </c>
      <c r="H2" s="5" t="n">
        <v>-121622</v>
      </c>
      <c r="I2" s="5" t="n">
        <v>25.37</v>
      </c>
      <c r="J2" s="5" t="n">
        <v>-124266</v>
      </c>
      <c r="K2" s="5" t="n">
        <v>25.89</v>
      </c>
      <c r="L2" s="5" t="n">
        <v>-121208</v>
      </c>
      <c r="M2" s="5" t="n">
        <v>24.23</v>
      </c>
      <c r="N2" s="5" t="n">
        <v>-992</v>
      </c>
      <c r="O2" s="5" t="n">
        <v>11.32</v>
      </c>
      <c r="P2" s="5" t="n">
        <v>-584</v>
      </c>
      <c r="Q2" s="5" t="n">
        <v>14.15</v>
      </c>
      <c r="R2" s="5" t="n">
        <v>-622</v>
      </c>
      <c r="S2" s="5" t="n">
        <v>9.66</v>
      </c>
    </row>
    <row collapsed="false" customFormat="false" customHeight="false" hidden="false" ht="12.1" outlineLevel="0" r="3">
      <c r="A3" s="4"/>
      <c r="B3" s="5"/>
      <c r="C3" s="5"/>
      <c r="D3" s="5" t="n">
        <v>12372</v>
      </c>
      <c r="E3" s="5" t="n">
        <v>4.04</v>
      </c>
      <c r="F3" s="5"/>
      <c r="G3" s="5"/>
      <c r="H3" s="5" t="n">
        <v>-123399</v>
      </c>
      <c r="I3" s="5" t="n">
        <v>22.95</v>
      </c>
      <c r="J3" s="5" t="n">
        <v>-122688</v>
      </c>
      <c r="K3" s="5" t="n">
        <v>20.48</v>
      </c>
      <c r="L3" s="5" t="n">
        <v>-118886</v>
      </c>
      <c r="M3" s="5" t="n">
        <v>22.38</v>
      </c>
      <c r="N3" s="5"/>
      <c r="O3" s="5"/>
      <c r="P3" s="5" t="n">
        <v>-621</v>
      </c>
      <c r="Q3" s="5" t="n">
        <v>13.77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13280</v>
      </c>
      <c r="E4" s="5" t="n">
        <v>3.16</v>
      </c>
      <c r="F4" s="5"/>
      <c r="G4" s="5"/>
      <c r="H4" s="5" t="n">
        <v>-119353</v>
      </c>
      <c r="I4" s="5" t="n">
        <v>24.39</v>
      </c>
      <c r="J4" s="5" t="n">
        <v>-119189</v>
      </c>
      <c r="K4" s="5" t="n">
        <v>24.85</v>
      </c>
      <c r="L4" s="5" t="n">
        <v>-122062</v>
      </c>
      <c r="M4" s="5" t="n">
        <v>20.99</v>
      </c>
      <c r="N4" s="5"/>
      <c r="O4" s="5"/>
      <c r="P4" s="5" t="n">
        <v>-1217</v>
      </c>
      <c r="Q4" s="5" t="n">
        <v>12.36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13970</v>
      </c>
      <c r="E5" s="5" t="n">
        <v>4.59</v>
      </c>
      <c r="F5" s="5"/>
      <c r="G5" s="5"/>
      <c r="H5" s="5" t="n">
        <v>-118396</v>
      </c>
      <c r="I5" s="5" t="n">
        <v>28.17</v>
      </c>
      <c r="J5" s="5" t="n">
        <v>-117598</v>
      </c>
      <c r="K5" s="5" t="n">
        <v>27.34</v>
      </c>
      <c r="L5" s="5" t="n">
        <v>-124013</v>
      </c>
      <c r="M5" s="5" t="n">
        <v>25.24</v>
      </c>
      <c r="N5" s="5"/>
      <c r="O5" s="5"/>
      <c r="P5" s="5" t="n">
        <v>-622</v>
      </c>
      <c r="Q5" s="5" t="n">
        <v>12.66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13563</v>
      </c>
      <c r="E6" s="5" t="n">
        <v>4.58</v>
      </c>
      <c r="F6" s="5"/>
      <c r="G6" s="5"/>
      <c r="H6" s="5" t="n">
        <v>-121418</v>
      </c>
      <c r="I6" s="5" t="n">
        <v>21.07</v>
      </c>
      <c r="J6" s="5" t="n">
        <v>-129067</v>
      </c>
      <c r="K6" s="5" t="n">
        <v>19.59</v>
      </c>
      <c r="L6" s="5" t="n">
        <v>-121080</v>
      </c>
      <c r="M6" s="5" t="n">
        <v>23.2</v>
      </c>
      <c r="N6" s="5"/>
      <c r="O6" s="5"/>
      <c r="P6" s="5" t="n">
        <v>-873</v>
      </c>
      <c r="Q6" s="5" t="n">
        <v>12.48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8592</v>
      </c>
      <c r="C7" s="7" t="n">
        <f aca="false">C2</f>
        <v>2.27</v>
      </c>
      <c r="D7" s="7" t="n">
        <f aca="false">MAX(D2:D6)</f>
        <v>13970</v>
      </c>
      <c r="E7" s="7" t="n">
        <f aca="false">MAX(E2:E6)</f>
        <v>4.59</v>
      </c>
      <c r="F7" s="7" t="n">
        <f aca="false">F2</f>
        <v>11560</v>
      </c>
      <c r="G7" s="7" t="n">
        <f aca="false">G2</f>
        <v>3.08</v>
      </c>
      <c r="H7" s="7" t="n">
        <f aca="false">MAX(H2:H6)</f>
        <v>-118396</v>
      </c>
      <c r="I7" s="7" t="n">
        <f aca="false">MAX(I2:I6)</f>
        <v>28.17</v>
      </c>
      <c r="J7" s="7" t="n">
        <f aca="false">MAX(J2:J6)</f>
        <v>-117598</v>
      </c>
      <c r="K7" s="7" t="n">
        <f aca="false">MAX(K2:K6)</f>
        <v>27.34</v>
      </c>
      <c r="L7" s="7" t="n">
        <f aca="false">MAX(L2:L6)</f>
        <v>-118886</v>
      </c>
      <c r="M7" s="7" t="n">
        <f aca="false">MAX(M2:M6)</f>
        <v>25.24</v>
      </c>
      <c r="N7" s="7" t="n">
        <f aca="false">N2</f>
        <v>-992</v>
      </c>
      <c r="O7" s="7" t="n">
        <f aca="false">O2</f>
        <v>11.32</v>
      </c>
      <c r="P7" s="7" t="n">
        <f aca="false">MAX(P2:P6)</f>
        <v>-584</v>
      </c>
      <c r="Q7" s="7" t="n">
        <f aca="false">MAX(Q2:Q6)</f>
        <v>14.15</v>
      </c>
      <c r="R7" s="7" t="n">
        <f aca="false">R2</f>
        <v>-622</v>
      </c>
      <c r="S7" s="7" t="n">
        <f aca="false">S2</f>
        <v>9.66</v>
      </c>
      <c r="T7" s="0" t="n">
        <f aca="false">MAX(R7,P7,N7,L7,J7,H7,F7,D7,B7)</f>
        <v>13970</v>
      </c>
    </row>
    <row collapsed="false" customFormat="false" customHeight="false" hidden="false" ht="12.1" outlineLevel="0" r="8">
      <c r="A8" s="6" t="s">
        <v>12</v>
      </c>
      <c r="B8" s="7" t="n">
        <f aca="false">B2</f>
        <v>8592</v>
      </c>
      <c r="C8" s="7" t="n">
        <f aca="false">C2</f>
        <v>2.27</v>
      </c>
      <c r="D8" s="7" t="n">
        <f aca="false">AVERAGE(D2:D6)</f>
        <v>13225</v>
      </c>
      <c r="E8" s="7" t="n">
        <f aca="false">AVERAGE(E2,E3,E4,E5,E6)</f>
        <v>4.082</v>
      </c>
      <c r="F8" s="7" t="n">
        <f aca="false">F2</f>
        <v>11560</v>
      </c>
      <c r="G8" s="7" t="n">
        <f aca="false">G2</f>
        <v>3.08</v>
      </c>
      <c r="H8" s="7" t="n">
        <f aca="false">AVERAGE(H2:H6)</f>
        <v>-120837.6</v>
      </c>
      <c r="I8" s="7" t="n">
        <f aca="false">AVERAGE(I2:I6)</f>
        <v>24.39</v>
      </c>
      <c r="J8" s="7" t="n">
        <f aca="false">AVERAGE(J2:J6)</f>
        <v>-122561.6</v>
      </c>
      <c r="K8" s="7" t="n">
        <f aca="false">AVERAGE(K2:K6)</f>
        <v>23.63</v>
      </c>
      <c r="L8" s="7" t="n">
        <f aca="false">AVERAGE(L2:L6)</f>
        <v>-121449.8</v>
      </c>
      <c r="M8" s="7" t="n">
        <f aca="false">AVERAGE(M2:M6)</f>
        <v>23.208</v>
      </c>
      <c r="N8" s="7" t="n">
        <f aca="false">N2</f>
        <v>-992</v>
      </c>
      <c r="O8" s="7" t="n">
        <f aca="false">O2</f>
        <v>11.32</v>
      </c>
      <c r="P8" s="7" t="n">
        <f aca="false">AVERAGE(P2:P6)</f>
        <v>-783.4</v>
      </c>
      <c r="Q8" s="7" t="n">
        <f aca="false">AVERAGE(Q2:Q6)</f>
        <v>13.084</v>
      </c>
      <c r="R8" s="7" t="n">
        <f aca="false">R2</f>
        <v>-622</v>
      </c>
      <c r="S8" s="7" t="n">
        <f aca="false">S2</f>
        <v>9.66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608.508011450959</v>
      </c>
      <c r="E9" s="7" t="n">
        <f aca="false">STDEV(E2:E6)</f>
        <v>0.583026586014737</v>
      </c>
      <c r="F9" s="7"/>
      <c r="G9" s="7"/>
      <c r="H9" s="7" t="n">
        <f aca="false">STDEV(H2:H6)</f>
        <v>1979.79577229572</v>
      </c>
      <c r="I9" s="7" t="n">
        <f aca="false">STDEV(I2:I6)</f>
        <v>2.66199173552436</v>
      </c>
      <c r="J9" s="7" t="n">
        <f aca="false">STDEV(J2:J6)</f>
        <v>4507.02066780262</v>
      </c>
      <c r="K9" s="7" t="n">
        <f aca="false">STDEV(K2:K6)</f>
        <v>3.41336344387761</v>
      </c>
      <c r="L9" s="7" t="n">
        <f aca="false">STDEV(L2:L6)</f>
        <v>1851.55831666194</v>
      </c>
      <c r="M9" s="7" t="n">
        <f aca="false">STDEV(M2:M6)</f>
        <v>1.64154500395207</v>
      </c>
      <c r="N9" s="7"/>
      <c r="O9" s="7"/>
      <c r="P9" s="7" t="n">
        <f aca="false">STDEV(P2:P6)</f>
        <v>268.431182987372</v>
      </c>
      <c r="Q9" s="7" t="n">
        <f aca="false">STDEV(Q2:Q6)</f>
        <v>0.817881409496511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7" activeCellId="0" pane="topLeft" sqref="B7"/>
    </sheetView>
  </sheetViews>
  <sheetFormatPr defaultRowHeight="12.75"/>
  <cols>
    <col collapsed="false" hidden="false" max="1" min="1" style="0" width="14.0051020408163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14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85271</v>
      </c>
      <c r="C2" s="5" t="n">
        <v>544.16</v>
      </c>
      <c r="D2" s="5" t="n">
        <v>82094</v>
      </c>
      <c r="E2" s="5" t="n">
        <v>600</v>
      </c>
      <c r="F2" s="5" t="n">
        <v>84862</v>
      </c>
      <c r="G2" s="5" t="n">
        <v>600</v>
      </c>
      <c r="H2" s="5" t="n">
        <v>-1776105</v>
      </c>
      <c r="I2" s="5" t="n">
        <v>171.49</v>
      </c>
      <c r="J2" s="5" t="n">
        <v>-1602189</v>
      </c>
      <c r="K2" s="5" t="n">
        <v>600</v>
      </c>
      <c r="L2" s="5" t="n">
        <v>-1765365</v>
      </c>
      <c r="M2" s="5" t="n">
        <v>600</v>
      </c>
      <c r="N2" s="5" t="n">
        <v>-68707</v>
      </c>
      <c r="O2" s="5" t="n">
        <v>405.15</v>
      </c>
      <c r="P2" s="5" t="n">
        <v>-74006</v>
      </c>
      <c r="Q2" s="5" t="n">
        <v>600</v>
      </c>
      <c r="R2" s="5" t="n">
        <v>-69978</v>
      </c>
      <c r="S2" s="5" t="n">
        <v>600</v>
      </c>
    </row>
    <row collapsed="false" customFormat="false" customHeight="false" hidden="false" ht="12.1" outlineLevel="0" r="3">
      <c r="A3" s="4"/>
      <c r="B3" s="5"/>
      <c r="C3" s="5"/>
      <c r="D3" s="5" t="n">
        <v>81930</v>
      </c>
      <c r="E3" s="5" t="n">
        <v>600</v>
      </c>
      <c r="F3" s="5"/>
      <c r="G3" s="5"/>
      <c r="H3" s="5" t="n">
        <v>-1780859</v>
      </c>
      <c r="I3" s="5" t="n">
        <v>178.01</v>
      </c>
      <c r="J3" s="5" t="n">
        <v>-1825443</v>
      </c>
      <c r="K3" s="5" t="n">
        <v>600</v>
      </c>
      <c r="L3" s="5" t="n">
        <v>-1758781</v>
      </c>
      <c r="M3" s="5" t="n">
        <v>600</v>
      </c>
      <c r="N3" s="5"/>
      <c r="O3" s="5"/>
      <c r="P3" s="5" t="n">
        <v>-72762</v>
      </c>
      <c r="Q3" s="5" t="n">
        <v>600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80329</v>
      </c>
      <c r="E4" s="5" t="n">
        <v>600</v>
      </c>
      <c r="F4" s="5"/>
      <c r="G4" s="5"/>
      <c r="H4" s="5" t="n">
        <v>-1736294</v>
      </c>
      <c r="I4" s="5" t="n">
        <v>173.74</v>
      </c>
      <c r="J4" s="5" t="n">
        <v>-1770483</v>
      </c>
      <c r="K4" s="5" t="n">
        <v>600</v>
      </c>
      <c r="L4" s="5" t="n">
        <v>-1815078</v>
      </c>
      <c r="M4" s="5" t="n">
        <v>600</v>
      </c>
      <c r="N4" s="5"/>
      <c r="O4" s="5"/>
      <c r="P4" s="5" t="n">
        <v>-70995</v>
      </c>
      <c r="Q4" s="5" t="n">
        <v>600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81047</v>
      </c>
      <c r="E5" s="5" t="n">
        <v>600</v>
      </c>
      <c r="F5" s="5"/>
      <c r="G5" s="5"/>
      <c r="H5" s="5" t="n">
        <v>-1804789</v>
      </c>
      <c r="I5" s="5" t="n">
        <v>171.95</v>
      </c>
      <c r="J5" s="5" t="n">
        <v>-1661835</v>
      </c>
      <c r="K5" s="5" t="n">
        <v>600</v>
      </c>
      <c r="L5" s="5" t="n">
        <v>-1752723</v>
      </c>
      <c r="M5" s="5" t="n">
        <v>600</v>
      </c>
      <c r="N5" s="5"/>
      <c r="O5" s="5"/>
      <c r="P5" s="5" t="n">
        <v>-73204</v>
      </c>
      <c r="Q5" s="5" t="n">
        <v>600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81242</v>
      </c>
      <c r="E6" s="5" t="n">
        <v>600</v>
      </c>
      <c r="F6" s="5"/>
      <c r="G6" s="5"/>
      <c r="H6" s="5" t="n">
        <v>-1717483</v>
      </c>
      <c r="I6" s="5" t="n">
        <v>194.83</v>
      </c>
      <c r="J6" s="5" t="n">
        <v>-1818096</v>
      </c>
      <c r="K6" s="5" t="n">
        <v>600</v>
      </c>
      <c r="L6" s="5" t="n">
        <v>-1769179</v>
      </c>
      <c r="M6" s="5" t="n">
        <v>600</v>
      </c>
      <c r="N6" s="5"/>
      <c r="O6" s="5"/>
      <c r="P6" s="5" t="n">
        <v>-71272</v>
      </c>
      <c r="Q6" s="5" t="n">
        <v>600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85271</v>
      </c>
      <c r="C7" s="7" t="n">
        <f aca="false">C2</f>
        <v>544.16</v>
      </c>
      <c r="D7" s="7" t="n">
        <f aca="false">MAX(D2:D6)</f>
        <v>82094</v>
      </c>
      <c r="E7" s="7" t="n">
        <f aca="false">MAX(E2:E6)</f>
        <v>600</v>
      </c>
      <c r="F7" s="7" t="n">
        <f aca="false">F2</f>
        <v>84862</v>
      </c>
      <c r="G7" s="7" t="n">
        <f aca="false">G2</f>
        <v>600</v>
      </c>
      <c r="H7" s="7" t="n">
        <f aca="false">MAX(H2:H6)</f>
        <v>-1717483</v>
      </c>
      <c r="I7" s="7" t="n">
        <f aca="false">MAX(I2:I6)</f>
        <v>194.83</v>
      </c>
      <c r="J7" s="7" t="n">
        <f aca="false">MAX(J2:J6)</f>
        <v>-1602189</v>
      </c>
      <c r="K7" s="7" t="n">
        <f aca="false">MAX(K2:K6)</f>
        <v>600</v>
      </c>
      <c r="L7" s="7" t="n">
        <f aca="false">MAX(L2:L6)</f>
        <v>-1752723</v>
      </c>
      <c r="M7" s="7" t="n">
        <f aca="false">MAX(M2:M6)</f>
        <v>600</v>
      </c>
      <c r="N7" s="7" t="n">
        <f aca="false">N2</f>
        <v>-68707</v>
      </c>
      <c r="O7" s="7" t="n">
        <f aca="false">O2</f>
        <v>405.15</v>
      </c>
      <c r="P7" s="7" t="n">
        <f aca="false">MAX(P2:P6)</f>
        <v>-70995</v>
      </c>
      <c r="Q7" s="7" t="n">
        <f aca="false">MAX(Q2:Q6)</f>
        <v>600</v>
      </c>
      <c r="R7" s="7" t="n">
        <f aca="false">R2</f>
        <v>-69978</v>
      </c>
      <c r="S7" s="7" t="n">
        <f aca="false">S2</f>
        <v>600</v>
      </c>
      <c r="T7" s="0" t="n">
        <f aca="false">MAX(R7,P7,N7,L7,J7,H7,F7,D7,B7)</f>
        <v>85271</v>
      </c>
    </row>
    <row collapsed="false" customFormat="false" customHeight="false" hidden="false" ht="12.1" outlineLevel="0" r="8">
      <c r="A8" s="6" t="s">
        <v>12</v>
      </c>
      <c r="B8" s="7" t="n">
        <f aca="false">B2</f>
        <v>85271</v>
      </c>
      <c r="C8" s="7" t="n">
        <f aca="false">C2</f>
        <v>544.16</v>
      </c>
      <c r="D8" s="7" t="n">
        <f aca="false">AVERAGE(D2:D6)</f>
        <v>81328.4</v>
      </c>
      <c r="E8" s="7" t="n">
        <f aca="false">AVERAGE(E2,E3,E4,E5,E6)</f>
        <v>600</v>
      </c>
      <c r="F8" s="7" t="n">
        <f aca="false">F2</f>
        <v>84862</v>
      </c>
      <c r="G8" s="7" t="n">
        <f aca="false">G2</f>
        <v>600</v>
      </c>
      <c r="H8" s="7" t="n">
        <f aca="false">AVERAGE(H2:H6)</f>
        <v>-1763106</v>
      </c>
      <c r="I8" s="7" t="n">
        <f aca="false">AVERAGE(I2:I6)</f>
        <v>178.004</v>
      </c>
      <c r="J8" s="7" t="n">
        <f aca="false">AVERAGE(J2:J6)</f>
        <v>-1735609.2</v>
      </c>
      <c r="K8" s="7" t="n">
        <f aca="false">AVERAGE(K2:K6)</f>
        <v>600</v>
      </c>
      <c r="L8" s="7" t="n">
        <f aca="false">AVERAGE(L2:L6)</f>
        <v>-1772225.2</v>
      </c>
      <c r="M8" s="7" t="n">
        <f aca="false">AVERAGE(M2:M6)</f>
        <v>600</v>
      </c>
      <c r="N8" s="7" t="n">
        <f aca="false">N2</f>
        <v>-68707</v>
      </c>
      <c r="O8" s="7" t="n">
        <f aca="false">O2</f>
        <v>405.15</v>
      </c>
      <c r="P8" s="7" t="n">
        <f aca="false">AVERAGE(P2:P6)</f>
        <v>-72447.8</v>
      </c>
      <c r="Q8" s="7" t="n">
        <f aca="false">AVERAGE(Q2:Q6)</f>
        <v>600</v>
      </c>
      <c r="R8" s="7" t="n">
        <f aca="false">R2</f>
        <v>-69978</v>
      </c>
      <c r="S8" s="7" t="n">
        <f aca="false">S2</f>
        <v>600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713.007222964817</v>
      </c>
      <c r="E9" s="7" t="n">
        <f aca="false">STDEV(E2:E6)</f>
        <v>0</v>
      </c>
      <c r="F9" s="7"/>
      <c r="G9" s="7"/>
      <c r="H9" s="7" t="n">
        <f aca="false">STDEV(H2:H6)</f>
        <v>35432.883639354</v>
      </c>
      <c r="I9" s="7" t="n">
        <f aca="false">STDEV(I2:I6)</f>
        <v>9.75165524411113</v>
      </c>
      <c r="J9" s="7" t="n">
        <f aca="false">STDEV(J2:J6)</f>
        <v>99163.9401153464</v>
      </c>
      <c r="K9" s="7" t="n">
        <f aca="false">STDEV(K2:K6)</f>
        <v>0</v>
      </c>
      <c r="L9" s="7" t="n">
        <f aca="false">STDEV(L2:L6)</f>
        <v>24767.8544932741</v>
      </c>
      <c r="M9" s="7" t="n">
        <f aca="false">STDEV(M2:M6)</f>
        <v>0</v>
      </c>
      <c r="N9" s="7"/>
      <c r="O9" s="7"/>
      <c r="P9" s="7" t="n">
        <f aca="false">STDEV(P2:P6)</f>
        <v>1283.71344154371</v>
      </c>
      <c r="Q9" s="7" t="n">
        <f aca="false">STDEV(Q2:Q6)</f>
        <v>0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1479591836735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15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-332178</v>
      </c>
      <c r="C2" s="5" t="n">
        <v>600</v>
      </c>
      <c r="D2" s="5" t="n">
        <v>210750</v>
      </c>
      <c r="E2" s="5" t="n">
        <v>600</v>
      </c>
      <c r="F2" s="5" t="n">
        <v>268228</v>
      </c>
      <c r="G2" s="5" t="n">
        <v>600</v>
      </c>
      <c r="H2" s="5" t="n">
        <v>-4879135</v>
      </c>
      <c r="I2" s="5" t="n">
        <v>600</v>
      </c>
      <c r="J2" s="5" t="n">
        <v>-7426912</v>
      </c>
      <c r="K2" s="5" t="n">
        <v>600</v>
      </c>
      <c r="L2" s="5" t="n">
        <v>-7625837</v>
      </c>
      <c r="M2" s="5" t="n">
        <v>600</v>
      </c>
      <c r="N2" s="5" t="n">
        <v>-525905</v>
      </c>
      <c r="O2" s="5" t="n">
        <v>600</v>
      </c>
      <c r="P2" s="5" t="n">
        <v>-343689</v>
      </c>
      <c r="Q2" s="5" t="n">
        <v>600</v>
      </c>
      <c r="R2" s="5" t="n">
        <v>-283537</v>
      </c>
      <c r="S2" s="5" t="n">
        <v>600</v>
      </c>
    </row>
    <row collapsed="false" customFormat="false" customHeight="false" hidden="false" ht="12.1" outlineLevel="0" r="3">
      <c r="A3" s="4"/>
      <c r="B3" s="5"/>
      <c r="C3" s="5"/>
      <c r="D3" s="5" t="n">
        <v>205985</v>
      </c>
      <c r="E3" s="5" t="n">
        <v>600</v>
      </c>
      <c r="F3" s="5"/>
      <c r="G3" s="5"/>
      <c r="H3" s="5" t="n">
        <v>-5043274</v>
      </c>
      <c r="I3" s="5" t="n">
        <v>600</v>
      </c>
      <c r="J3" s="5" t="n">
        <v>-7939345</v>
      </c>
      <c r="K3" s="5" t="n">
        <v>600</v>
      </c>
      <c r="L3" s="5" t="n">
        <v>-7640463</v>
      </c>
      <c r="M3" s="5" t="n">
        <v>600.09</v>
      </c>
      <c r="N3" s="5"/>
      <c r="O3" s="5"/>
      <c r="P3" s="5" t="n">
        <v>-366183</v>
      </c>
      <c r="Q3" s="5" t="n">
        <v>600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197295</v>
      </c>
      <c r="E4" s="5" t="n">
        <v>599.98</v>
      </c>
      <c r="F4" s="5"/>
      <c r="G4" s="5"/>
      <c r="H4" s="5" t="n">
        <v>-4886359</v>
      </c>
      <c r="I4" s="5" t="n">
        <v>600</v>
      </c>
      <c r="J4" s="5" t="n">
        <v>-7493823</v>
      </c>
      <c r="K4" s="5" t="n">
        <v>600</v>
      </c>
      <c r="L4" s="5" t="n">
        <v>-7117506</v>
      </c>
      <c r="M4" s="5" t="n">
        <v>600</v>
      </c>
      <c r="N4" s="5"/>
      <c r="O4" s="5"/>
      <c r="P4" s="5" t="n">
        <v>-359003</v>
      </c>
      <c r="Q4" s="5" t="n">
        <v>600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220303</v>
      </c>
      <c r="E5" s="5" t="n">
        <v>600</v>
      </c>
      <c r="F5" s="5"/>
      <c r="G5" s="5"/>
      <c r="H5" s="5" t="n">
        <v>-4764187</v>
      </c>
      <c r="I5" s="5" t="n">
        <v>600</v>
      </c>
      <c r="J5" s="5" t="n">
        <v>-7501698</v>
      </c>
      <c r="K5" s="5" t="n">
        <v>600</v>
      </c>
      <c r="L5" s="5" t="n">
        <v>-7348823</v>
      </c>
      <c r="M5" s="5" t="n">
        <v>600.03</v>
      </c>
      <c r="N5" s="5"/>
      <c r="O5" s="5"/>
      <c r="P5" s="5" t="n">
        <v>-344920</v>
      </c>
      <c r="Q5" s="5" t="n">
        <v>600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206228</v>
      </c>
      <c r="E6" s="5" t="n">
        <v>600</v>
      </c>
      <c r="F6" s="5"/>
      <c r="G6" s="5"/>
      <c r="H6" s="5" t="n">
        <v>-5151152</v>
      </c>
      <c r="I6" s="5" t="n">
        <v>600</v>
      </c>
      <c r="J6" s="5" t="n">
        <v>-7487208</v>
      </c>
      <c r="K6" s="5" t="n">
        <v>600</v>
      </c>
      <c r="L6" s="5" t="n">
        <v>-7522026</v>
      </c>
      <c r="M6" s="5" t="n">
        <v>600</v>
      </c>
      <c r="N6" s="5"/>
      <c r="O6" s="5"/>
      <c r="P6" s="5" t="n">
        <v>-345076</v>
      </c>
      <c r="Q6" s="5" t="n">
        <v>600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-332178</v>
      </c>
      <c r="C7" s="7" t="n">
        <f aca="false">C2</f>
        <v>600</v>
      </c>
      <c r="D7" s="7" t="n">
        <f aca="false">MAX(D2:D6)</f>
        <v>220303</v>
      </c>
      <c r="E7" s="7" t="n">
        <f aca="false">MAX(E2:E6)</f>
        <v>600</v>
      </c>
      <c r="F7" s="7" t="n">
        <f aca="false">F2</f>
        <v>268228</v>
      </c>
      <c r="G7" s="7" t="n">
        <f aca="false">G2</f>
        <v>600</v>
      </c>
      <c r="H7" s="7" t="n">
        <f aca="false">MAX(H2:H6)</f>
        <v>-4764187</v>
      </c>
      <c r="I7" s="7" t="n">
        <f aca="false">MAX(I2:I6)</f>
        <v>600</v>
      </c>
      <c r="J7" s="7" t="n">
        <f aca="false">MAX(J2:J6)</f>
        <v>-7426912</v>
      </c>
      <c r="K7" s="7" t="n">
        <f aca="false">MAX(K2:K6)</f>
        <v>600</v>
      </c>
      <c r="L7" s="7" t="n">
        <f aca="false">MAX(L2:L6)</f>
        <v>-7117506</v>
      </c>
      <c r="M7" s="7" t="n">
        <f aca="false">MAX(M2:M6)</f>
        <v>600.09</v>
      </c>
      <c r="N7" s="7" t="n">
        <f aca="false">N2</f>
        <v>-525905</v>
      </c>
      <c r="O7" s="7" t="n">
        <f aca="false">O2</f>
        <v>600</v>
      </c>
      <c r="P7" s="7" t="n">
        <f aca="false">MAX(P2:P6)</f>
        <v>-343689</v>
      </c>
      <c r="Q7" s="7" t="n">
        <f aca="false">MAX(Q2:Q6)</f>
        <v>600</v>
      </c>
      <c r="R7" s="7" t="n">
        <f aca="false">R2</f>
        <v>-283537</v>
      </c>
      <c r="S7" s="7" t="n">
        <f aca="false">S2</f>
        <v>600</v>
      </c>
      <c r="T7" s="0" t="n">
        <f aca="false">MAX(R7,P7,N7,L7,J7,H7,F7,D7,B7)</f>
        <v>268228</v>
      </c>
    </row>
    <row collapsed="false" customFormat="false" customHeight="false" hidden="false" ht="12.1" outlineLevel="0" r="8">
      <c r="A8" s="6" t="s">
        <v>12</v>
      </c>
      <c r="B8" s="7" t="n">
        <f aca="false">B2</f>
        <v>-332178</v>
      </c>
      <c r="C8" s="7" t="n">
        <f aca="false">C2</f>
        <v>600</v>
      </c>
      <c r="D8" s="7" t="n">
        <f aca="false">AVERAGE(D2:D6)</f>
        <v>208112.2</v>
      </c>
      <c r="E8" s="7" t="n">
        <f aca="false">AVERAGE(E2,E3,E4,E5,E6)</f>
        <v>599.996</v>
      </c>
      <c r="F8" s="7" t="n">
        <f aca="false">F2</f>
        <v>268228</v>
      </c>
      <c r="G8" s="7" t="n">
        <f aca="false">G2</f>
        <v>600</v>
      </c>
      <c r="H8" s="7" t="n">
        <f aca="false">AVERAGE(H2:H6)</f>
        <v>-4944821.4</v>
      </c>
      <c r="I8" s="7" t="n">
        <f aca="false">AVERAGE(I2:I6)</f>
        <v>600</v>
      </c>
      <c r="J8" s="7" t="n">
        <f aca="false">AVERAGE(J2:J6)</f>
        <v>-7569797.2</v>
      </c>
      <c r="K8" s="7" t="n">
        <f aca="false">AVERAGE(K2:K6)</f>
        <v>600</v>
      </c>
      <c r="L8" s="7" t="n">
        <f aca="false">AVERAGE(L2:L6)</f>
        <v>-7450931</v>
      </c>
      <c r="M8" s="7" t="n">
        <f aca="false">AVERAGE(M2:M6)</f>
        <v>600.024</v>
      </c>
      <c r="N8" s="7" t="n">
        <f aca="false">N2</f>
        <v>-525905</v>
      </c>
      <c r="O8" s="7" t="n">
        <f aca="false">O2</f>
        <v>600</v>
      </c>
      <c r="P8" s="7" t="n">
        <f aca="false">AVERAGE(P2:P6)</f>
        <v>-351774.2</v>
      </c>
      <c r="Q8" s="7" t="n">
        <f aca="false">AVERAGE(Q2:Q6)</f>
        <v>600</v>
      </c>
      <c r="R8" s="7" t="n">
        <f aca="false">R2</f>
        <v>-283537</v>
      </c>
      <c r="S8" s="7" t="n">
        <f aca="false">S2</f>
        <v>600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8376.46403323025</v>
      </c>
      <c r="E9" s="7" t="n">
        <f aca="false">STDEV(E2:E6)</f>
        <v>0.00894427190999102</v>
      </c>
      <c r="F9" s="7"/>
      <c r="G9" s="7"/>
      <c r="H9" s="7" t="n">
        <f aca="false">STDEV(H2:H6)</f>
        <v>152173.069862246</v>
      </c>
      <c r="I9" s="7" t="n">
        <f aca="false">STDEV(I2:I6)</f>
        <v>0</v>
      </c>
      <c r="J9" s="7" t="n">
        <f aca="false">STDEV(J2:J6)</f>
        <v>208693.742675002</v>
      </c>
      <c r="K9" s="7" t="n">
        <f aca="false">STDEV(K2:K6)</f>
        <v>0</v>
      </c>
      <c r="L9" s="7" t="n">
        <f aca="false">STDEV(L2:L6)</f>
        <v>219753.988117395</v>
      </c>
      <c r="M9" s="7" t="n">
        <f aca="false">STDEV(M2:M6)</f>
        <v>0.0391152144312283</v>
      </c>
      <c r="N9" s="7"/>
      <c r="O9" s="7"/>
      <c r="P9" s="7" t="n">
        <f aca="false">STDEV(P2:P6)</f>
        <v>10211.3352065242</v>
      </c>
      <c r="Q9" s="7" t="n">
        <f aca="false">STDEV(Q2:Q6)</f>
        <v>0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2014-07-20T04:46:24Z</dcterms:created>
  <cp:lastModifiedBy>kyu</cp:lastModifiedBy>
  <dcterms:modified xsi:type="dcterms:W3CDTF">2014-07-21T01:17:29Z</dcterms:modified>
  <cp:revision>0</cp:revision>
</cp:coreProperties>
</file>