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raining\"/>
    </mc:Choice>
  </mc:AlternateContent>
  <bookViews>
    <workbookView xWindow="0" yWindow="0" windowWidth="14370" windowHeight="9615" activeTab="1"/>
  </bookViews>
  <sheets>
    <sheet name="binary" sheetId="1" r:id="rId1"/>
    <sheet name="bins" sheetId="2" r:id="rId2"/>
    <sheet name="Sheet1" sheetId="10" r:id="rId3"/>
    <sheet name="new binary data" sheetId="3" r:id="rId4"/>
    <sheet name="pivot table" sheetId="4" r:id="rId5"/>
    <sheet name="binary set 3" sheetId="5" r:id="rId6"/>
    <sheet name="pivot 1 for dec tree" sheetId="6" r:id="rId7"/>
    <sheet name="Tree" sheetId="7" r:id="rId8"/>
    <sheet name="pivot 2 for dec tree" sheetId="8" r:id="rId9"/>
    <sheet name="new tree" sheetId="9" r:id="rId10"/>
  </sheets>
  <externalReferences>
    <externalReference r:id="rId11"/>
  </externalReferences>
  <calcPr calcId="152511"/>
  <pivotCaches>
    <pivotCache cacheId="2" r:id="rId12"/>
    <pivotCache cacheId="3" r:id="rId13"/>
  </pivotCaches>
</workbook>
</file>

<file path=xl/calcChain.xml><?xml version="1.0" encoding="utf-8"?>
<calcChain xmlns="http://schemas.openxmlformats.org/spreadsheetml/2006/main">
  <c r="J2" i="2" l="1"/>
  <c r="J3" i="2"/>
  <c r="Q20" i="6" l="1"/>
  <c r="M10" i="6"/>
  <c r="E10" i="6" l="1"/>
  <c r="Y20" i="9" l="1"/>
  <c r="T20" i="9"/>
  <c r="O20" i="9"/>
  <c r="J20" i="9"/>
  <c r="E20" i="9"/>
  <c r="R11" i="9"/>
  <c r="M11" i="9"/>
  <c r="H11" i="9"/>
  <c r="C11" i="9"/>
  <c r="Z19" i="9"/>
  <c r="Z18" i="9"/>
  <c r="U19" i="9"/>
  <c r="P19" i="9"/>
  <c r="K19" i="9"/>
  <c r="F19" i="9"/>
  <c r="U18" i="9"/>
  <c r="P18" i="9"/>
  <c r="K18" i="9"/>
  <c r="F18" i="9"/>
  <c r="S10" i="9"/>
  <c r="N10" i="9"/>
  <c r="I10" i="9"/>
  <c r="D10" i="9"/>
  <c r="S9" i="9"/>
  <c r="N9" i="9"/>
  <c r="I9" i="9"/>
  <c r="D9" i="9"/>
  <c r="K4" i="9"/>
  <c r="L3" i="9" s="1"/>
  <c r="N16" i="8"/>
  <c r="N17" i="8"/>
  <c r="N18" i="8"/>
  <c r="N19" i="8"/>
  <c r="N15" i="8"/>
  <c r="F7" i="8"/>
  <c r="F6" i="8"/>
  <c r="F5" i="8"/>
  <c r="C10" i="8"/>
  <c r="C9" i="8"/>
  <c r="M6" i="8"/>
  <c r="M7" i="8"/>
  <c r="M8" i="8"/>
  <c r="M9" i="8"/>
  <c r="M5" i="8"/>
  <c r="C11" i="8"/>
  <c r="S11" i="7"/>
  <c r="S10" i="7"/>
  <c r="N11" i="7"/>
  <c r="N10" i="7"/>
  <c r="I11" i="7"/>
  <c r="I10" i="7"/>
  <c r="I19" i="6"/>
  <c r="I20" i="6"/>
  <c r="I21" i="6"/>
  <c r="I22" i="6"/>
  <c r="I18" i="6"/>
  <c r="D10" i="7"/>
  <c r="K5" i="7"/>
  <c r="L5" i="7" s="1"/>
  <c r="G4" i="4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I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3" i="2"/>
  <c r="I4" i="2"/>
  <c r="I5" i="2"/>
  <c r="I6" i="2"/>
  <c r="I7" i="2"/>
  <c r="I8" i="2"/>
  <c r="I9" i="2"/>
  <c r="I10" i="2"/>
  <c r="I11" i="2"/>
  <c r="I12" i="2"/>
  <c r="L4" i="9" l="1"/>
  <c r="M10" i="8"/>
  <c r="L4" i="7"/>
  <c r="D11" i="7"/>
</calcChain>
</file>

<file path=xl/sharedStrings.xml><?xml version="1.0" encoding="utf-8"?>
<sst xmlns="http://schemas.openxmlformats.org/spreadsheetml/2006/main" count="2159" uniqueCount="66">
  <si>
    <t>admit</t>
  </si>
  <si>
    <t>gre</t>
  </si>
  <si>
    <t>gpa</t>
  </si>
  <si>
    <t>rank</t>
  </si>
  <si>
    <t>Expected</t>
  </si>
  <si>
    <t>520 &amp; under</t>
  </si>
  <si>
    <t>521 to 599</t>
  </si>
  <si>
    <t>600 to 659</t>
  </si>
  <si>
    <t>660 to 719</t>
  </si>
  <si>
    <t>720 +</t>
  </si>
  <si>
    <t>num</t>
  </si>
  <si>
    <t>3.15 &amp; under</t>
  </si>
  <si>
    <t>GRE</t>
  </si>
  <si>
    <t>3.16 to 3.45</t>
  </si>
  <si>
    <t>3.46 to 3.61</t>
  </si>
  <si>
    <t>3.62 to 3.81</t>
  </si>
  <si>
    <t>3.82 +</t>
  </si>
  <si>
    <t>GRE group</t>
  </si>
  <si>
    <t>GPA group</t>
  </si>
  <si>
    <t>total target</t>
  </si>
  <si>
    <t>total</t>
  </si>
  <si>
    <t>Grand Total</t>
  </si>
  <si>
    <t>Row Labels</t>
  </si>
  <si>
    <t>count</t>
  </si>
  <si>
    <t xml:space="preserve"> Total</t>
  </si>
  <si>
    <t xml:space="preserve"> Admit</t>
  </si>
  <si>
    <t>WoE</t>
  </si>
  <si>
    <t>total IV</t>
  </si>
  <si>
    <t>new GPA group</t>
  </si>
  <si>
    <t>3.45 &amp; under</t>
  </si>
  <si>
    <t>3.46 &amp; above</t>
  </si>
  <si>
    <t>expected</t>
  </si>
  <si>
    <t>chisquare</t>
  </si>
  <si>
    <t>GPA</t>
  </si>
  <si>
    <t>observed</t>
  </si>
  <si>
    <t>Observed</t>
  </si>
  <si>
    <t>Chi-sqaure</t>
  </si>
  <si>
    <t>Characteristic</t>
  </si>
  <si>
    <t xml:space="preserve"> total</t>
  </si>
  <si>
    <t xml:space="preserve"> % Admit</t>
  </si>
  <si>
    <t>Rank</t>
  </si>
  <si>
    <t>Admit</t>
  </si>
  <si>
    <t>Yes</t>
  </si>
  <si>
    <t>No</t>
  </si>
  <si>
    <t>Rank=1</t>
  </si>
  <si>
    <t>Not Admit</t>
  </si>
  <si>
    <t>Rank =2</t>
  </si>
  <si>
    <t>Rank =3</t>
  </si>
  <si>
    <t>Rank =4</t>
  </si>
  <si>
    <t>chisqaure</t>
  </si>
  <si>
    <t>Not admit</t>
  </si>
  <si>
    <t>GRE 520 &amp; under</t>
  </si>
  <si>
    <t>GRE 521 to 599</t>
  </si>
  <si>
    <t>GRE 600 to 659</t>
  </si>
  <si>
    <t>GRE 660 to 719</t>
  </si>
  <si>
    <t>GRE 720 +</t>
  </si>
  <si>
    <t>Sum of admit</t>
  </si>
  <si>
    <t>Sum of info value</t>
  </si>
  <si>
    <t>number</t>
  </si>
  <si>
    <t xml:space="preserve">WoE </t>
  </si>
  <si>
    <t xml:space="preserve"> </t>
  </si>
  <si>
    <t>Sold</t>
  </si>
  <si>
    <t>Tier</t>
  </si>
  <si>
    <t>income</t>
  </si>
  <si>
    <t>mortage %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</si>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</sst>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"/>
    <numFmt numFmtId="165" formatCode="0.0000"/>
    <numFmt numFmtId="166" formatCode="0.0%"/>
    <numFmt numFmtId="167" formatCode="0.0000000%"/>
    <numFmt numFmtId="168" formatCode="0.00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 tint="0.79998168889431442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34" borderId="0" xfId="0" applyFill="1"/>
    <xf numFmtId="0" fontId="0" fillId="34" borderId="11" xfId="0" applyFill="1" applyBorder="1"/>
    <xf numFmtId="164" fontId="0" fillId="34" borderId="12" xfId="0" applyNumberFormat="1" applyFill="1" applyBorder="1"/>
    <xf numFmtId="0" fontId="0" fillId="0" borderId="10" xfId="0" applyBorder="1"/>
    <xf numFmtId="0" fontId="0" fillId="35" borderId="13" xfId="0" applyFill="1" applyBorder="1"/>
    <xf numFmtId="0" fontId="0" fillId="35" borderId="14" xfId="0" applyFill="1" applyBorder="1"/>
    <xf numFmtId="0" fontId="0" fillId="35" borderId="15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67" fontId="0" fillId="0" borderId="17" xfId="0" applyNumberFormat="1" applyBorder="1"/>
    <xf numFmtId="167" fontId="0" fillId="0" borderId="20" xfId="0" applyNumberFormat="1" applyBorder="1"/>
    <xf numFmtId="10" fontId="0" fillId="33" borderId="17" xfId="0" applyNumberFormat="1" applyFill="1" applyBorder="1"/>
    <xf numFmtId="10" fontId="0" fillId="33" borderId="20" xfId="0" applyNumberFormat="1" applyFill="1" applyBorder="1"/>
    <xf numFmtId="0" fontId="0" fillId="34" borderId="16" xfId="0" applyFill="1" applyBorder="1" applyAlignment="1">
      <alignment horizontal="left"/>
    </xf>
    <xf numFmtId="0" fontId="0" fillId="34" borderId="18" xfId="0" applyFill="1" applyBorder="1" applyAlignment="1">
      <alignment horizontal="left"/>
    </xf>
    <xf numFmtId="0" fontId="0" fillId="34" borderId="10" xfId="0" applyNumberFormat="1" applyFill="1" applyBorder="1" applyAlignment="1">
      <alignment horizontal="center"/>
    </xf>
    <xf numFmtId="0" fontId="0" fillId="0" borderId="10" xfId="0" applyBorder="1" applyAlignment="1">
      <alignment horizontal="center"/>
    </xf>
    <xf numFmtId="10" fontId="0" fillId="34" borderId="17" xfId="0" applyNumberFormat="1" applyFill="1" applyBorder="1" applyAlignment="1">
      <alignment horizontal="center"/>
    </xf>
    <xf numFmtId="0" fontId="0" fillId="34" borderId="19" xfId="0" applyNumberFormat="1" applyFill="1" applyBorder="1" applyAlignment="1">
      <alignment horizontal="center"/>
    </xf>
    <xf numFmtId="0" fontId="0" fillId="0" borderId="19" xfId="0" applyBorder="1" applyAlignment="1">
      <alignment horizontal="center"/>
    </xf>
    <xf numFmtId="10" fontId="0" fillId="34" borderId="20" xfId="0" applyNumberFormat="1" applyFill="1" applyBorder="1" applyAlignment="1">
      <alignment horizontal="center"/>
    </xf>
    <xf numFmtId="0" fontId="0" fillId="34" borderId="10" xfId="0" applyFill="1" applyBorder="1"/>
    <xf numFmtId="9" fontId="0" fillId="34" borderId="10" xfId="42" applyFont="1" applyFill="1" applyBorder="1"/>
    <xf numFmtId="0" fontId="0" fillId="34" borderId="24" xfId="0" applyFill="1" applyBorder="1"/>
    <xf numFmtId="0" fontId="0" fillId="34" borderId="22" xfId="0" applyFill="1" applyBorder="1"/>
    <xf numFmtId="0" fontId="0" fillId="34" borderId="23" xfId="0" applyFill="1" applyBorder="1"/>
    <xf numFmtId="0" fontId="0" fillId="34" borderId="21" xfId="0" applyFill="1" applyBorder="1"/>
    <xf numFmtId="0" fontId="0" fillId="34" borderId="25" xfId="0" applyFill="1" applyBorder="1"/>
    <xf numFmtId="0" fontId="0" fillId="37" borderId="10" xfId="0" applyFill="1" applyBorder="1"/>
    <xf numFmtId="0" fontId="0" fillId="37" borderId="13" xfId="0" applyFill="1" applyBorder="1"/>
    <xf numFmtId="0" fontId="0" fillId="37" borderId="14" xfId="0" applyFill="1" applyBorder="1"/>
    <xf numFmtId="0" fontId="0" fillId="37" borderId="15" xfId="0" applyFill="1" applyBorder="1"/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36" borderId="17" xfId="0" applyFill="1" applyBorder="1"/>
    <xf numFmtId="0" fontId="16" fillId="35" borderId="13" xfId="0" applyFont="1" applyFill="1" applyBorder="1"/>
    <xf numFmtId="0" fontId="16" fillId="35" borderId="14" xfId="0" applyFont="1" applyFill="1" applyBorder="1"/>
    <xf numFmtId="0" fontId="16" fillId="35" borderId="15" xfId="0" applyFont="1" applyFill="1" applyBorder="1"/>
    <xf numFmtId="0" fontId="0" fillId="0" borderId="26" xfId="0" applyBorder="1"/>
    <xf numFmtId="0" fontId="0" fillId="0" borderId="27" xfId="0" applyBorder="1" applyAlignment="1">
      <alignment horizontal="center"/>
    </xf>
    <xf numFmtId="10" fontId="0" fillId="0" borderId="28" xfId="0" applyNumberFormat="1" applyBorder="1"/>
    <xf numFmtId="0" fontId="0" fillId="33" borderId="16" xfId="0" applyFill="1" applyBorder="1"/>
    <xf numFmtId="0" fontId="0" fillId="33" borderId="10" xfId="0" applyFill="1" applyBorder="1" applyAlignment="1">
      <alignment horizontal="center"/>
    </xf>
    <xf numFmtId="0" fontId="0" fillId="33" borderId="18" xfId="0" applyFill="1" applyBorder="1"/>
    <xf numFmtId="0" fontId="0" fillId="33" borderId="19" xfId="0" applyFill="1" applyBorder="1" applyAlignment="1">
      <alignment horizontal="center"/>
    </xf>
    <xf numFmtId="166" fontId="0" fillId="34" borderId="0" xfId="42" applyNumberFormat="1" applyFont="1" applyFill="1"/>
    <xf numFmtId="10" fontId="0" fillId="0" borderId="10" xfId="0" applyNumberFormat="1" applyBorder="1"/>
    <xf numFmtId="0" fontId="0" fillId="38" borderId="13" xfId="0" applyFill="1" applyBorder="1"/>
    <xf numFmtId="0" fontId="0" fillId="38" borderId="14" xfId="0" applyFill="1" applyBorder="1"/>
    <xf numFmtId="0" fontId="0" fillId="38" borderId="15" xfId="0" applyFill="1" applyBorder="1"/>
    <xf numFmtId="0" fontId="0" fillId="38" borderId="18" xfId="0" applyFill="1" applyBorder="1"/>
    <xf numFmtId="0" fontId="0" fillId="38" borderId="19" xfId="0" applyFill="1" applyBorder="1"/>
    <xf numFmtId="10" fontId="0" fillId="38" borderId="19" xfId="0" applyNumberFormat="1" applyFill="1" applyBorder="1"/>
    <xf numFmtId="0" fontId="0" fillId="38" borderId="20" xfId="0" applyFill="1" applyBorder="1"/>
    <xf numFmtId="168" fontId="0" fillId="0" borderId="0" xfId="0" applyNumberFormat="1"/>
    <xf numFmtId="0" fontId="0" fillId="0" borderId="10" xfId="0" applyNumberFormat="1" applyBorder="1"/>
    <xf numFmtId="0" fontId="16" fillId="39" borderId="19" xfId="0" applyNumberFormat="1" applyFont="1" applyFill="1" applyBorder="1"/>
    <xf numFmtId="10" fontId="16" fillId="39" borderId="19" xfId="0" applyNumberFormat="1" applyFont="1" applyFill="1" applyBorder="1"/>
    <xf numFmtId="0" fontId="0" fillId="38" borderId="13" xfId="0" applyFont="1" applyFill="1" applyBorder="1"/>
    <xf numFmtId="0" fontId="0" fillId="38" borderId="14" xfId="0" applyFont="1" applyFill="1" applyBorder="1"/>
    <xf numFmtId="0" fontId="0" fillId="39" borderId="14" xfId="0" applyFont="1" applyFill="1" applyBorder="1"/>
    <xf numFmtId="0" fontId="0" fillId="38" borderId="15" xfId="0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[binary datax.xlsx]Sheet1!PivotTable3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Sheet1!$C$3</c:f>
              <c:strCache>
                <c:ptCount val="1"/>
                <c:pt idx="0">
                  <c:v>WoE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Sheet1!$C$4:$C$8</c:f>
              <c:numCache>
                <c:formatCode>General</c:formatCode>
                <c:ptCount val="4"/>
                <c:pt idx="0">
                  <c:v>0.40371483462046742</c:v>
                </c:pt>
                <c:pt idx="1">
                  <c:v>7.7980951641522786E-2</c:v>
                </c:pt>
                <c:pt idx="2">
                  <c:v>-0.1889659911269167</c:v>
                </c:pt>
                <c:pt idx="3">
                  <c:v>-0.32882251736181983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93521688"/>
        <c:axId val="293520512"/>
      </c:barChart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number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Sheet1!$A$4:$A$8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Sheet1!$B$4:$B$8</c:f>
              <c:numCache>
                <c:formatCode>0.00%</c:formatCode>
                <c:ptCount val="4"/>
                <c:pt idx="0">
                  <c:v>0.1525</c:v>
                </c:pt>
                <c:pt idx="1">
                  <c:v>0.3775</c:v>
                </c:pt>
                <c:pt idx="2">
                  <c:v>0.30249999999999999</c:v>
                </c:pt>
                <c:pt idx="3">
                  <c:v>0.16750000000000001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537288"/>
        <c:axId val="232536504"/>
      </c:lineChart>
      <c:catAx>
        <c:axId val="232537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536504"/>
        <c:crosses val="autoZero"/>
        <c:auto val="1"/>
        <c:lblAlgn val="ctr"/>
        <c:lblOffset val="100"/>
        <c:noMultiLvlLbl val="0"/>
      </c:catAx>
      <c:valAx>
        <c:axId val="23253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537288"/>
        <c:crosses val="autoZero"/>
        <c:crossBetween val="between"/>
      </c:valAx>
      <c:valAx>
        <c:axId val="2935205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521688"/>
        <c:crosses val="max"/>
        <c:crossBetween val="between"/>
      </c:valAx>
      <c:catAx>
        <c:axId val="293521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520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[binary datax.xlsx]pivot table!PivotTable1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WoE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'pivot table'!$C$4:$C$8</c:f>
              <c:numCache>
                <c:formatCode>0.0000</c:formatCode>
                <c:ptCount val="4"/>
                <c:pt idx="0">
                  <c:v>0.40371483462046742</c:v>
                </c:pt>
                <c:pt idx="1">
                  <c:v>7.7980951641522786E-2</c:v>
                </c:pt>
                <c:pt idx="2">
                  <c:v>-0.1889659911269167</c:v>
                </c:pt>
                <c:pt idx="3">
                  <c:v>-0.32882251736181983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3603240"/>
        <c:axId val="293899696"/>
      </c:barChart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table'!$A$4:$A$8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'pivot table'!$B$4:$B$8</c:f>
              <c:numCache>
                <c:formatCode>0.00%</c:formatCode>
                <c:ptCount val="4"/>
                <c:pt idx="0">
                  <c:v>0.1525</c:v>
                </c:pt>
                <c:pt idx="1">
                  <c:v>0.3775</c:v>
                </c:pt>
                <c:pt idx="2">
                  <c:v>0.30249999999999999</c:v>
                </c:pt>
                <c:pt idx="3">
                  <c:v>0.16750000000000001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901264"/>
        <c:axId val="293900872"/>
      </c:lineChart>
      <c:catAx>
        <c:axId val="29390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00872"/>
        <c:crosses val="autoZero"/>
        <c:auto val="1"/>
        <c:lblAlgn val="ctr"/>
        <c:lblOffset val="100"/>
        <c:noMultiLvlLbl val="0"/>
      </c:catAx>
      <c:valAx>
        <c:axId val="29390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01264"/>
        <c:crosses val="autoZero"/>
        <c:crossBetween val="between"/>
      </c:valAx>
      <c:valAx>
        <c:axId val="293899696"/>
        <c:scaling>
          <c:orientation val="minMax"/>
        </c:scaling>
        <c:delete val="0"/>
        <c:axPos val="r"/>
        <c:numFmt formatCode="0.0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603240"/>
        <c:crosses val="max"/>
        <c:crossBetween val="between"/>
      </c:valAx>
      <c:catAx>
        <c:axId val="233603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899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12</xdr:row>
      <xdr:rowOff>76200</xdr:rowOff>
    </xdr:from>
    <xdr:to>
      <xdr:col>10</xdr:col>
      <xdr:colOff>123825</xdr:colOff>
      <xdr:row>26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257174</xdr:colOff>
      <xdr:row>11</xdr:row>
      <xdr:rowOff>61911</xdr:rowOff>
    </xdr:from>
    <xdr:to>
      <xdr:col>14</xdr:col>
      <xdr:colOff>266700</xdr:colOff>
      <xdr:row>28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p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ample of dec tree"/>
      <sheetName val="Sheet6"/>
      <sheetName val="Decision tree"/>
      <sheetName val="Data"/>
      <sheetName val="Sheet3"/>
      <sheetName val="If example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L3" t="str">
            <v>31.7 and under</v>
          </cell>
        </row>
      </sheetData>
      <sheetData sheetId="5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un Brain/Data/CREDITSAFE" refreshedDate="41646.49347199074" createdVersion="5" refreshedVersion="5" minRefreshableVersion="3" recordCount="400">
  <cacheSource type="worksheet">
    <worksheetSource ref="A1:H401" sheet="new binary data"/>
  </cacheSource>
  <cacheFields count="13">
    <cacheField name="admit" numFmtId="0">
      <sharedItems containsSemiMixedTypes="0" containsString="0" containsNumber="1" containsInteger="1" minValue="0" maxValue="1"/>
    </cacheField>
    <cacheField name="GRE group" numFmtId="0">
      <sharedItems/>
    </cacheField>
    <cacheField name="GPA group" numFmtId="0">
      <sharedItems count="5">
        <s v="3.15 &amp; under"/>
        <s v="3.16 to 3.45"/>
        <s v="3.46 to 3.61"/>
        <s v="3.62 to 3.81"/>
        <s v="3.82 +"/>
      </sharedItems>
    </cacheField>
    <cacheField name="rank" numFmtId="0">
      <sharedItems containsSemiMixedTypes="0" containsString="0" containsNumber="1" containsInteger="1" minValue="1" maxValue="4" count="4">
        <n v="3"/>
        <n v="4"/>
        <n v="1"/>
        <n v="2"/>
      </sharedItems>
    </cacheField>
    <cacheField name="total target" numFmtId="0">
      <sharedItems containsSemiMixedTypes="0" containsString="0" containsNumber="1" containsInteger="1" minValue="127" maxValue="127"/>
    </cacheField>
    <cacheField name="total" numFmtId="0">
      <sharedItems containsSemiMixedTypes="0" containsString="0" containsNumber="1" containsInteger="1" minValue="400" maxValue="400"/>
    </cacheField>
    <cacheField name="count" numFmtId="0">
      <sharedItems containsSemiMixedTypes="0" containsString="0" containsNumber="1" containsInteger="1" minValue="1" maxValue="1"/>
    </cacheField>
    <cacheField name="new GPA group" numFmtId="0">
      <sharedItems count="2">
        <s v="3.45 &amp; under"/>
        <s v="3.46 &amp; above"/>
      </sharedItems>
    </cacheField>
    <cacheField name="weight" numFmtId="0" formula=" LOG( (admit/'total target') / ((count-admit) / (total-'total target')))" databaseField="0"/>
    <cacheField name="info value" numFmtId="0" formula=" (((admit/'total target') - ((count-admit) / (total-'total target')))) *weight" databaseField="0"/>
    <cacheField name="infor val" numFmtId="0" formula="#NAME? /#NAME?" databaseField="0"/>
    <cacheField name="WOE" numFmtId="0" formula=" LOG((admit/'total target') / ((count-admit) / (total-'total target')))" databaseField="0"/>
    <cacheField name="IV" numFmtId="0" formula=" (((admit/'total target') - ((count-admit) / (total-'total target')))) *weigh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lun Brain/Data/CREDITSAFE" refreshedDate="41646.498670717592" createdVersion="5" refreshedVersion="5" minRefreshableVersion="3" recordCount="400">
  <cacheSource type="worksheet">
    <worksheetSource ref="A1:G401" sheet="binary set 3"/>
  </cacheSource>
  <cacheFields count="8">
    <cacheField name="admit" numFmtId="0">
      <sharedItems containsSemiMixedTypes="0" containsString="0" containsNumber="1" containsInteger="1" minValue="0" maxValue="1"/>
    </cacheField>
    <cacheField name="GRE group" numFmtId="0">
      <sharedItems count="5">
        <s v="520 &amp; under"/>
        <s v="521 to 599"/>
        <s v="600 to 659"/>
        <s v="660 to 719"/>
        <s v="720 +"/>
      </sharedItems>
    </cacheField>
    <cacheField name="new GPA group" numFmtId="0">
      <sharedItems count="2">
        <s v="3.45 &amp; under"/>
        <s v="3.46 &amp; above"/>
      </sharedItems>
    </cacheField>
    <cacheField name="rank" numFmtId="0">
      <sharedItems containsSemiMixedTypes="0" containsString="0" containsNumber="1" containsInteger="1" minValue="1" maxValue="4" count="4">
        <n v="3"/>
        <n v="4"/>
        <n v="1"/>
        <n v="2"/>
      </sharedItems>
    </cacheField>
    <cacheField name="total target" numFmtId="0">
      <sharedItems containsSemiMixedTypes="0" containsString="0" containsNumber="1" containsInteger="1" minValue="127" maxValue="127"/>
    </cacheField>
    <cacheField name="total" numFmtId="0">
      <sharedItems containsSemiMixedTypes="0" containsString="0" containsNumber="1" containsInteger="1" minValue="400" maxValue="400"/>
    </cacheField>
    <cacheField name="count" numFmtId="0">
      <sharedItems containsSemiMixedTypes="0" containsString="0" containsNumber="1" containsInteger="1" minValue="1" maxValue="1"/>
    </cacheField>
    <cacheField name="%admit" numFmtId="0" formula="admit/coun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0">
  <r>
    <n v="0"/>
    <s v="520 &amp; under"/>
    <x v="0"/>
    <x v="0"/>
    <n v="127"/>
    <n v="400"/>
    <n v="1"/>
    <x v="0"/>
  </r>
  <r>
    <n v="0"/>
    <s v="520 &amp; under"/>
    <x v="0"/>
    <x v="1"/>
    <n v="127"/>
    <n v="400"/>
    <n v="1"/>
    <x v="0"/>
  </r>
  <r>
    <n v="0"/>
    <s v="520 &amp; under"/>
    <x v="0"/>
    <x v="0"/>
    <n v="127"/>
    <n v="400"/>
    <n v="1"/>
    <x v="0"/>
  </r>
  <r>
    <n v="0"/>
    <s v="520 &amp; under"/>
    <x v="0"/>
    <x v="0"/>
    <n v="127"/>
    <n v="400"/>
    <n v="1"/>
    <x v="0"/>
  </r>
  <r>
    <n v="0"/>
    <s v="520 &amp; under"/>
    <x v="0"/>
    <x v="0"/>
    <n v="127"/>
    <n v="400"/>
    <n v="1"/>
    <x v="0"/>
  </r>
  <r>
    <n v="0"/>
    <s v="520 &amp; under"/>
    <x v="0"/>
    <x v="2"/>
    <n v="127"/>
    <n v="400"/>
    <n v="1"/>
    <x v="0"/>
  </r>
  <r>
    <n v="0"/>
    <s v="520 &amp; under"/>
    <x v="0"/>
    <x v="0"/>
    <n v="127"/>
    <n v="400"/>
    <n v="1"/>
    <x v="0"/>
  </r>
  <r>
    <n v="0"/>
    <s v="520 &amp; under"/>
    <x v="0"/>
    <x v="2"/>
    <n v="127"/>
    <n v="400"/>
    <n v="1"/>
    <x v="0"/>
  </r>
  <r>
    <n v="0"/>
    <s v="520 &amp; under"/>
    <x v="0"/>
    <x v="0"/>
    <n v="127"/>
    <n v="400"/>
    <n v="1"/>
    <x v="0"/>
  </r>
  <r>
    <n v="0"/>
    <s v="520 &amp; under"/>
    <x v="0"/>
    <x v="0"/>
    <n v="127"/>
    <n v="400"/>
    <n v="1"/>
    <x v="0"/>
  </r>
  <r>
    <n v="0"/>
    <s v="520 &amp; under"/>
    <x v="0"/>
    <x v="1"/>
    <n v="127"/>
    <n v="400"/>
    <n v="1"/>
    <x v="0"/>
  </r>
  <r>
    <n v="0"/>
    <s v="520 &amp; under"/>
    <x v="0"/>
    <x v="3"/>
    <n v="127"/>
    <n v="400"/>
    <n v="1"/>
    <x v="0"/>
  </r>
  <r>
    <n v="0"/>
    <s v="520 &amp; under"/>
    <x v="0"/>
    <x v="3"/>
    <n v="127"/>
    <n v="400"/>
    <n v="1"/>
    <x v="0"/>
  </r>
  <r>
    <n v="0"/>
    <s v="520 &amp; under"/>
    <x v="0"/>
    <x v="0"/>
    <n v="127"/>
    <n v="400"/>
    <n v="1"/>
    <x v="0"/>
  </r>
  <r>
    <n v="0"/>
    <s v="520 &amp; under"/>
    <x v="0"/>
    <x v="0"/>
    <n v="127"/>
    <n v="400"/>
    <n v="1"/>
    <x v="0"/>
  </r>
  <r>
    <n v="0"/>
    <s v="520 &amp; under"/>
    <x v="0"/>
    <x v="1"/>
    <n v="127"/>
    <n v="400"/>
    <n v="1"/>
    <x v="0"/>
  </r>
  <r>
    <n v="0"/>
    <s v="520 &amp; under"/>
    <x v="0"/>
    <x v="3"/>
    <n v="127"/>
    <n v="400"/>
    <n v="1"/>
    <x v="0"/>
  </r>
  <r>
    <n v="0"/>
    <s v="520 &amp; under"/>
    <x v="0"/>
    <x v="2"/>
    <n v="127"/>
    <n v="400"/>
    <n v="1"/>
    <x v="0"/>
  </r>
  <r>
    <n v="0"/>
    <s v="520 &amp; under"/>
    <x v="0"/>
    <x v="2"/>
    <n v="127"/>
    <n v="400"/>
    <n v="1"/>
    <x v="0"/>
  </r>
  <r>
    <n v="0"/>
    <s v="520 &amp; under"/>
    <x v="0"/>
    <x v="1"/>
    <n v="127"/>
    <n v="400"/>
    <n v="1"/>
    <x v="0"/>
  </r>
  <r>
    <n v="0"/>
    <s v="520 &amp; under"/>
    <x v="0"/>
    <x v="1"/>
    <n v="127"/>
    <n v="400"/>
    <n v="1"/>
    <x v="0"/>
  </r>
  <r>
    <n v="0"/>
    <s v="520 &amp; under"/>
    <x v="0"/>
    <x v="3"/>
    <n v="127"/>
    <n v="400"/>
    <n v="1"/>
    <x v="0"/>
  </r>
  <r>
    <n v="0"/>
    <s v="520 &amp; under"/>
    <x v="0"/>
    <x v="3"/>
    <n v="127"/>
    <n v="400"/>
    <n v="1"/>
    <x v="0"/>
  </r>
  <r>
    <n v="0"/>
    <s v="520 &amp; under"/>
    <x v="0"/>
    <x v="0"/>
    <n v="127"/>
    <n v="400"/>
    <n v="1"/>
    <x v="0"/>
  </r>
  <r>
    <n v="0"/>
    <s v="520 &amp; under"/>
    <x v="0"/>
    <x v="1"/>
    <n v="127"/>
    <n v="400"/>
    <n v="1"/>
    <x v="0"/>
  </r>
  <r>
    <n v="0"/>
    <s v="520 &amp; under"/>
    <x v="0"/>
    <x v="3"/>
    <n v="127"/>
    <n v="400"/>
    <n v="1"/>
    <x v="0"/>
  </r>
  <r>
    <n v="0"/>
    <s v="520 &amp; under"/>
    <x v="0"/>
    <x v="2"/>
    <n v="127"/>
    <n v="400"/>
    <n v="1"/>
    <x v="0"/>
  </r>
  <r>
    <n v="0"/>
    <s v="520 &amp; under"/>
    <x v="0"/>
    <x v="3"/>
    <n v="127"/>
    <n v="400"/>
    <n v="1"/>
    <x v="0"/>
  </r>
  <r>
    <n v="0"/>
    <s v="520 &amp; under"/>
    <x v="0"/>
    <x v="0"/>
    <n v="127"/>
    <n v="400"/>
    <n v="1"/>
    <x v="0"/>
  </r>
  <r>
    <n v="0"/>
    <s v="520 &amp; under"/>
    <x v="0"/>
    <x v="0"/>
    <n v="127"/>
    <n v="400"/>
    <n v="1"/>
    <x v="0"/>
  </r>
  <r>
    <n v="0"/>
    <s v="520 &amp; under"/>
    <x v="0"/>
    <x v="3"/>
    <n v="127"/>
    <n v="400"/>
    <n v="1"/>
    <x v="0"/>
  </r>
  <r>
    <n v="0"/>
    <s v="520 &amp; under"/>
    <x v="0"/>
    <x v="3"/>
    <n v="127"/>
    <n v="400"/>
    <n v="1"/>
    <x v="0"/>
  </r>
  <r>
    <n v="0"/>
    <s v="520 &amp; under"/>
    <x v="0"/>
    <x v="2"/>
    <n v="127"/>
    <n v="400"/>
    <n v="1"/>
    <x v="0"/>
  </r>
  <r>
    <n v="0"/>
    <s v="520 &amp; under"/>
    <x v="0"/>
    <x v="0"/>
    <n v="127"/>
    <n v="400"/>
    <n v="1"/>
    <x v="0"/>
  </r>
  <r>
    <n v="0"/>
    <s v="520 &amp; under"/>
    <x v="0"/>
    <x v="1"/>
    <n v="127"/>
    <n v="400"/>
    <n v="1"/>
    <x v="0"/>
  </r>
  <r>
    <n v="0"/>
    <s v="520 &amp; under"/>
    <x v="0"/>
    <x v="3"/>
    <n v="127"/>
    <n v="400"/>
    <n v="1"/>
    <x v="0"/>
  </r>
  <r>
    <n v="0"/>
    <s v="520 &amp; under"/>
    <x v="0"/>
    <x v="0"/>
    <n v="127"/>
    <n v="400"/>
    <n v="1"/>
    <x v="0"/>
  </r>
  <r>
    <n v="0"/>
    <s v="520 &amp; under"/>
    <x v="0"/>
    <x v="0"/>
    <n v="127"/>
    <n v="400"/>
    <n v="1"/>
    <x v="0"/>
  </r>
  <r>
    <n v="0"/>
    <s v="520 &amp; under"/>
    <x v="0"/>
    <x v="1"/>
    <n v="127"/>
    <n v="400"/>
    <n v="1"/>
    <x v="0"/>
  </r>
  <r>
    <n v="0"/>
    <s v="520 &amp; under"/>
    <x v="0"/>
    <x v="1"/>
    <n v="127"/>
    <n v="400"/>
    <n v="1"/>
    <x v="0"/>
  </r>
  <r>
    <n v="0"/>
    <s v="520 &amp; under"/>
    <x v="0"/>
    <x v="0"/>
    <n v="127"/>
    <n v="400"/>
    <n v="1"/>
    <x v="0"/>
  </r>
  <r>
    <n v="0"/>
    <s v="520 &amp; under"/>
    <x v="0"/>
    <x v="1"/>
    <n v="127"/>
    <n v="400"/>
    <n v="1"/>
    <x v="0"/>
  </r>
  <r>
    <n v="0"/>
    <s v="520 &amp; under"/>
    <x v="0"/>
    <x v="1"/>
    <n v="127"/>
    <n v="400"/>
    <n v="1"/>
    <x v="0"/>
  </r>
  <r>
    <n v="0"/>
    <s v="520 &amp; under"/>
    <x v="0"/>
    <x v="0"/>
    <n v="127"/>
    <n v="400"/>
    <n v="1"/>
    <x v="0"/>
  </r>
  <r>
    <n v="0"/>
    <s v="520 &amp; under"/>
    <x v="0"/>
    <x v="1"/>
    <n v="127"/>
    <n v="400"/>
    <n v="1"/>
    <x v="0"/>
  </r>
  <r>
    <n v="0"/>
    <s v="520 &amp; under"/>
    <x v="0"/>
    <x v="0"/>
    <n v="127"/>
    <n v="400"/>
    <n v="1"/>
    <x v="0"/>
  </r>
  <r>
    <n v="0"/>
    <s v="520 &amp; under"/>
    <x v="0"/>
    <x v="3"/>
    <n v="127"/>
    <n v="400"/>
    <n v="1"/>
    <x v="0"/>
  </r>
  <r>
    <n v="0"/>
    <s v="520 &amp; under"/>
    <x v="0"/>
    <x v="0"/>
    <n v="127"/>
    <n v="400"/>
    <n v="1"/>
    <x v="0"/>
  </r>
  <r>
    <n v="0"/>
    <s v="520 &amp; under"/>
    <x v="0"/>
    <x v="3"/>
    <n v="127"/>
    <n v="400"/>
    <n v="1"/>
    <x v="0"/>
  </r>
  <r>
    <n v="0"/>
    <s v="520 &amp; under"/>
    <x v="0"/>
    <x v="3"/>
    <n v="127"/>
    <n v="400"/>
    <n v="1"/>
    <x v="0"/>
  </r>
  <r>
    <n v="0"/>
    <s v="520 &amp; under"/>
    <x v="0"/>
    <x v="3"/>
    <n v="127"/>
    <n v="400"/>
    <n v="1"/>
    <x v="0"/>
  </r>
  <r>
    <n v="0"/>
    <s v="520 &amp; under"/>
    <x v="0"/>
    <x v="1"/>
    <n v="127"/>
    <n v="400"/>
    <n v="1"/>
    <x v="0"/>
  </r>
  <r>
    <n v="0"/>
    <s v="520 &amp; under"/>
    <x v="0"/>
    <x v="0"/>
    <n v="127"/>
    <n v="400"/>
    <n v="1"/>
    <x v="0"/>
  </r>
  <r>
    <n v="0"/>
    <s v="520 &amp; under"/>
    <x v="0"/>
    <x v="0"/>
    <n v="127"/>
    <n v="400"/>
    <n v="1"/>
    <x v="0"/>
  </r>
  <r>
    <n v="0"/>
    <s v="521 to 599"/>
    <x v="0"/>
    <x v="2"/>
    <n v="127"/>
    <n v="400"/>
    <n v="1"/>
    <x v="0"/>
  </r>
  <r>
    <n v="0"/>
    <s v="521 to 599"/>
    <x v="0"/>
    <x v="0"/>
    <n v="127"/>
    <n v="400"/>
    <n v="1"/>
    <x v="0"/>
  </r>
  <r>
    <n v="0"/>
    <s v="521 to 599"/>
    <x v="0"/>
    <x v="1"/>
    <n v="127"/>
    <n v="400"/>
    <n v="1"/>
    <x v="0"/>
  </r>
  <r>
    <n v="0"/>
    <s v="521 to 599"/>
    <x v="0"/>
    <x v="2"/>
    <n v="127"/>
    <n v="400"/>
    <n v="1"/>
    <x v="0"/>
  </r>
  <r>
    <n v="0"/>
    <s v="521 to 599"/>
    <x v="0"/>
    <x v="3"/>
    <n v="127"/>
    <n v="400"/>
    <n v="1"/>
    <x v="0"/>
  </r>
  <r>
    <n v="0"/>
    <s v="521 to 599"/>
    <x v="0"/>
    <x v="3"/>
    <n v="127"/>
    <n v="400"/>
    <n v="1"/>
    <x v="0"/>
  </r>
  <r>
    <n v="0"/>
    <s v="521 to 599"/>
    <x v="0"/>
    <x v="3"/>
    <n v="127"/>
    <n v="400"/>
    <n v="1"/>
    <x v="0"/>
  </r>
  <r>
    <n v="0"/>
    <s v="521 to 599"/>
    <x v="0"/>
    <x v="3"/>
    <n v="127"/>
    <n v="400"/>
    <n v="1"/>
    <x v="0"/>
  </r>
  <r>
    <n v="0"/>
    <s v="521 to 599"/>
    <x v="0"/>
    <x v="0"/>
    <n v="127"/>
    <n v="400"/>
    <n v="1"/>
    <x v="0"/>
  </r>
  <r>
    <n v="0"/>
    <s v="521 to 599"/>
    <x v="0"/>
    <x v="3"/>
    <n v="127"/>
    <n v="400"/>
    <n v="1"/>
    <x v="0"/>
  </r>
  <r>
    <n v="0"/>
    <s v="521 to 599"/>
    <x v="0"/>
    <x v="3"/>
    <n v="127"/>
    <n v="400"/>
    <n v="1"/>
    <x v="0"/>
  </r>
  <r>
    <n v="0"/>
    <s v="521 to 599"/>
    <x v="0"/>
    <x v="0"/>
    <n v="127"/>
    <n v="400"/>
    <n v="1"/>
    <x v="0"/>
  </r>
  <r>
    <n v="0"/>
    <s v="521 to 599"/>
    <x v="0"/>
    <x v="3"/>
    <n v="127"/>
    <n v="400"/>
    <n v="1"/>
    <x v="0"/>
  </r>
  <r>
    <n v="0"/>
    <s v="521 to 599"/>
    <x v="0"/>
    <x v="3"/>
    <n v="127"/>
    <n v="400"/>
    <n v="1"/>
    <x v="0"/>
  </r>
  <r>
    <n v="0"/>
    <s v="521 to 599"/>
    <x v="0"/>
    <x v="3"/>
    <n v="127"/>
    <n v="400"/>
    <n v="1"/>
    <x v="0"/>
  </r>
  <r>
    <n v="0"/>
    <s v="521 to 599"/>
    <x v="0"/>
    <x v="3"/>
    <n v="127"/>
    <n v="400"/>
    <n v="1"/>
    <x v="0"/>
  </r>
  <r>
    <n v="0"/>
    <s v="600 to 659"/>
    <x v="0"/>
    <x v="1"/>
    <n v="127"/>
    <n v="400"/>
    <n v="1"/>
    <x v="0"/>
  </r>
  <r>
    <n v="0"/>
    <s v="600 to 659"/>
    <x v="0"/>
    <x v="1"/>
    <n v="127"/>
    <n v="400"/>
    <n v="1"/>
    <x v="0"/>
  </r>
  <r>
    <n v="0"/>
    <s v="600 to 659"/>
    <x v="0"/>
    <x v="3"/>
    <n v="127"/>
    <n v="400"/>
    <n v="1"/>
    <x v="0"/>
  </r>
  <r>
    <n v="0"/>
    <s v="600 to 659"/>
    <x v="0"/>
    <x v="3"/>
    <n v="127"/>
    <n v="400"/>
    <n v="1"/>
    <x v="0"/>
  </r>
  <r>
    <n v="0"/>
    <s v="600 to 659"/>
    <x v="0"/>
    <x v="3"/>
    <n v="127"/>
    <n v="400"/>
    <n v="1"/>
    <x v="0"/>
  </r>
  <r>
    <n v="0"/>
    <s v="600 to 659"/>
    <x v="0"/>
    <x v="1"/>
    <n v="127"/>
    <n v="400"/>
    <n v="1"/>
    <x v="0"/>
  </r>
  <r>
    <n v="0"/>
    <s v="600 to 659"/>
    <x v="0"/>
    <x v="3"/>
    <n v="127"/>
    <n v="400"/>
    <n v="1"/>
    <x v="0"/>
  </r>
  <r>
    <n v="0"/>
    <s v="600 to 659"/>
    <x v="0"/>
    <x v="3"/>
    <n v="127"/>
    <n v="400"/>
    <n v="1"/>
    <x v="0"/>
  </r>
  <r>
    <n v="0"/>
    <s v="600 to 659"/>
    <x v="0"/>
    <x v="0"/>
    <n v="127"/>
    <n v="400"/>
    <n v="1"/>
    <x v="0"/>
  </r>
  <r>
    <n v="0"/>
    <s v="660 to 719"/>
    <x v="0"/>
    <x v="0"/>
    <n v="127"/>
    <n v="400"/>
    <n v="1"/>
    <x v="0"/>
  </r>
  <r>
    <n v="0"/>
    <s v="660 to 719"/>
    <x v="0"/>
    <x v="1"/>
    <n v="127"/>
    <n v="400"/>
    <n v="1"/>
    <x v="0"/>
  </r>
  <r>
    <n v="0"/>
    <s v="660 to 719"/>
    <x v="0"/>
    <x v="3"/>
    <n v="127"/>
    <n v="400"/>
    <n v="1"/>
    <x v="0"/>
  </r>
  <r>
    <n v="0"/>
    <s v="660 to 719"/>
    <x v="0"/>
    <x v="3"/>
    <n v="127"/>
    <n v="400"/>
    <n v="1"/>
    <x v="0"/>
  </r>
  <r>
    <n v="0"/>
    <s v="660 to 719"/>
    <x v="0"/>
    <x v="3"/>
    <n v="127"/>
    <n v="400"/>
    <n v="1"/>
    <x v="0"/>
  </r>
  <r>
    <n v="0"/>
    <s v="660 to 719"/>
    <x v="0"/>
    <x v="3"/>
    <n v="127"/>
    <n v="400"/>
    <n v="1"/>
    <x v="0"/>
  </r>
  <r>
    <n v="0"/>
    <s v="660 to 719"/>
    <x v="0"/>
    <x v="1"/>
    <n v="127"/>
    <n v="400"/>
    <n v="1"/>
    <x v="0"/>
  </r>
  <r>
    <n v="0"/>
    <s v="660 to 719"/>
    <x v="0"/>
    <x v="3"/>
    <n v="127"/>
    <n v="400"/>
    <n v="1"/>
    <x v="0"/>
  </r>
  <r>
    <n v="0"/>
    <s v="720 +"/>
    <x v="0"/>
    <x v="3"/>
    <n v="127"/>
    <n v="400"/>
    <n v="1"/>
    <x v="0"/>
  </r>
  <r>
    <n v="0"/>
    <s v="720 +"/>
    <x v="0"/>
    <x v="1"/>
    <n v="127"/>
    <n v="400"/>
    <n v="1"/>
    <x v="0"/>
  </r>
  <r>
    <n v="0"/>
    <s v="720 +"/>
    <x v="0"/>
    <x v="3"/>
    <n v="127"/>
    <n v="400"/>
    <n v="1"/>
    <x v="0"/>
  </r>
  <r>
    <n v="1"/>
    <s v="520 &amp; under"/>
    <x v="0"/>
    <x v="3"/>
    <n v="127"/>
    <n v="400"/>
    <n v="1"/>
    <x v="0"/>
  </r>
  <r>
    <n v="1"/>
    <s v="520 &amp; under"/>
    <x v="0"/>
    <x v="3"/>
    <n v="127"/>
    <n v="400"/>
    <n v="1"/>
    <x v="0"/>
  </r>
  <r>
    <n v="1"/>
    <s v="520 &amp; under"/>
    <x v="0"/>
    <x v="3"/>
    <n v="127"/>
    <n v="400"/>
    <n v="1"/>
    <x v="0"/>
  </r>
  <r>
    <n v="1"/>
    <s v="520 &amp; under"/>
    <x v="0"/>
    <x v="3"/>
    <n v="127"/>
    <n v="400"/>
    <n v="1"/>
    <x v="0"/>
  </r>
  <r>
    <n v="1"/>
    <s v="520 &amp; under"/>
    <x v="0"/>
    <x v="2"/>
    <n v="127"/>
    <n v="400"/>
    <n v="1"/>
    <x v="0"/>
  </r>
  <r>
    <n v="1"/>
    <s v="520 &amp; under"/>
    <x v="0"/>
    <x v="2"/>
    <n v="127"/>
    <n v="400"/>
    <n v="1"/>
    <x v="0"/>
  </r>
  <r>
    <n v="1"/>
    <s v="520 &amp; under"/>
    <x v="0"/>
    <x v="3"/>
    <n v="127"/>
    <n v="400"/>
    <n v="1"/>
    <x v="0"/>
  </r>
  <r>
    <n v="1"/>
    <s v="520 &amp; under"/>
    <x v="0"/>
    <x v="3"/>
    <n v="127"/>
    <n v="400"/>
    <n v="1"/>
    <x v="0"/>
  </r>
  <r>
    <n v="1"/>
    <s v="520 &amp; under"/>
    <x v="0"/>
    <x v="0"/>
    <n v="127"/>
    <n v="400"/>
    <n v="1"/>
    <x v="0"/>
  </r>
  <r>
    <n v="1"/>
    <s v="521 to 599"/>
    <x v="0"/>
    <x v="2"/>
    <n v="127"/>
    <n v="400"/>
    <n v="1"/>
    <x v="0"/>
  </r>
  <r>
    <n v="1"/>
    <s v="521 to 599"/>
    <x v="0"/>
    <x v="0"/>
    <n v="127"/>
    <n v="400"/>
    <n v="1"/>
    <x v="0"/>
  </r>
  <r>
    <n v="1"/>
    <s v="521 to 599"/>
    <x v="0"/>
    <x v="1"/>
    <n v="127"/>
    <n v="400"/>
    <n v="1"/>
    <x v="0"/>
  </r>
  <r>
    <n v="1"/>
    <s v="521 to 599"/>
    <x v="0"/>
    <x v="0"/>
    <n v="127"/>
    <n v="400"/>
    <n v="1"/>
    <x v="0"/>
  </r>
  <r>
    <n v="1"/>
    <s v="600 to 659"/>
    <x v="0"/>
    <x v="3"/>
    <n v="127"/>
    <n v="400"/>
    <n v="1"/>
    <x v="0"/>
  </r>
  <r>
    <n v="1"/>
    <s v="600 to 659"/>
    <x v="0"/>
    <x v="3"/>
    <n v="127"/>
    <n v="400"/>
    <n v="1"/>
    <x v="0"/>
  </r>
  <r>
    <n v="1"/>
    <s v="600 to 659"/>
    <x v="0"/>
    <x v="3"/>
    <n v="127"/>
    <n v="400"/>
    <n v="1"/>
    <x v="0"/>
  </r>
  <r>
    <n v="1"/>
    <s v="660 to 719"/>
    <x v="0"/>
    <x v="0"/>
    <n v="127"/>
    <n v="400"/>
    <n v="1"/>
    <x v="0"/>
  </r>
  <r>
    <n v="1"/>
    <s v="660 to 719"/>
    <x v="0"/>
    <x v="3"/>
    <n v="127"/>
    <n v="400"/>
    <n v="1"/>
    <x v="0"/>
  </r>
  <r>
    <n v="1"/>
    <s v="660 to 719"/>
    <x v="0"/>
    <x v="0"/>
    <n v="127"/>
    <n v="400"/>
    <n v="1"/>
    <x v="0"/>
  </r>
  <r>
    <n v="1"/>
    <s v="660 to 719"/>
    <x v="0"/>
    <x v="1"/>
    <n v="127"/>
    <n v="400"/>
    <n v="1"/>
    <x v="0"/>
  </r>
  <r>
    <n v="1"/>
    <s v="660 to 719"/>
    <x v="0"/>
    <x v="2"/>
    <n v="127"/>
    <n v="400"/>
    <n v="1"/>
    <x v="0"/>
  </r>
  <r>
    <n v="1"/>
    <s v="720 +"/>
    <x v="0"/>
    <x v="3"/>
    <n v="127"/>
    <n v="400"/>
    <n v="1"/>
    <x v="0"/>
  </r>
  <r>
    <n v="1"/>
    <s v="720 +"/>
    <x v="0"/>
    <x v="3"/>
    <n v="127"/>
    <n v="400"/>
    <n v="1"/>
    <x v="0"/>
  </r>
  <r>
    <n v="1"/>
    <s v="720 +"/>
    <x v="0"/>
    <x v="2"/>
    <n v="127"/>
    <n v="400"/>
    <n v="1"/>
    <x v="0"/>
  </r>
  <r>
    <n v="1"/>
    <s v="720 +"/>
    <x v="0"/>
    <x v="3"/>
    <n v="127"/>
    <n v="400"/>
    <n v="1"/>
    <x v="0"/>
  </r>
  <r>
    <n v="0"/>
    <s v="520 &amp; under"/>
    <x v="1"/>
    <x v="0"/>
    <n v="127"/>
    <n v="400"/>
    <n v="1"/>
    <x v="0"/>
  </r>
  <r>
    <n v="0"/>
    <s v="520 &amp; under"/>
    <x v="1"/>
    <x v="1"/>
    <n v="127"/>
    <n v="400"/>
    <n v="1"/>
    <x v="0"/>
  </r>
  <r>
    <n v="0"/>
    <s v="520 &amp; under"/>
    <x v="1"/>
    <x v="0"/>
    <n v="127"/>
    <n v="400"/>
    <n v="1"/>
    <x v="0"/>
  </r>
  <r>
    <n v="0"/>
    <s v="520 &amp; under"/>
    <x v="1"/>
    <x v="3"/>
    <n v="127"/>
    <n v="400"/>
    <n v="1"/>
    <x v="0"/>
  </r>
  <r>
    <n v="0"/>
    <s v="520 &amp; under"/>
    <x v="1"/>
    <x v="0"/>
    <n v="127"/>
    <n v="400"/>
    <n v="1"/>
    <x v="0"/>
  </r>
  <r>
    <n v="0"/>
    <s v="520 &amp; under"/>
    <x v="1"/>
    <x v="0"/>
    <n v="127"/>
    <n v="400"/>
    <n v="1"/>
    <x v="0"/>
  </r>
  <r>
    <n v="0"/>
    <s v="520 &amp; under"/>
    <x v="1"/>
    <x v="0"/>
    <n v="127"/>
    <n v="400"/>
    <n v="1"/>
    <x v="0"/>
  </r>
  <r>
    <n v="0"/>
    <s v="520 &amp; under"/>
    <x v="1"/>
    <x v="3"/>
    <n v="127"/>
    <n v="400"/>
    <n v="1"/>
    <x v="0"/>
  </r>
  <r>
    <n v="0"/>
    <s v="520 &amp; under"/>
    <x v="1"/>
    <x v="3"/>
    <n v="127"/>
    <n v="400"/>
    <n v="1"/>
    <x v="0"/>
  </r>
  <r>
    <n v="0"/>
    <s v="520 &amp; under"/>
    <x v="1"/>
    <x v="1"/>
    <n v="127"/>
    <n v="400"/>
    <n v="1"/>
    <x v="0"/>
  </r>
  <r>
    <n v="0"/>
    <s v="520 &amp; under"/>
    <x v="1"/>
    <x v="2"/>
    <n v="127"/>
    <n v="400"/>
    <n v="1"/>
    <x v="0"/>
  </r>
  <r>
    <n v="0"/>
    <s v="520 &amp; under"/>
    <x v="1"/>
    <x v="1"/>
    <n v="127"/>
    <n v="400"/>
    <n v="1"/>
    <x v="0"/>
  </r>
  <r>
    <n v="0"/>
    <s v="520 &amp; under"/>
    <x v="1"/>
    <x v="3"/>
    <n v="127"/>
    <n v="400"/>
    <n v="1"/>
    <x v="0"/>
  </r>
  <r>
    <n v="0"/>
    <s v="520 &amp; under"/>
    <x v="1"/>
    <x v="3"/>
    <n v="127"/>
    <n v="400"/>
    <n v="1"/>
    <x v="0"/>
  </r>
  <r>
    <n v="0"/>
    <s v="520 &amp; under"/>
    <x v="1"/>
    <x v="0"/>
    <n v="127"/>
    <n v="400"/>
    <n v="1"/>
    <x v="0"/>
  </r>
  <r>
    <n v="0"/>
    <s v="520 &amp; under"/>
    <x v="1"/>
    <x v="1"/>
    <n v="127"/>
    <n v="400"/>
    <n v="1"/>
    <x v="0"/>
  </r>
  <r>
    <n v="0"/>
    <s v="520 &amp; under"/>
    <x v="1"/>
    <x v="3"/>
    <n v="127"/>
    <n v="400"/>
    <n v="1"/>
    <x v="0"/>
  </r>
  <r>
    <n v="0"/>
    <s v="520 &amp; under"/>
    <x v="1"/>
    <x v="3"/>
    <n v="127"/>
    <n v="400"/>
    <n v="1"/>
    <x v="0"/>
  </r>
  <r>
    <n v="0"/>
    <s v="520 &amp; under"/>
    <x v="1"/>
    <x v="3"/>
    <n v="127"/>
    <n v="400"/>
    <n v="1"/>
    <x v="0"/>
  </r>
  <r>
    <n v="0"/>
    <s v="520 &amp; under"/>
    <x v="1"/>
    <x v="0"/>
    <n v="127"/>
    <n v="400"/>
    <n v="1"/>
    <x v="0"/>
  </r>
  <r>
    <n v="0"/>
    <s v="520 &amp; under"/>
    <x v="1"/>
    <x v="0"/>
    <n v="127"/>
    <n v="400"/>
    <n v="1"/>
    <x v="0"/>
  </r>
  <r>
    <n v="0"/>
    <s v="520 &amp; under"/>
    <x v="1"/>
    <x v="3"/>
    <n v="127"/>
    <n v="400"/>
    <n v="1"/>
    <x v="0"/>
  </r>
  <r>
    <n v="0"/>
    <s v="520 &amp; under"/>
    <x v="1"/>
    <x v="1"/>
    <n v="127"/>
    <n v="400"/>
    <n v="1"/>
    <x v="0"/>
  </r>
  <r>
    <n v="0"/>
    <s v="520 &amp; under"/>
    <x v="1"/>
    <x v="2"/>
    <n v="127"/>
    <n v="400"/>
    <n v="1"/>
    <x v="0"/>
  </r>
  <r>
    <n v="0"/>
    <s v="520 &amp; under"/>
    <x v="1"/>
    <x v="0"/>
    <n v="127"/>
    <n v="400"/>
    <n v="1"/>
    <x v="0"/>
  </r>
  <r>
    <n v="0"/>
    <s v="520 &amp; under"/>
    <x v="1"/>
    <x v="0"/>
    <n v="127"/>
    <n v="400"/>
    <n v="1"/>
    <x v="0"/>
  </r>
  <r>
    <n v="0"/>
    <s v="521 to 599"/>
    <x v="1"/>
    <x v="1"/>
    <n v="127"/>
    <n v="400"/>
    <n v="1"/>
    <x v="0"/>
  </r>
  <r>
    <n v="0"/>
    <s v="521 to 599"/>
    <x v="1"/>
    <x v="3"/>
    <n v="127"/>
    <n v="400"/>
    <n v="1"/>
    <x v="0"/>
  </r>
  <r>
    <n v="0"/>
    <s v="521 to 599"/>
    <x v="1"/>
    <x v="0"/>
    <n v="127"/>
    <n v="400"/>
    <n v="1"/>
    <x v="0"/>
  </r>
  <r>
    <n v="0"/>
    <s v="521 to 599"/>
    <x v="1"/>
    <x v="0"/>
    <n v="127"/>
    <n v="400"/>
    <n v="1"/>
    <x v="0"/>
  </r>
  <r>
    <n v="0"/>
    <s v="521 to 599"/>
    <x v="1"/>
    <x v="0"/>
    <n v="127"/>
    <n v="400"/>
    <n v="1"/>
    <x v="0"/>
  </r>
  <r>
    <n v="0"/>
    <s v="521 to 599"/>
    <x v="1"/>
    <x v="2"/>
    <n v="127"/>
    <n v="400"/>
    <n v="1"/>
    <x v="0"/>
  </r>
  <r>
    <n v="0"/>
    <s v="521 to 599"/>
    <x v="1"/>
    <x v="2"/>
    <n v="127"/>
    <n v="400"/>
    <n v="1"/>
    <x v="0"/>
  </r>
  <r>
    <n v="0"/>
    <s v="521 to 599"/>
    <x v="1"/>
    <x v="0"/>
    <n v="127"/>
    <n v="400"/>
    <n v="1"/>
    <x v="0"/>
  </r>
  <r>
    <n v="0"/>
    <s v="521 to 599"/>
    <x v="1"/>
    <x v="1"/>
    <n v="127"/>
    <n v="400"/>
    <n v="1"/>
    <x v="0"/>
  </r>
  <r>
    <n v="0"/>
    <s v="521 to 599"/>
    <x v="1"/>
    <x v="0"/>
    <n v="127"/>
    <n v="400"/>
    <n v="1"/>
    <x v="0"/>
  </r>
  <r>
    <n v="0"/>
    <s v="521 to 599"/>
    <x v="1"/>
    <x v="1"/>
    <n v="127"/>
    <n v="400"/>
    <n v="1"/>
    <x v="0"/>
  </r>
  <r>
    <n v="0"/>
    <s v="521 to 599"/>
    <x v="1"/>
    <x v="1"/>
    <n v="127"/>
    <n v="400"/>
    <n v="1"/>
    <x v="0"/>
  </r>
  <r>
    <n v="0"/>
    <s v="521 to 599"/>
    <x v="1"/>
    <x v="2"/>
    <n v="127"/>
    <n v="400"/>
    <n v="1"/>
    <x v="0"/>
  </r>
  <r>
    <n v="0"/>
    <s v="521 to 599"/>
    <x v="1"/>
    <x v="0"/>
    <n v="127"/>
    <n v="400"/>
    <n v="1"/>
    <x v="0"/>
  </r>
  <r>
    <n v="0"/>
    <s v="521 to 599"/>
    <x v="1"/>
    <x v="2"/>
    <n v="127"/>
    <n v="400"/>
    <n v="1"/>
    <x v="0"/>
  </r>
  <r>
    <n v="0"/>
    <s v="521 to 599"/>
    <x v="1"/>
    <x v="3"/>
    <n v="127"/>
    <n v="400"/>
    <n v="1"/>
    <x v="0"/>
  </r>
  <r>
    <n v="0"/>
    <s v="521 to 599"/>
    <x v="1"/>
    <x v="0"/>
    <n v="127"/>
    <n v="400"/>
    <n v="1"/>
    <x v="0"/>
  </r>
  <r>
    <n v="0"/>
    <s v="521 to 599"/>
    <x v="1"/>
    <x v="1"/>
    <n v="127"/>
    <n v="400"/>
    <n v="1"/>
    <x v="0"/>
  </r>
  <r>
    <n v="0"/>
    <s v="521 to 599"/>
    <x v="1"/>
    <x v="3"/>
    <n v="127"/>
    <n v="400"/>
    <n v="1"/>
    <x v="0"/>
  </r>
  <r>
    <n v="0"/>
    <s v="521 to 599"/>
    <x v="1"/>
    <x v="1"/>
    <n v="127"/>
    <n v="400"/>
    <n v="1"/>
    <x v="0"/>
  </r>
  <r>
    <n v="0"/>
    <s v="521 to 599"/>
    <x v="1"/>
    <x v="3"/>
    <n v="127"/>
    <n v="400"/>
    <n v="1"/>
    <x v="0"/>
  </r>
  <r>
    <n v="0"/>
    <s v="521 to 599"/>
    <x v="1"/>
    <x v="3"/>
    <n v="127"/>
    <n v="400"/>
    <n v="1"/>
    <x v="0"/>
  </r>
  <r>
    <n v="0"/>
    <s v="600 to 659"/>
    <x v="1"/>
    <x v="0"/>
    <n v="127"/>
    <n v="400"/>
    <n v="1"/>
    <x v="0"/>
  </r>
  <r>
    <n v="0"/>
    <s v="600 to 659"/>
    <x v="1"/>
    <x v="3"/>
    <n v="127"/>
    <n v="400"/>
    <n v="1"/>
    <x v="0"/>
  </r>
  <r>
    <n v="0"/>
    <s v="600 to 659"/>
    <x v="1"/>
    <x v="2"/>
    <n v="127"/>
    <n v="400"/>
    <n v="1"/>
    <x v="0"/>
  </r>
  <r>
    <n v="0"/>
    <s v="600 to 659"/>
    <x v="1"/>
    <x v="0"/>
    <n v="127"/>
    <n v="400"/>
    <n v="1"/>
    <x v="0"/>
  </r>
  <r>
    <n v="0"/>
    <s v="600 to 659"/>
    <x v="1"/>
    <x v="1"/>
    <n v="127"/>
    <n v="400"/>
    <n v="1"/>
    <x v="0"/>
  </r>
  <r>
    <n v="0"/>
    <s v="600 to 659"/>
    <x v="1"/>
    <x v="3"/>
    <n v="127"/>
    <n v="400"/>
    <n v="1"/>
    <x v="0"/>
  </r>
  <r>
    <n v="0"/>
    <s v="600 to 659"/>
    <x v="1"/>
    <x v="2"/>
    <n v="127"/>
    <n v="400"/>
    <n v="1"/>
    <x v="0"/>
  </r>
  <r>
    <n v="0"/>
    <s v="600 to 659"/>
    <x v="1"/>
    <x v="3"/>
    <n v="127"/>
    <n v="400"/>
    <n v="1"/>
    <x v="0"/>
  </r>
  <r>
    <n v="0"/>
    <s v="600 to 659"/>
    <x v="1"/>
    <x v="0"/>
    <n v="127"/>
    <n v="400"/>
    <n v="1"/>
    <x v="0"/>
  </r>
  <r>
    <n v="0"/>
    <s v="600 to 659"/>
    <x v="1"/>
    <x v="3"/>
    <n v="127"/>
    <n v="400"/>
    <n v="1"/>
    <x v="0"/>
  </r>
  <r>
    <n v="0"/>
    <s v="600 to 659"/>
    <x v="1"/>
    <x v="1"/>
    <n v="127"/>
    <n v="400"/>
    <n v="1"/>
    <x v="0"/>
  </r>
  <r>
    <n v="0"/>
    <s v="600 to 659"/>
    <x v="1"/>
    <x v="0"/>
    <n v="127"/>
    <n v="400"/>
    <n v="1"/>
    <x v="0"/>
  </r>
  <r>
    <n v="0"/>
    <s v="600 to 659"/>
    <x v="1"/>
    <x v="0"/>
    <n v="127"/>
    <n v="400"/>
    <n v="1"/>
    <x v="0"/>
  </r>
  <r>
    <n v="0"/>
    <s v="600 to 659"/>
    <x v="1"/>
    <x v="0"/>
    <n v="127"/>
    <n v="400"/>
    <n v="1"/>
    <x v="0"/>
  </r>
  <r>
    <n v="0"/>
    <s v="600 to 659"/>
    <x v="1"/>
    <x v="3"/>
    <n v="127"/>
    <n v="400"/>
    <n v="1"/>
    <x v="0"/>
  </r>
  <r>
    <n v="0"/>
    <s v="600 to 659"/>
    <x v="1"/>
    <x v="3"/>
    <n v="127"/>
    <n v="400"/>
    <n v="1"/>
    <x v="0"/>
  </r>
  <r>
    <n v="0"/>
    <s v="660 to 719"/>
    <x v="1"/>
    <x v="0"/>
    <n v="127"/>
    <n v="400"/>
    <n v="1"/>
    <x v="0"/>
  </r>
  <r>
    <n v="0"/>
    <s v="660 to 719"/>
    <x v="1"/>
    <x v="3"/>
    <n v="127"/>
    <n v="400"/>
    <n v="1"/>
    <x v="0"/>
  </r>
  <r>
    <n v="0"/>
    <s v="660 to 719"/>
    <x v="1"/>
    <x v="1"/>
    <n v="127"/>
    <n v="400"/>
    <n v="1"/>
    <x v="0"/>
  </r>
  <r>
    <n v="0"/>
    <s v="660 to 719"/>
    <x v="1"/>
    <x v="2"/>
    <n v="127"/>
    <n v="400"/>
    <n v="1"/>
    <x v="0"/>
  </r>
  <r>
    <n v="0"/>
    <s v="660 to 719"/>
    <x v="1"/>
    <x v="1"/>
    <n v="127"/>
    <n v="400"/>
    <n v="1"/>
    <x v="0"/>
  </r>
  <r>
    <n v="0"/>
    <s v="660 to 719"/>
    <x v="1"/>
    <x v="1"/>
    <n v="127"/>
    <n v="400"/>
    <n v="1"/>
    <x v="0"/>
  </r>
  <r>
    <n v="0"/>
    <s v="660 to 719"/>
    <x v="1"/>
    <x v="3"/>
    <n v="127"/>
    <n v="400"/>
    <n v="1"/>
    <x v="0"/>
  </r>
  <r>
    <n v="0"/>
    <s v="660 to 719"/>
    <x v="1"/>
    <x v="3"/>
    <n v="127"/>
    <n v="400"/>
    <n v="1"/>
    <x v="0"/>
  </r>
  <r>
    <n v="0"/>
    <s v="660 to 719"/>
    <x v="1"/>
    <x v="2"/>
    <n v="127"/>
    <n v="400"/>
    <n v="1"/>
    <x v="0"/>
  </r>
  <r>
    <n v="0"/>
    <s v="660 to 719"/>
    <x v="1"/>
    <x v="0"/>
    <n v="127"/>
    <n v="400"/>
    <n v="1"/>
    <x v="0"/>
  </r>
  <r>
    <n v="0"/>
    <s v="660 to 719"/>
    <x v="1"/>
    <x v="3"/>
    <n v="127"/>
    <n v="400"/>
    <n v="1"/>
    <x v="0"/>
  </r>
  <r>
    <n v="0"/>
    <s v="720 +"/>
    <x v="1"/>
    <x v="1"/>
    <n v="127"/>
    <n v="400"/>
    <n v="1"/>
    <x v="0"/>
  </r>
  <r>
    <n v="0"/>
    <s v="720 +"/>
    <x v="1"/>
    <x v="0"/>
    <n v="127"/>
    <n v="400"/>
    <n v="1"/>
    <x v="0"/>
  </r>
  <r>
    <n v="0"/>
    <s v="720 +"/>
    <x v="1"/>
    <x v="2"/>
    <n v="127"/>
    <n v="400"/>
    <n v="1"/>
    <x v="0"/>
  </r>
  <r>
    <n v="0"/>
    <s v="720 +"/>
    <x v="1"/>
    <x v="1"/>
    <n v="127"/>
    <n v="400"/>
    <n v="1"/>
    <x v="0"/>
  </r>
  <r>
    <n v="0"/>
    <s v="720 +"/>
    <x v="1"/>
    <x v="2"/>
    <n v="127"/>
    <n v="400"/>
    <n v="1"/>
    <x v="0"/>
  </r>
  <r>
    <n v="0"/>
    <s v="720 +"/>
    <x v="1"/>
    <x v="1"/>
    <n v="127"/>
    <n v="400"/>
    <n v="1"/>
    <x v="0"/>
  </r>
  <r>
    <n v="0"/>
    <s v="720 +"/>
    <x v="1"/>
    <x v="0"/>
    <n v="127"/>
    <n v="400"/>
    <n v="1"/>
    <x v="0"/>
  </r>
  <r>
    <n v="0"/>
    <s v="720 +"/>
    <x v="1"/>
    <x v="0"/>
    <n v="127"/>
    <n v="400"/>
    <n v="1"/>
    <x v="0"/>
  </r>
  <r>
    <n v="1"/>
    <s v="520 &amp; under"/>
    <x v="1"/>
    <x v="1"/>
    <n v="127"/>
    <n v="400"/>
    <n v="1"/>
    <x v="0"/>
  </r>
  <r>
    <n v="1"/>
    <s v="520 &amp; under"/>
    <x v="1"/>
    <x v="3"/>
    <n v="127"/>
    <n v="400"/>
    <n v="1"/>
    <x v="0"/>
  </r>
  <r>
    <n v="1"/>
    <s v="520 &amp; under"/>
    <x v="1"/>
    <x v="3"/>
    <n v="127"/>
    <n v="400"/>
    <n v="1"/>
    <x v="0"/>
  </r>
  <r>
    <n v="1"/>
    <s v="520 &amp; under"/>
    <x v="1"/>
    <x v="0"/>
    <n v="127"/>
    <n v="400"/>
    <n v="1"/>
    <x v="0"/>
  </r>
  <r>
    <n v="1"/>
    <s v="520 &amp; under"/>
    <x v="1"/>
    <x v="3"/>
    <n v="127"/>
    <n v="400"/>
    <n v="1"/>
    <x v="0"/>
  </r>
  <r>
    <n v="1"/>
    <s v="520 &amp; under"/>
    <x v="1"/>
    <x v="0"/>
    <n v="127"/>
    <n v="400"/>
    <n v="1"/>
    <x v="0"/>
  </r>
  <r>
    <n v="1"/>
    <s v="521 to 599"/>
    <x v="1"/>
    <x v="0"/>
    <n v="127"/>
    <n v="400"/>
    <n v="1"/>
    <x v="0"/>
  </r>
  <r>
    <n v="1"/>
    <s v="521 to 599"/>
    <x v="1"/>
    <x v="2"/>
    <n v="127"/>
    <n v="400"/>
    <n v="1"/>
    <x v="0"/>
  </r>
  <r>
    <n v="1"/>
    <s v="521 to 599"/>
    <x v="1"/>
    <x v="2"/>
    <n v="127"/>
    <n v="400"/>
    <n v="1"/>
    <x v="0"/>
  </r>
  <r>
    <n v="1"/>
    <s v="521 to 599"/>
    <x v="1"/>
    <x v="3"/>
    <n v="127"/>
    <n v="400"/>
    <n v="1"/>
    <x v="0"/>
  </r>
  <r>
    <n v="1"/>
    <s v="521 to 599"/>
    <x v="1"/>
    <x v="3"/>
    <n v="127"/>
    <n v="400"/>
    <n v="1"/>
    <x v="0"/>
  </r>
  <r>
    <n v="1"/>
    <s v="600 to 659"/>
    <x v="1"/>
    <x v="0"/>
    <n v="127"/>
    <n v="400"/>
    <n v="1"/>
    <x v="0"/>
  </r>
  <r>
    <n v="1"/>
    <s v="600 to 659"/>
    <x v="1"/>
    <x v="3"/>
    <n v="127"/>
    <n v="400"/>
    <n v="1"/>
    <x v="0"/>
  </r>
  <r>
    <n v="1"/>
    <s v="600 to 659"/>
    <x v="1"/>
    <x v="3"/>
    <n v="127"/>
    <n v="400"/>
    <n v="1"/>
    <x v="0"/>
  </r>
  <r>
    <n v="1"/>
    <s v="600 to 659"/>
    <x v="1"/>
    <x v="3"/>
    <n v="127"/>
    <n v="400"/>
    <n v="1"/>
    <x v="0"/>
  </r>
  <r>
    <n v="1"/>
    <s v="600 to 659"/>
    <x v="1"/>
    <x v="0"/>
    <n v="127"/>
    <n v="400"/>
    <n v="1"/>
    <x v="0"/>
  </r>
  <r>
    <n v="1"/>
    <s v="600 to 659"/>
    <x v="1"/>
    <x v="3"/>
    <n v="127"/>
    <n v="400"/>
    <n v="1"/>
    <x v="0"/>
  </r>
  <r>
    <n v="1"/>
    <s v="600 to 659"/>
    <x v="1"/>
    <x v="2"/>
    <n v="127"/>
    <n v="400"/>
    <n v="1"/>
    <x v="0"/>
  </r>
  <r>
    <n v="1"/>
    <s v="600 to 659"/>
    <x v="1"/>
    <x v="1"/>
    <n v="127"/>
    <n v="400"/>
    <n v="1"/>
    <x v="0"/>
  </r>
  <r>
    <n v="1"/>
    <s v="660 to 719"/>
    <x v="1"/>
    <x v="3"/>
    <n v="127"/>
    <n v="400"/>
    <n v="1"/>
    <x v="0"/>
  </r>
  <r>
    <n v="1"/>
    <s v="660 to 719"/>
    <x v="1"/>
    <x v="3"/>
    <n v="127"/>
    <n v="400"/>
    <n v="1"/>
    <x v="0"/>
  </r>
  <r>
    <n v="1"/>
    <s v="720 +"/>
    <x v="1"/>
    <x v="3"/>
    <n v="127"/>
    <n v="400"/>
    <n v="1"/>
    <x v="0"/>
  </r>
  <r>
    <n v="1"/>
    <s v="720 +"/>
    <x v="1"/>
    <x v="3"/>
    <n v="127"/>
    <n v="400"/>
    <n v="1"/>
    <x v="0"/>
  </r>
  <r>
    <n v="1"/>
    <s v="720 +"/>
    <x v="1"/>
    <x v="3"/>
    <n v="127"/>
    <n v="400"/>
    <n v="1"/>
    <x v="0"/>
  </r>
  <r>
    <n v="1"/>
    <s v="720 +"/>
    <x v="1"/>
    <x v="3"/>
    <n v="127"/>
    <n v="400"/>
    <n v="1"/>
    <x v="0"/>
  </r>
  <r>
    <n v="1"/>
    <s v="720 +"/>
    <x v="1"/>
    <x v="2"/>
    <n v="127"/>
    <n v="400"/>
    <n v="1"/>
    <x v="0"/>
  </r>
  <r>
    <n v="0"/>
    <s v="520 &amp; under"/>
    <x v="2"/>
    <x v="0"/>
    <n v="127"/>
    <n v="400"/>
    <n v="1"/>
    <x v="1"/>
  </r>
  <r>
    <n v="0"/>
    <s v="520 &amp; under"/>
    <x v="2"/>
    <x v="1"/>
    <n v="127"/>
    <n v="400"/>
    <n v="1"/>
    <x v="1"/>
  </r>
  <r>
    <n v="0"/>
    <s v="520 &amp; under"/>
    <x v="2"/>
    <x v="0"/>
    <n v="127"/>
    <n v="400"/>
    <n v="1"/>
    <x v="1"/>
  </r>
  <r>
    <n v="0"/>
    <s v="520 &amp; under"/>
    <x v="2"/>
    <x v="3"/>
    <n v="127"/>
    <n v="400"/>
    <n v="1"/>
    <x v="1"/>
  </r>
  <r>
    <n v="0"/>
    <s v="520 &amp; under"/>
    <x v="2"/>
    <x v="3"/>
    <n v="127"/>
    <n v="400"/>
    <n v="1"/>
    <x v="1"/>
  </r>
  <r>
    <n v="0"/>
    <s v="520 &amp; under"/>
    <x v="2"/>
    <x v="0"/>
    <n v="127"/>
    <n v="400"/>
    <n v="1"/>
    <x v="1"/>
  </r>
  <r>
    <n v="0"/>
    <s v="520 &amp; under"/>
    <x v="2"/>
    <x v="1"/>
    <n v="127"/>
    <n v="400"/>
    <n v="1"/>
    <x v="1"/>
  </r>
  <r>
    <n v="0"/>
    <s v="520 &amp; under"/>
    <x v="2"/>
    <x v="3"/>
    <n v="127"/>
    <n v="400"/>
    <n v="1"/>
    <x v="1"/>
  </r>
  <r>
    <n v="0"/>
    <s v="521 to 599"/>
    <x v="2"/>
    <x v="3"/>
    <n v="127"/>
    <n v="400"/>
    <n v="1"/>
    <x v="1"/>
  </r>
  <r>
    <n v="0"/>
    <s v="521 to 599"/>
    <x v="2"/>
    <x v="1"/>
    <n v="127"/>
    <n v="400"/>
    <n v="1"/>
    <x v="1"/>
  </r>
  <r>
    <n v="0"/>
    <s v="521 to 599"/>
    <x v="2"/>
    <x v="3"/>
    <n v="127"/>
    <n v="400"/>
    <n v="1"/>
    <x v="1"/>
  </r>
  <r>
    <n v="0"/>
    <s v="521 to 599"/>
    <x v="2"/>
    <x v="0"/>
    <n v="127"/>
    <n v="400"/>
    <n v="1"/>
    <x v="1"/>
  </r>
  <r>
    <n v="0"/>
    <s v="521 to 599"/>
    <x v="2"/>
    <x v="3"/>
    <n v="127"/>
    <n v="400"/>
    <n v="1"/>
    <x v="1"/>
  </r>
  <r>
    <n v="0"/>
    <s v="521 to 599"/>
    <x v="2"/>
    <x v="1"/>
    <n v="127"/>
    <n v="400"/>
    <n v="1"/>
    <x v="1"/>
  </r>
  <r>
    <n v="0"/>
    <s v="521 to 599"/>
    <x v="2"/>
    <x v="0"/>
    <n v="127"/>
    <n v="400"/>
    <n v="1"/>
    <x v="1"/>
  </r>
  <r>
    <n v="0"/>
    <s v="521 to 599"/>
    <x v="2"/>
    <x v="0"/>
    <n v="127"/>
    <n v="400"/>
    <n v="1"/>
    <x v="1"/>
  </r>
  <r>
    <n v="0"/>
    <s v="521 to 599"/>
    <x v="2"/>
    <x v="3"/>
    <n v="127"/>
    <n v="400"/>
    <n v="1"/>
    <x v="1"/>
  </r>
  <r>
    <n v="0"/>
    <s v="521 to 599"/>
    <x v="2"/>
    <x v="1"/>
    <n v="127"/>
    <n v="400"/>
    <n v="1"/>
    <x v="1"/>
  </r>
  <r>
    <n v="0"/>
    <s v="521 to 599"/>
    <x v="2"/>
    <x v="3"/>
    <n v="127"/>
    <n v="400"/>
    <n v="1"/>
    <x v="1"/>
  </r>
  <r>
    <n v="0"/>
    <s v="600 to 659"/>
    <x v="2"/>
    <x v="3"/>
    <n v="127"/>
    <n v="400"/>
    <n v="1"/>
    <x v="1"/>
  </r>
  <r>
    <n v="0"/>
    <s v="600 to 659"/>
    <x v="2"/>
    <x v="3"/>
    <n v="127"/>
    <n v="400"/>
    <n v="1"/>
    <x v="1"/>
  </r>
  <r>
    <n v="0"/>
    <s v="600 to 659"/>
    <x v="2"/>
    <x v="3"/>
    <n v="127"/>
    <n v="400"/>
    <n v="1"/>
    <x v="1"/>
  </r>
  <r>
    <n v="0"/>
    <s v="600 to 659"/>
    <x v="2"/>
    <x v="1"/>
    <n v="127"/>
    <n v="400"/>
    <n v="1"/>
    <x v="1"/>
  </r>
  <r>
    <n v="0"/>
    <s v="600 to 659"/>
    <x v="2"/>
    <x v="3"/>
    <n v="127"/>
    <n v="400"/>
    <n v="1"/>
    <x v="1"/>
  </r>
  <r>
    <n v="0"/>
    <s v="600 to 659"/>
    <x v="2"/>
    <x v="3"/>
    <n v="127"/>
    <n v="400"/>
    <n v="1"/>
    <x v="1"/>
  </r>
  <r>
    <n v="0"/>
    <s v="660 to 719"/>
    <x v="2"/>
    <x v="3"/>
    <n v="127"/>
    <n v="400"/>
    <n v="1"/>
    <x v="1"/>
  </r>
  <r>
    <n v="0"/>
    <s v="660 to 719"/>
    <x v="2"/>
    <x v="0"/>
    <n v="127"/>
    <n v="400"/>
    <n v="1"/>
    <x v="1"/>
  </r>
  <r>
    <n v="0"/>
    <s v="660 to 719"/>
    <x v="2"/>
    <x v="0"/>
    <n v="127"/>
    <n v="400"/>
    <n v="1"/>
    <x v="1"/>
  </r>
  <r>
    <n v="0"/>
    <s v="660 to 719"/>
    <x v="2"/>
    <x v="3"/>
    <n v="127"/>
    <n v="400"/>
    <n v="1"/>
    <x v="1"/>
  </r>
  <r>
    <n v="0"/>
    <s v="720 +"/>
    <x v="2"/>
    <x v="2"/>
    <n v="127"/>
    <n v="400"/>
    <n v="1"/>
    <x v="1"/>
  </r>
  <r>
    <n v="0"/>
    <s v="720 +"/>
    <x v="2"/>
    <x v="3"/>
    <n v="127"/>
    <n v="400"/>
    <n v="1"/>
    <x v="1"/>
  </r>
  <r>
    <n v="0"/>
    <s v="720 +"/>
    <x v="2"/>
    <x v="0"/>
    <n v="127"/>
    <n v="400"/>
    <n v="1"/>
    <x v="1"/>
  </r>
  <r>
    <n v="0"/>
    <s v="720 +"/>
    <x v="2"/>
    <x v="0"/>
    <n v="127"/>
    <n v="400"/>
    <n v="1"/>
    <x v="1"/>
  </r>
  <r>
    <n v="1"/>
    <s v="520 &amp; under"/>
    <x v="2"/>
    <x v="2"/>
    <n v="127"/>
    <n v="400"/>
    <n v="1"/>
    <x v="1"/>
  </r>
  <r>
    <n v="1"/>
    <s v="520 &amp; under"/>
    <x v="2"/>
    <x v="0"/>
    <n v="127"/>
    <n v="400"/>
    <n v="1"/>
    <x v="1"/>
  </r>
  <r>
    <n v="1"/>
    <s v="521 to 599"/>
    <x v="2"/>
    <x v="1"/>
    <n v="127"/>
    <n v="400"/>
    <n v="1"/>
    <x v="1"/>
  </r>
  <r>
    <n v="1"/>
    <s v="521 to 599"/>
    <x v="2"/>
    <x v="2"/>
    <n v="127"/>
    <n v="400"/>
    <n v="1"/>
    <x v="1"/>
  </r>
  <r>
    <n v="1"/>
    <s v="521 to 599"/>
    <x v="2"/>
    <x v="3"/>
    <n v="127"/>
    <n v="400"/>
    <n v="1"/>
    <x v="1"/>
  </r>
  <r>
    <n v="1"/>
    <s v="521 to 599"/>
    <x v="2"/>
    <x v="3"/>
    <n v="127"/>
    <n v="400"/>
    <n v="1"/>
    <x v="1"/>
  </r>
  <r>
    <n v="1"/>
    <s v="521 to 599"/>
    <x v="2"/>
    <x v="3"/>
    <n v="127"/>
    <n v="400"/>
    <n v="1"/>
    <x v="1"/>
  </r>
  <r>
    <n v="1"/>
    <s v="521 to 599"/>
    <x v="2"/>
    <x v="3"/>
    <n v="127"/>
    <n v="400"/>
    <n v="1"/>
    <x v="1"/>
  </r>
  <r>
    <n v="1"/>
    <s v="521 to 599"/>
    <x v="2"/>
    <x v="2"/>
    <n v="127"/>
    <n v="400"/>
    <n v="1"/>
    <x v="1"/>
  </r>
  <r>
    <n v="1"/>
    <s v="600 to 659"/>
    <x v="2"/>
    <x v="2"/>
    <n v="127"/>
    <n v="400"/>
    <n v="1"/>
    <x v="1"/>
  </r>
  <r>
    <n v="1"/>
    <s v="600 to 659"/>
    <x v="2"/>
    <x v="2"/>
    <n v="127"/>
    <n v="400"/>
    <n v="1"/>
    <x v="1"/>
  </r>
  <r>
    <n v="1"/>
    <s v="600 to 659"/>
    <x v="2"/>
    <x v="3"/>
    <n v="127"/>
    <n v="400"/>
    <n v="1"/>
    <x v="1"/>
  </r>
  <r>
    <n v="1"/>
    <s v="600 to 659"/>
    <x v="2"/>
    <x v="3"/>
    <n v="127"/>
    <n v="400"/>
    <n v="1"/>
    <x v="1"/>
  </r>
  <r>
    <n v="1"/>
    <s v="600 to 659"/>
    <x v="2"/>
    <x v="2"/>
    <n v="127"/>
    <n v="400"/>
    <n v="1"/>
    <x v="1"/>
  </r>
  <r>
    <n v="1"/>
    <s v="660 to 719"/>
    <x v="2"/>
    <x v="3"/>
    <n v="127"/>
    <n v="400"/>
    <n v="1"/>
    <x v="1"/>
  </r>
  <r>
    <n v="1"/>
    <s v="660 to 719"/>
    <x v="2"/>
    <x v="0"/>
    <n v="127"/>
    <n v="400"/>
    <n v="1"/>
    <x v="1"/>
  </r>
  <r>
    <n v="1"/>
    <s v="660 to 719"/>
    <x v="2"/>
    <x v="0"/>
    <n v="127"/>
    <n v="400"/>
    <n v="1"/>
    <x v="1"/>
  </r>
  <r>
    <n v="1"/>
    <s v="660 to 719"/>
    <x v="2"/>
    <x v="3"/>
    <n v="127"/>
    <n v="400"/>
    <n v="1"/>
    <x v="1"/>
  </r>
  <r>
    <n v="1"/>
    <s v="660 to 719"/>
    <x v="2"/>
    <x v="2"/>
    <n v="127"/>
    <n v="400"/>
    <n v="1"/>
    <x v="1"/>
  </r>
  <r>
    <n v="1"/>
    <s v="660 to 719"/>
    <x v="2"/>
    <x v="1"/>
    <n v="127"/>
    <n v="400"/>
    <n v="1"/>
    <x v="1"/>
  </r>
  <r>
    <n v="1"/>
    <s v="660 to 719"/>
    <x v="2"/>
    <x v="3"/>
    <n v="127"/>
    <n v="400"/>
    <n v="1"/>
    <x v="1"/>
  </r>
  <r>
    <n v="1"/>
    <s v="720 +"/>
    <x v="2"/>
    <x v="0"/>
    <n v="127"/>
    <n v="400"/>
    <n v="1"/>
    <x v="1"/>
  </r>
  <r>
    <n v="1"/>
    <s v="720 +"/>
    <x v="2"/>
    <x v="1"/>
    <n v="127"/>
    <n v="400"/>
    <n v="1"/>
    <x v="1"/>
  </r>
  <r>
    <n v="1"/>
    <s v="720 +"/>
    <x v="2"/>
    <x v="2"/>
    <n v="127"/>
    <n v="400"/>
    <n v="1"/>
    <x v="1"/>
  </r>
  <r>
    <n v="0"/>
    <s v="520 &amp; under"/>
    <x v="3"/>
    <x v="3"/>
    <n v="127"/>
    <n v="400"/>
    <n v="1"/>
    <x v="1"/>
  </r>
  <r>
    <n v="0"/>
    <s v="520 &amp; under"/>
    <x v="3"/>
    <x v="0"/>
    <n v="127"/>
    <n v="400"/>
    <n v="1"/>
    <x v="1"/>
  </r>
  <r>
    <n v="0"/>
    <s v="521 to 599"/>
    <x v="3"/>
    <x v="1"/>
    <n v="127"/>
    <n v="400"/>
    <n v="1"/>
    <x v="1"/>
  </r>
  <r>
    <n v="0"/>
    <s v="521 to 599"/>
    <x v="3"/>
    <x v="3"/>
    <n v="127"/>
    <n v="400"/>
    <n v="1"/>
    <x v="1"/>
  </r>
  <r>
    <n v="0"/>
    <s v="521 to 599"/>
    <x v="3"/>
    <x v="2"/>
    <n v="127"/>
    <n v="400"/>
    <n v="1"/>
    <x v="1"/>
  </r>
  <r>
    <n v="0"/>
    <s v="521 to 599"/>
    <x v="3"/>
    <x v="1"/>
    <n v="127"/>
    <n v="400"/>
    <n v="1"/>
    <x v="1"/>
  </r>
  <r>
    <n v="0"/>
    <s v="521 to 599"/>
    <x v="3"/>
    <x v="3"/>
    <n v="127"/>
    <n v="400"/>
    <n v="1"/>
    <x v="1"/>
  </r>
  <r>
    <n v="0"/>
    <s v="600 to 659"/>
    <x v="3"/>
    <x v="0"/>
    <n v="127"/>
    <n v="400"/>
    <n v="1"/>
    <x v="1"/>
  </r>
  <r>
    <n v="0"/>
    <s v="600 to 659"/>
    <x v="3"/>
    <x v="0"/>
    <n v="127"/>
    <n v="400"/>
    <n v="1"/>
    <x v="1"/>
  </r>
  <r>
    <n v="0"/>
    <s v="600 to 659"/>
    <x v="3"/>
    <x v="0"/>
    <n v="127"/>
    <n v="400"/>
    <n v="1"/>
    <x v="1"/>
  </r>
  <r>
    <n v="0"/>
    <s v="600 to 659"/>
    <x v="3"/>
    <x v="0"/>
    <n v="127"/>
    <n v="400"/>
    <n v="1"/>
    <x v="1"/>
  </r>
  <r>
    <n v="0"/>
    <s v="600 to 659"/>
    <x v="3"/>
    <x v="0"/>
    <n v="127"/>
    <n v="400"/>
    <n v="1"/>
    <x v="1"/>
  </r>
  <r>
    <n v="0"/>
    <s v="600 to 659"/>
    <x v="3"/>
    <x v="3"/>
    <n v="127"/>
    <n v="400"/>
    <n v="1"/>
    <x v="1"/>
  </r>
  <r>
    <n v="0"/>
    <s v="600 to 659"/>
    <x v="3"/>
    <x v="0"/>
    <n v="127"/>
    <n v="400"/>
    <n v="1"/>
    <x v="1"/>
  </r>
  <r>
    <n v="0"/>
    <s v="600 to 659"/>
    <x v="3"/>
    <x v="0"/>
    <n v="127"/>
    <n v="400"/>
    <n v="1"/>
    <x v="1"/>
  </r>
  <r>
    <n v="0"/>
    <s v="600 to 659"/>
    <x v="3"/>
    <x v="0"/>
    <n v="127"/>
    <n v="400"/>
    <n v="1"/>
    <x v="1"/>
  </r>
  <r>
    <n v="0"/>
    <s v="600 to 659"/>
    <x v="3"/>
    <x v="3"/>
    <n v="127"/>
    <n v="400"/>
    <n v="1"/>
    <x v="1"/>
  </r>
  <r>
    <n v="0"/>
    <s v="660 to 719"/>
    <x v="3"/>
    <x v="3"/>
    <n v="127"/>
    <n v="400"/>
    <n v="1"/>
    <x v="1"/>
  </r>
  <r>
    <n v="0"/>
    <s v="660 to 719"/>
    <x v="3"/>
    <x v="0"/>
    <n v="127"/>
    <n v="400"/>
    <n v="1"/>
    <x v="1"/>
  </r>
  <r>
    <n v="0"/>
    <s v="660 to 719"/>
    <x v="3"/>
    <x v="0"/>
    <n v="127"/>
    <n v="400"/>
    <n v="1"/>
    <x v="1"/>
  </r>
  <r>
    <n v="0"/>
    <s v="660 to 719"/>
    <x v="3"/>
    <x v="3"/>
    <n v="127"/>
    <n v="400"/>
    <n v="1"/>
    <x v="1"/>
  </r>
  <r>
    <n v="0"/>
    <s v="660 to 719"/>
    <x v="3"/>
    <x v="3"/>
    <n v="127"/>
    <n v="400"/>
    <n v="1"/>
    <x v="1"/>
  </r>
  <r>
    <n v="0"/>
    <s v="660 to 719"/>
    <x v="3"/>
    <x v="3"/>
    <n v="127"/>
    <n v="400"/>
    <n v="1"/>
    <x v="1"/>
  </r>
  <r>
    <n v="0"/>
    <s v="660 to 719"/>
    <x v="3"/>
    <x v="3"/>
    <n v="127"/>
    <n v="400"/>
    <n v="1"/>
    <x v="1"/>
  </r>
  <r>
    <n v="0"/>
    <s v="720 +"/>
    <x v="3"/>
    <x v="0"/>
    <n v="127"/>
    <n v="400"/>
    <n v="1"/>
    <x v="1"/>
  </r>
  <r>
    <n v="0"/>
    <s v="720 +"/>
    <x v="3"/>
    <x v="1"/>
    <n v="127"/>
    <n v="400"/>
    <n v="1"/>
    <x v="1"/>
  </r>
  <r>
    <n v="0"/>
    <s v="720 +"/>
    <x v="3"/>
    <x v="1"/>
    <n v="127"/>
    <n v="400"/>
    <n v="1"/>
    <x v="1"/>
  </r>
  <r>
    <n v="0"/>
    <s v="720 +"/>
    <x v="3"/>
    <x v="3"/>
    <n v="127"/>
    <n v="400"/>
    <n v="1"/>
    <x v="1"/>
  </r>
  <r>
    <n v="0"/>
    <s v="720 +"/>
    <x v="3"/>
    <x v="2"/>
    <n v="127"/>
    <n v="400"/>
    <n v="1"/>
    <x v="1"/>
  </r>
  <r>
    <n v="1"/>
    <s v="520 &amp; under"/>
    <x v="3"/>
    <x v="2"/>
    <n v="127"/>
    <n v="400"/>
    <n v="1"/>
    <x v="1"/>
  </r>
  <r>
    <n v="1"/>
    <s v="520 &amp; under"/>
    <x v="3"/>
    <x v="0"/>
    <n v="127"/>
    <n v="400"/>
    <n v="1"/>
    <x v="1"/>
  </r>
  <r>
    <n v="1"/>
    <s v="520 &amp; under"/>
    <x v="3"/>
    <x v="1"/>
    <n v="127"/>
    <n v="400"/>
    <n v="1"/>
    <x v="1"/>
  </r>
  <r>
    <n v="1"/>
    <s v="520 &amp; under"/>
    <x v="3"/>
    <x v="1"/>
    <n v="127"/>
    <n v="400"/>
    <n v="1"/>
    <x v="1"/>
  </r>
  <r>
    <n v="1"/>
    <s v="520 &amp; under"/>
    <x v="3"/>
    <x v="3"/>
    <n v="127"/>
    <n v="400"/>
    <n v="1"/>
    <x v="1"/>
  </r>
  <r>
    <n v="1"/>
    <s v="520 &amp; under"/>
    <x v="3"/>
    <x v="2"/>
    <n v="127"/>
    <n v="400"/>
    <n v="1"/>
    <x v="1"/>
  </r>
  <r>
    <n v="1"/>
    <s v="520 &amp; under"/>
    <x v="3"/>
    <x v="1"/>
    <n v="127"/>
    <n v="400"/>
    <n v="1"/>
    <x v="1"/>
  </r>
  <r>
    <n v="1"/>
    <s v="521 to 599"/>
    <x v="3"/>
    <x v="2"/>
    <n v="127"/>
    <n v="400"/>
    <n v="1"/>
    <x v="1"/>
  </r>
  <r>
    <n v="1"/>
    <s v="521 to 599"/>
    <x v="3"/>
    <x v="3"/>
    <n v="127"/>
    <n v="400"/>
    <n v="1"/>
    <x v="1"/>
  </r>
  <r>
    <n v="1"/>
    <s v="521 to 599"/>
    <x v="3"/>
    <x v="3"/>
    <n v="127"/>
    <n v="400"/>
    <n v="1"/>
    <x v="1"/>
  </r>
  <r>
    <n v="1"/>
    <s v="521 to 599"/>
    <x v="3"/>
    <x v="0"/>
    <n v="127"/>
    <n v="400"/>
    <n v="1"/>
    <x v="1"/>
  </r>
  <r>
    <n v="1"/>
    <s v="600 to 659"/>
    <x v="3"/>
    <x v="0"/>
    <n v="127"/>
    <n v="400"/>
    <n v="1"/>
    <x v="1"/>
  </r>
  <r>
    <n v="1"/>
    <s v="600 to 659"/>
    <x v="3"/>
    <x v="2"/>
    <n v="127"/>
    <n v="400"/>
    <n v="1"/>
    <x v="1"/>
  </r>
  <r>
    <n v="1"/>
    <s v="600 to 659"/>
    <x v="3"/>
    <x v="3"/>
    <n v="127"/>
    <n v="400"/>
    <n v="1"/>
    <x v="1"/>
  </r>
  <r>
    <n v="1"/>
    <s v="600 to 659"/>
    <x v="3"/>
    <x v="2"/>
    <n v="127"/>
    <n v="400"/>
    <n v="1"/>
    <x v="1"/>
  </r>
  <r>
    <n v="1"/>
    <s v="660 to 719"/>
    <x v="3"/>
    <x v="0"/>
    <n v="127"/>
    <n v="400"/>
    <n v="1"/>
    <x v="1"/>
  </r>
  <r>
    <n v="1"/>
    <s v="660 to 719"/>
    <x v="3"/>
    <x v="3"/>
    <n v="127"/>
    <n v="400"/>
    <n v="1"/>
    <x v="1"/>
  </r>
  <r>
    <n v="1"/>
    <s v="660 to 719"/>
    <x v="3"/>
    <x v="1"/>
    <n v="127"/>
    <n v="400"/>
    <n v="1"/>
    <x v="1"/>
  </r>
  <r>
    <n v="1"/>
    <s v="660 to 719"/>
    <x v="3"/>
    <x v="3"/>
    <n v="127"/>
    <n v="400"/>
    <n v="1"/>
    <x v="1"/>
  </r>
  <r>
    <n v="1"/>
    <s v="660 to 719"/>
    <x v="3"/>
    <x v="0"/>
    <n v="127"/>
    <n v="400"/>
    <n v="1"/>
    <x v="1"/>
  </r>
  <r>
    <n v="1"/>
    <s v="720 +"/>
    <x v="3"/>
    <x v="2"/>
    <n v="127"/>
    <n v="400"/>
    <n v="1"/>
    <x v="1"/>
  </r>
  <r>
    <n v="1"/>
    <s v="720 +"/>
    <x v="3"/>
    <x v="0"/>
    <n v="127"/>
    <n v="400"/>
    <n v="1"/>
    <x v="1"/>
  </r>
  <r>
    <n v="1"/>
    <s v="720 +"/>
    <x v="3"/>
    <x v="1"/>
    <n v="127"/>
    <n v="400"/>
    <n v="1"/>
    <x v="1"/>
  </r>
  <r>
    <n v="1"/>
    <s v="720 +"/>
    <x v="3"/>
    <x v="2"/>
    <n v="127"/>
    <n v="400"/>
    <n v="1"/>
    <x v="1"/>
  </r>
  <r>
    <n v="1"/>
    <s v="720 +"/>
    <x v="3"/>
    <x v="2"/>
    <n v="127"/>
    <n v="400"/>
    <n v="1"/>
    <x v="1"/>
  </r>
  <r>
    <n v="1"/>
    <s v="720 +"/>
    <x v="3"/>
    <x v="2"/>
    <n v="127"/>
    <n v="400"/>
    <n v="1"/>
    <x v="1"/>
  </r>
  <r>
    <n v="0"/>
    <s v="520 &amp; under"/>
    <x v="4"/>
    <x v="1"/>
    <n v="127"/>
    <n v="400"/>
    <n v="1"/>
    <x v="1"/>
  </r>
  <r>
    <n v="0"/>
    <s v="520 &amp; under"/>
    <x v="4"/>
    <x v="3"/>
    <n v="127"/>
    <n v="400"/>
    <n v="1"/>
    <x v="1"/>
  </r>
  <r>
    <n v="0"/>
    <s v="520 &amp; under"/>
    <x v="4"/>
    <x v="0"/>
    <n v="127"/>
    <n v="400"/>
    <n v="1"/>
    <x v="1"/>
  </r>
  <r>
    <n v="0"/>
    <s v="520 &amp; under"/>
    <x v="4"/>
    <x v="1"/>
    <n v="127"/>
    <n v="400"/>
    <n v="1"/>
    <x v="1"/>
  </r>
  <r>
    <n v="0"/>
    <s v="520 &amp; under"/>
    <x v="4"/>
    <x v="1"/>
    <n v="127"/>
    <n v="400"/>
    <n v="1"/>
    <x v="1"/>
  </r>
  <r>
    <n v="0"/>
    <s v="521 to 599"/>
    <x v="4"/>
    <x v="0"/>
    <n v="127"/>
    <n v="400"/>
    <n v="1"/>
    <x v="1"/>
  </r>
  <r>
    <n v="0"/>
    <s v="521 to 599"/>
    <x v="4"/>
    <x v="0"/>
    <n v="127"/>
    <n v="400"/>
    <n v="1"/>
    <x v="1"/>
  </r>
  <r>
    <n v="0"/>
    <s v="521 to 599"/>
    <x v="4"/>
    <x v="0"/>
    <n v="127"/>
    <n v="400"/>
    <n v="1"/>
    <x v="1"/>
  </r>
  <r>
    <n v="0"/>
    <s v="521 to 599"/>
    <x v="4"/>
    <x v="3"/>
    <n v="127"/>
    <n v="400"/>
    <n v="1"/>
    <x v="1"/>
  </r>
  <r>
    <n v="0"/>
    <s v="521 to 599"/>
    <x v="4"/>
    <x v="2"/>
    <n v="127"/>
    <n v="400"/>
    <n v="1"/>
    <x v="1"/>
  </r>
  <r>
    <n v="0"/>
    <s v="600 to 659"/>
    <x v="4"/>
    <x v="0"/>
    <n v="127"/>
    <n v="400"/>
    <n v="1"/>
    <x v="1"/>
  </r>
  <r>
    <n v="0"/>
    <s v="600 to 659"/>
    <x v="4"/>
    <x v="0"/>
    <n v="127"/>
    <n v="400"/>
    <n v="1"/>
    <x v="1"/>
  </r>
  <r>
    <n v="0"/>
    <s v="600 to 659"/>
    <x v="4"/>
    <x v="1"/>
    <n v="127"/>
    <n v="400"/>
    <n v="1"/>
    <x v="1"/>
  </r>
  <r>
    <n v="0"/>
    <s v="600 to 659"/>
    <x v="4"/>
    <x v="3"/>
    <n v="127"/>
    <n v="400"/>
    <n v="1"/>
    <x v="1"/>
  </r>
  <r>
    <n v="0"/>
    <s v="600 to 659"/>
    <x v="4"/>
    <x v="0"/>
    <n v="127"/>
    <n v="400"/>
    <n v="1"/>
    <x v="1"/>
  </r>
  <r>
    <n v="0"/>
    <s v="600 to 659"/>
    <x v="4"/>
    <x v="0"/>
    <n v="127"/>
    <n v="400"/>
    <n v="1"/>
    <x v="1"/>
  </r>
  <r>
    <n v="0"/>
    <s v="600 to 659"/>
    <x v="4"/>
    <x v="3"/>
    <n v="127"/>
    <n v="400"/>
    <n v="1"/>
    <x v="1"/>
  </r>
  <r>
    <n v="0"/>
    <s v="660 to 719"/>
    <x v="4"/>
    <x v="3"/>
    <n v="127"/>
    <n v="400"/>
    <n v="1"/>
    <x v="1"/>
  </r>
  <r>
    <n v="0"/>
    <s v="660 to 719"/>
    <x v="4"/>
    <x v="2"/>
    <n v="127"/>
    <n v="400"/>
    <n v="1"/>
    <x v="1"/>
  </r>
  <r>
    <n v="0"/>
    <s v="660 to 719"/>
    <x v="4"/>
    <x v="0"/>
    <n v="127"/>
    <n v="400"/>
    <n v="1"/>
    <x v="1"/>
  </r>
  <r>
    <n v="0"/>
    <s v="660 to 719"/>
    <x v="4"/>
    <x v="2"/>
    <n v="127"/>
    <n v="400"/>
    <n v="1"/>
    <x v="1"/>
  </r>
  <r>
    <n v="0"/>
    <s v="660 to 719"/>
    <x v="4"/>
    <x v="3"/>
    <n v="127"/>
    <n v="400"/>
    <n v="1"/>
    <x v="1"/>
  </r>
  <r>
    <n v="0"/>
    <s v="660 to 719"/>
    <x v="4"/>
    <x v="3"/>
    <n v="127"/>
    <n v="400"/>
    <n v="1"/>
    <x v="1"/>
  </r>
  <r>
    <n v="0"/>
    <s v="660 to 719"/>
    <x v="4"/>
    <x v="0"/>
    <n v="127"/>
    <n v="400"/>
    <n v="1"/>
    <x v="1"/>
  </r>
  <r>
    <n v="0"/>
    <s v="660 to 719"/>
    <x v="4"/>
    <x v="0"/>
    <n v="127"/>
    <n v="400"/>
    <n v="1"/>
    <x v="1"/>
  </r>
  <r>
    <n v="0"/>
    <s v="660 to 719"/>
    <x v="4"/>
    <x v="2"/>
    <n v="127"/>
    <n v="400"/>
    <n v="1"/>
    <x v="1"/>
  </r>
  <r>
    <n v="0"/>
    <s v="660 to 719"/>
    <x v="4"/>
    <x v="3"/>
    <n v="127"/>
    <n v="400"/>
    <n v="1"/>
    <x v="1"/>
  </r>
  <r>
    <n v="0"/>
    <s v="720 +"/>
    <x v="4"/>
    <x v="0"/>
    <n v="127"/>
    <n v="400"/>
    <n v="1"/>
    <x v="1"/>
  </r>
  <r>
    <n v="0"/>
    <s v="720 +"/>
    <x v="4"/>
    <x v="0"/>
    <n v="127"/>
    <n v="400"/>
    <n v="1"/>
    <x v="1"/>
  </r>
  <r>
    <n v="0"/>
    <s v="720 +"/>
    <x v="4"/>
    <x v="0"/>
    <n v="127"/>
    <n v="400"/>
    <n v="1"/>
    <x v="1"/>
  </r>
  <r>
    <n v="0"/>
    <s v="720 +"/>
    <x v="4"/>
    <x v="0"/>
    <n v="127"/>
    <n v="400"/>
    <n v="1"/>
    <x v="1"/>
  </r>
  <r>
    <n v="0"/>
    <s v="720 +"/>
    <x v="4"/>
    <x v="0"/>
    <n v="127"/>
    <n v="400"/>
    <n v="1"/>
    <x v="1"/>
  </r>
  <r>
    <n v="0"/>
    <s v="720 +"/>
    <x v="4"/>
    <x v="1"/>
    <n v="127"/>
    <n v="400"/>
    <n v="1"/>
    <x v="1"/>
  </r>
  <r>
    <n v="0"/>
    <s v="720 +"/>
    <x v="4"/>
    <x v="1"/>
    <n v="127"/>
    <n v="400"/>
    <n v="1"/>
    <x v="1"/>
  </r>
  <r>
    <n v="0"/>
    <s v="720 +"/>
    <x v="4"/>
    <x v="3"/>
    <n v="127"/>
    <n v="400"/>
    <n v="1"/>
    <x v="1"/>
  </r>
  <r>
    <n v="0"/>
    <s v="720 +"/>
    <x v="4"/>
    <x v="0"/>
    <n v="127"/>
    <n v="400"/>
    <n v="1"/>
    <x v="1"/>
  </r>
  <r>
    <n v="0"/>
    <s v="720 +"/>
    <x v="4"/>
    <x v="2"/>
    <n v="127"/>
    <n v="400"/>
    <n v="1"/>
    <x v="1"/>
  </r>
  <r>
    <n v="0"/>
    <s v="720 +"/>
    <x v="4"/>
    <x v="3"/>
    <n v="127"/>
    <n v="400"/>
    <n v="1"/>
    <x v="1"/>
  </r>
  <r>
    <n v="1"/>
    <s v="520 &amp; under"/>
    <x v="4"/>
    <x v="0"/>
    <n v="127"/>
    <n v="400"/>
    <n v="1"/>
    <x v="1"/>
  </r>
  <r>
    <n v="1"/>
    <s v="520 &amp; under"/>
    <x v="4"/>
    <x v="3"/>
    <n v="127"/>
    <n v="400"/>
    <n v="1"/>
    <x v="1"/>
  </r>
  <r>
    <n v="1"/>
    <s v="520 &amp; under"/>
    <x v="4"/>
    <x v="0"/>
    <n v="127"/>
    <n v="400"/>
    <n v="1"/>
    <x v="1"/>
  </r>
  <r>
    <n v="1"/>
    <s v="520 &amp; under"/>
    <x v="4"/>
    <x v="2"/>
    <n v="127"/>
    <n v="400"/>
    <n v="1"/>
    <x v="1"/>
  </r>
  <r>
    <n v="1"/>
    <s v="521 to 599"/>
    <x v="4"/>
    <x v="3"/>
    <n v="127"/>
    <n v="400"/>
    <n v="1"/>
    <x v="1"/>
  </r>
  <r>
    <n v="1"/>
    <s v="600 to 659"/>
    <x v="4"/>
    <x v="2"/>
    <n v="127"/>
    <n v="400"/>
    <n v="1"/>
    <x v="1"/>
  </r>
  <r>
    <n v="1"/>
    <s v="600 to 659"/>
    <x v="4"/>
    <x v="2"/>
    <n v="127"/>
    <n v="400"/>
    <n v="1"/>
    <x v="1"/>
  </r>
  <r>
    <n v="1"/>
    <s v="600 to 659"/>
    <x v="4"/>
    <x v="0"/>
    <n v="127"/>
    <n v="400"/>
    <n v="1"/>
    <x v="1"/>
  </r>
  <r>
    <n v="1"/>
    <s v="600 to 659"/>
    <x v="4"/>
    <x v="0"/>
    <n v="127"/>
    <n v="400"/>
    <n v="1"/>
    <x v="1"/>
  </r>
  <r>
    <n v="1"/>
    <s v="600 to 659"/>
    <x v="4"/>
    <x v="3"/>
    <n v="127"/>
    <n v="400"/>
    <n v="1"/>
    <x v="1"/>
  </r>
  <r>
    <n v="1"/>
    <s v="600 to 659"/>
    <x v="4"/>
    <x v="3"/>
    <n v="127"/>
    <n v="400"/>
    <n v="1"/>
    <x v="1"/>
  </r>
  <r>
    <n v="1"/>
    <s v="660 to 719"/>
    <x v="4"/>
    <x v="3"/>
    <n v="127"/>
    <n v="400"/>
    <n v="1"/>
    <x v="1"/>
  </r>
  <r>
    <n v="1"/>
    <s v="660 to 719"/>
    <x v="4"/>
    <x v="3"/>
    <n v="127"/>
    <n v="400"/>
    <n v="1"/>
    <x v="1"/>
  </r>
  <r>
    <n v="1"/>
    <s v="660 to 719"/>
    <x v="4"/>
    <x v="3"/>
    <n v="127"/>
    <n v="400"/>
    <n v="1"/>
    <x v="1"/>
  </r>
  <r>
    <n v="1"/>
    <s v="660 to 719"/>
    <x v="4"/>
    <x v="0"/>
    <n v="127"/>
    <n v="400"/>
    <n v="1"/>
    <x v="1"/>
  </r>
  <r>
    <n v="1"/>
    <s v="660 to 719"/>
    <x v="4"/>
    <x v="3"/>
    <n v="127"/>
    <n v="400"/>
    <n v="1"/>
    <x v="1"/>
  </r>
  <r>
    <n v="1"/>
    <s v="660 to 719"/>
    <x v="4"/>
    <x v="2"/>
    <n v="127"/>
    <n v="400"/>
    <n v="1"/>
    <x v="1"/>
  </r>
  <r>
    <n v="1"/>
    <s v="660 to 719"/>
    <x v="4"/>
    <x v="2"/>
    <n v="127"/>
    <n v="400"/>
    <n v="1"/>
    <x v="1"/>
  </r>
  <r>
    <n v="1"/>
    <s v="720 +"/>
    <x v="4"/>
    <x v="0"/>
    <n v="127"/>
    <n v="400"/>
    <n v="1"/>
    <x v="1"/>
  </r>
  <r>
    <n v="1"/>
    <s v="720 +"/>
    <x v="4"/>
    <x v="3"/>
    <n v="127"/>
    <n v="400"/>
    <n v="1"/>
    <x v="1"/>
  </r>
  <r>
    <n v="1"/>
    <s v="720 +"/>
    <x v="4"/>
    <x v="2"/>
    <n v="127"/>
    <n v="400"/>
    <n v="1"/>
    <x v="1"/>
  </r>
  <r>
    <n v="1"/>
    <s v="720 +"/>
    <x v="4"/>
    <x v="3"/>
    <n v="127"/>
    <n v="400"/>
    <n v="1"/>
    <x v="1"/>
  </r>
  <r>
    <n v="1"/>
    <s v="720 +"/>
    <x v="4"/>
    <x v="2"/>
    <n v="127"/>
    <n v="400"/>
    <n v="1"/>
    <x v="1"/>
  </r>
  <r>
    <n v="1"/>
    <s v="720 +"/>
    <x v="4"/>
    <x v="0"/>
    <n v="127"/>
    <n v="400"/>
    <n v="1"/>
    <x v="1"/>
  </r>
  <r>
    <n v="1"/>
    <s v="720 +"/>
    <x v="4"/>
    <x v="0"/>
    <n v="127"/>
    <n v="400"/>
    <n v="1"/>
    <x v="1"/>
  </r>
  <r>
    <n v="1"/>
    <s v="720 +"/>
    <x v="4"/>
    <x v="3"/>
    <n v="127"/>
    <n v="400"/>
    <n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00">
  <r>
    <n v="0"/>
    <x v="0"/>
    <x v="0"/>
    <x v="0"/>
    <n v="127"/>
    <n v="400"/>
    <n v="1"/>
  </r>
  <r>
    <n v="0"/>
    <x v="0"/>
    <x v="0"/>
    <x v="1"/>
    <n v="127"/>
    <n v="400"/>
    <n v="1"/>
  </r>
  <r>
    <n v="0"/>
    <x v="0"/>
    <x v="0"/>
    <x v="0"/>
    <n v="127"/>
    <n v="400"/>
    <n v="1"/>
  </r>
  <r>
    <n v="0"/>
    <x v="0"/>
    <x v="0"/>
    <x v="0"/>
    <n v="127"/>
    <n v="400"/>
    <n v="1"/>
  </r>
  <r>
    <n v="0"/>
    <x v="0"/>
    <x v="0"/>
    <x v="0"/>
    <n v="127"/>
    <n v="400"/>
    <n v="1"/>
  </r>
  <r>
    <n v="0"/>
    <x v="0"/>
    <x v="0"/>
    <x v="2"/>
    <n v="127"/>
    <n v="400"/>
    <n v="1"/>
  </r>
  <r>
    <n v="0"/>
    <x v="0"/>
    <x v="0"/>
    <x v="0"/>
    <n v="127"/>
    <n v="400"/>
    <n v="1"/>
  </r>
  <r>
    <n v="0"/>
    <x v="0"/>
    <x v="0"/>
    <x v="2"/>
    <n v="127"/>
    <n v="400"/>
    <n v="1"/>
  </r>
  <r>
    <n v="0"/>
    <x v="0"/>
    <x v="0"/>
    <x v="0"/>
    <n v="127"/>
    <n v="400"/>
    <n v="1"/>
  </r>
  <r>
    <n v="0"/>
    <x v="0"/>
    <x v="0"/>
    <x v="0"/>
    <n v="127"/>
    <n v="400"/>
    <n v="1"/>
  </r>
  <r>
    <n v="0"/>
    <x v="0"/>
    <x v="0"/>
    <x v="1"/>
    <n v="127"/>
    <n v="400"/>
    <n v="1"/>
  </r>
  <r>
    <n v="0"/>
    <x v="0"/>
    <x v="0"/>
    <x v="3"/>
    <n v="127"/>
    <n v="400"/>
    <n v="1"/>
  </r>
  <r>
    <n v="0"/>
    <x v="0"/>
    <x v="0"/>
    <x v="3"/>
    <n v="127"/>
    <n v="400"/>
    <n v="1"/>
  </r>
  <r>
    <n v="0"/>
    <x v="0"/>
    <x v="0"/>
    <x v="0"/>
    <n v="127"/>
    <n v="400"/>
    <n v="1"/>
  </r>
  <r>
    <n v="0"/>
    <x v="0"/>
    <x v="0"/>
    <x v="0"/>
    <n v="127"/>
    <n v="400"/>
    <n v="1"/>
  </r>
  <r>
    <n v="0"/>
    <x v="0"/>
    <x v="0"/>
    <x v="1"/>
    <n v="127"/>
    <n v="400"/>
    <n v="1"/>
  </r>
  <r>
    <n v="0"/>
    <x v="0"/>
    <x v="0"/>
    <x v="3"/>
    <n v="127"/>
    <n v="400"/>
    <n v="1"/>
  </r>
  <r>
    <n v="0"/>
    <x v="0"/>
    <x v="0"/>
    <x v="2"/>
    <n v="127"/>
    <n v="400"/>
    <n v="1"/>
  </r>
  <r>
    <n v="0"/>
    <x v="0"/>
    <x v="0"/>
    <x v="2"/>
    <n v="127"/>
    <n v="400"/>
    <n v="1"/>
  </r>
  <r>
    <n v="0"/>
    <x v="0"/>
    <x v="0"/>
    <x v="1"/>
    <n v="127"/>
    <n v="400"/>
    <n v="1"/>
  </r>
  <r>
    <n v="0"/>
    <x v="0"/>
    <x v="0"/>
    <x v="1"/>
    <n v="127"/>
    <n v="400"/>
    <n v="1"/>
  </r>
  <r>
    <n v="0"/>
    <x v="0"/>
    <x v="0"/>
    <x v="3"/>
    <n v="127"/>
    <n v="400"/>
    <n v="1"/>
  </r>
  <r>
    <n v="0"/>
    <x v="0"/>
    <x v="0"/>
    <x v="3"/>
    <n v="127"/>
    <n v="400"/>
    <n v="1"/>
  </r>
  <r>
    <n v="0"/>
    <x v="0"/>
    <x v="0"/>
    <x v="0"/>
    <n v="127"/>
    <n v="400"/>
    <n v="1"/>
  </r>
  <r>
    <n v="0"/>
    <x v="0"/>
    <x v="0"/>
    <x v="1"/>
    <n v="127"/>
    <n v="400"/>
    <n v="1"/>
  </r>
  <r>
    <n v="0"/>
    <x v="0"/>
    <x v="0"/>
    <x v="3"/>
    <n v="127"/>
    <n v="400"/>
    <n v="1"/>
  </r>
  <r>
    <n v="0"/>
    <x v="0"/>
    <x v="0"/>
    <x v="2"/>
    <n v="127"/>
    <n v="400"/>
    <n v="1"/>
  </r>
  <r>
    <n v="0"/>
    <x v="0"/>
    <x v="0"/>
    <x v="3"/>
    <n v="127"/>
    <n v="400"/>
    <n v="1"/>
  </r>
  <r>
    <n v="0"/>
    <x v="0"/>
    <x v="0"/>
    <x v="0"/>
    <n v="127"/>
    <n v="400"/>
    <n v="1"/>
  </r>
  <r>
    <n v="0"/>
    <x v="0"/>
    <x v="0"/>
    <x v="0"/>
    <n v="127"/>
    <n v="400"/>
    <n v="1"/>
  </r>
  <r>
    <n v="0"/>
    <x v="0"/>
    <x v="0"/>
    <x v="3"/>
    <n v="127"/>
    <n v="400"/>
    <n v="1"/>
  </r>
  <r>
    <n v="0"/>
    <x v="0"/>
    <x v="0"/>
    <x v="3"/>
    <n v="127"/>
    <n v="400"/>
    <n v="1"/>
  </r>
  <r>
    <n v="0"/>
    <x v="0"/>
    <x v="0"/>
    <x v="2"/>
    <n v="127"/>
    <n v="400"/>
    <n v="1"/>
  </r>
  <r>
    <n v="0"/>
    <x v="0"/>
    <x v="0"/>
    <x v="0"/>
    <n v="127"/>
    <n v="400"/>
    <n v="1"/>
  </r>
  <r>
    <n v="0"/>
    <x v="0"/>
    <x v="0"/>
    <x v="1"/>
    <n v="127"/>
    <n v="400"/>
    <n v="1"/>
  </r>
  <r>
    <n v="0"/>
    <x v="0"/>
    <x v="0"/>
    <x v="3"/>
    <n v="127"/>
    <n v="400"/>
    <n v="1"/>
  </r>
  <r>
    <n v="0"/>
    <x v="0"/>
    <x v="0"/>
    <x v="0"/>
    <n v="127"/>
    <n v="400"/>
    <n v="1"/>
  </r>
  <r>
    <n v="0"/>
    <x v="0"/>
    <x v="0"/>
    <x v="0"/>
    <n v="127"/>
    <n v="400"/>
    <n v="1"/>
  </r>
  <r>
    <n v="0"/>
    <x v="0"/>
    <x v="0"/>
    <x v="1"/>
    <n v="127"/>
    <n v="400"/>
    <n v="1"/>
  </r>
  <r>
    <n v="0"/>
    <x v="0"/>
    <x v="0"/>
    <x v="1"/>
    <n v="127"/>
    <n v="400"/>
    <n v="1"/>
  </r>
  <r>
    <n v="0"/>
    <x v="0"/>
    <x v="0"/>
    <x v="0"/>
    <n v="127"/>
    <n v="400"/>
    <n v="1"/>
  </r>
  <r>
    <n v="0"/>
    <x v="0"/>
    <x v="0"/>
    <x v="1"/>
    <n v="127"/>
    <n v="400"/>
    <n v="1"/>
  </r>
  <r>
    <n v="0"/>
    <x v="0"/>
    <x v="0"/>
    <x v="1"/>
    <n v="127"/>
    <n v="400"/>
    <n v="1"/>
  </r>
  <r>
    <n v="0"/>
    <x v="0"/>
    <x v="0"/>
    <x v="0"/>
    <n v="127"/>
    <n v="400"/>
    <n v="1"/>
  </r>
  <r>
    <n v="0"/>
    <x v="0"/>
    <x v="0"/>
    <x v="1"/>
    <n v="127"/>
    <n v="400"/>
    <n v="1"/>
  </r>
  <r>
    <n v="0"/>
    <x v="0"/>
    <x v="0"/>
    <x v="0"/>
    <n v="127"/>
    <n v="400"/>
    <n v="1"/>
  </r>
  <r>
    <n v="0"/>
    <x v="0"/>
    <x v="0"/>
    <x v="3"/>
    <n v="127"/>
    <n v="400"/>
    <n v="1"/>
  </r>
  <r>
    <n v="0"/>
    <x v="0"/>
    <x v="0"/>
    <x v="0"/>
    <n v="127"/>
    <n v="400"/>
    <n v="1"/>
  </r>
  <r>
    <n v="0"/>
    <x v="0"/>
    <x v="0"/>
    <x v="3"/>
    <n v="127"/>
    <n v="400"/>
    <n v="1"/>
  </r>
  <r>
    <n v="0"/>
    <x v="0"/>
    <x v="0"/>
    <x v="3"/>
    <n v="127"/>
    <n v="400"/>
    <n v="1"/>
  </r>
  <r>
    <n v="0"/>
    <x v="0"/>
    <x v="0"/>
    <x v="3"/>
    <n v="127"/>
    <n v="400"/>
    <n v="1"/>
  </r>
  <r>
    <n v="0"/>
    <x v="0"/>
    <x v="0"/>
    <x v="1"/>
    <n v="127"/>
    <n v="400"/>
    <n v="1"/>
  </r>
  <r>
    <n v="0"/>
    <x v="0"/>
    <x v="0"/>
    <x v="0"/>
    <n v="127"/>
    <n v="400"/>
    <n v="1"/>
  </r>
  <r>
    <n v="0"/>
    <x v="0"/>
    <x v="0"/>
    <x v="0"/>
    <n v="127"/>
    <n v="400"/>
    <n v="1"/>
  </r>
  <r>
    <n v="0"/>
    <x v="1"/>
    <x v="0"/>
    <x v="2"/>
    <n v="127"/>
    <n v="400"/>
    <n v="1"/>
  </r>
  <r>
    <n v="0"/>
    <x v="1"/>
    <x v="0"/>
    <x v="0"/>
    <n v="127"/>
    <n v="400"/>
    <n v="1"/>
  </r>
  <r>
    <n v="0"/>
    <x v="1"/>
    <x v="0"/>
    <x v="1"/>
    <n v="127"/>
    <n v="400"/>
    <n v="1"/>
  </r>
  <r>
    <n v="0"/>
    <x v="1"/>
    <x v="0"/>
    <x v="2"/>
    <n v="127"/>
    <n v="400"/>
    <n v="1"/>
  </r>
  <r>
    <n v="0"/>
    <x v="1"/>
    <x v="0"/>
    <x v="3"/>
    <n v="127"/>
    <n v="400"/>
    <n v="1"/>
  </r>
  <r>
    <n v="0"/>
    <x v="1"/>
    <x v="0"/>
    <x v="3"/>
    <n v="127"/>
    <n v="400"/>
    <n v="1"/>
  </r>
  <r>
    <n v="0"/>
    <x v="1"/>
    <x v="0"/>
    <x v="3"/>
    <n v="127"/>
    <n v="400"/>
    <n v="1"/>
  </r>
  <r>
    <n v="0"/>
    <x v="1"/>
    <x v="0"/>
    <x v="3"/>
    <n v="127"/>
    <n v="400"/>
    <n v="1"/>
  </r>
  <r>
    <n v="0"/>
    <x v="1"/>
    <x v="0"/>
    <x v="0"/>
    <n v="127"/>
    <n v="400"/>
    <n v="1"/>
  </r>
  <r>
    <n v="0"/>
    <x v="1"/>
    <x v="0"/>
    <x v="3"/>
    <n v="127"/>
    <n v="400"/>
    <n v="1"/>
  </r>
  <r>
    <n v="0"/>
    <x v="1"/>
    <x v="0"/>
    <x v="3"/>
    <n v="127"/>
    <n v="400"/>
    <n v="1"/>
  </r>
  <r>
    <n v="0"/>
    <x v="1"/>
    <x v="0"/>
    <x v="0"/>
    <n v="127"/>
    <n v="400"/>
    <n v="1"/>
  </r>
  <r>
    <n v="0"/>
    <x v="1"/>
    <x v="0"/>
    <x v="3"/>
    <n v="127"/>
    <n v="400"/>
    <n v="1"/>
  </r>
  <r>
    <n v="0"/>
    <x v="1"/>
    <x v="0"/>
    <x v="3"/>
    <n v="127"/>
    <n v="400"/>
    <n v="1"/>
  </r>
  <r>
    <n v="0"/>
    <x v="1"/>
    <x v="0"/>
    <x v="3"/>
    <n v="127"/>
    <n v="400"/>
    <n v="1"/>
  </r>
  <r>
    <n v="0"/>
    <x v="1"/>
    <x v="0"/>
    <x v="3"/>
    <n v="127"/>
    <n v="400"/>
    <n v="1"/>
  </r>
  <r>
    <n v="0"/>
    <x v="2"/>
    <x v="0"/>
    <x v="1"/>
    <n v="127"/>
    <n v="400"/>
    <n v="1"/>
  </r>
  <r>
    <n v="0"/>
    <x v="2"/>
    <x v="0"/>
    <x v="1"/>
    <n v="127"/>
    <n v="400"/>
    <n v="1"/>
  </r>
  <r>
    <n v="0"/>
    <x v="2"/>
    <x v="0"/>
    <x v="3"/>
    <n v="127"/>
    <n v="400"/>
    <n v="1"/>
  </r>
  <r>
    <n v="0"/>
    <x v="2"/>
    <x v="0"/>
    <x v="3"/>
    <n v="127"/>
    <n v="400"/>
    <n v="1"/>
  </r>
  <r>
    <n v="0"/>
    <x v="2"/>
    <x v="0"/>
    <x v="3"/>
    <n v="127"/>
    <n v="400"/>
    <n v="1"/>
  </r>
  <r>
    <n v="0"/>
    <x v="2"/>
    <x v="0"/>
    <x v="1"/>
    <n v="127"/>
    <n v="400"/>
    <n v="1"/>
  </r>
  <r>
    <n v="0"/>
    <x v="2"/>
    <x v="0"/>
    <x v="3"/>
    <n v="127"/>
    <n v="400"/>
    <n v="1"/>
  </r>
  <r>
    <n v="0"/>
    <x v="2"/>
    <x v="0"/>
    <x v="3"/>
    <n v="127"/>
    <n v="400"/>
    <n v="1"/>
  </r>
  <r>
    <n v="0"/>
    <x v="2"/>
    <x v="0"/>
    <x v="0"/>
    <n v="127"/>
    <n v="400"/>
    <n v="1"/>
  </r>
  <r>
    <n v="0"/>
    <x v="3"/>
    <x v="0"/>
    <x v="0"/>
    <n v="127"/>
    <n v="400"/>
    <n v="1"/>
  </r>
  <r>
    <n v="0"/>
    <x v="3"/>
    <x v="0"/>
    <x v="1"/>
    <n v="127"/>
    <n v="400"/>
    <n v="1"/>
  </r>
  <r>
    <n v="0"/>
    <x v="3"/>
    <x v="0"/>
    <x v="3"/>
    <n v="127"/>
    <n v="400"/>
    <n v="1"/>
  </r>
  <r>
    <n v="0"/>
    <x v="3"/>
    <x v="0"/>
    <x v="3"/>
    <n v="127"/>
    <n v="400"/>
    <n v="1"/>
  </r>
  <r>
    <n v="0"/>
    <x v="3"/>
    <x v="0"/>
    <x v="3"/>
    <n v="127"/>
    <n v="400"/>
    <n v="1"/>
  </r>
  <r>
    <n v="0"/>
    <x v="3"/>
    <x v="0"/>
    <x v="3"/>
    <n v="127"/>
    <n v="400"/>
    <n v="1"/>
  </r>
  <r>
    <n v="0"/>
    <x v="3"/>
    <x v="0"/>
    <x v="1"/>
    <n v="127"/>
    <n v="400"/>
    <n v="1"/>
  </r>
  <r>
    <n v="0"/>
    <x v="3"/>
    <x v="0"/>
    <x v="3"/>
    <n v="127"/>
    <n v="400"/>
    <n v="1"/>
  </r>
  <r>
    <n v="0"/>
    <x v="4"/>
    <x v="0"/>
    <x v="3"/>
    <n v="127"/>
    <n v="400"/>
    <n v="1"/>
  </r>
  <r>
    <n v="0"/>
    <x v="4"/>
    <x v="0"/>
    <x v="1"/>
    <n v="127"/>
    <n v="400"/>
    <n v="1"/>
  </r>
  <r>
    <n v="0"/>
    <x v="4"/>
    <x v="0"/>
    <x v="3"/>
    <n v="127"/>
    <n v="400"/>
    <n v="1"/>
  </r>
  <r>
    <n v="1"/>
    <x v="0"/>
    <x v="0"/>
    <x v="3"/>
    <n v="127"/>
    <n v="400"/>
    <n v="1"/>
  </r>
  <r>
    <n v="1"/>
    <x v="0"/>
    <x v="0"/>
    <x v="3"/>
    <n v="127"/>
    <n v="400"/>
    <n v="1"/>
  </r>
  <r>
    <n v="1"/>
    <x v="0"/>
    <x v="0"/>
    <x v="3"/>
    <n v="127"/>
    <n v="400"/>
    <n v="1"/>
  </r>
  <r>
    <n v="1"/>
    <x v="0"/>
    <x v="0"/>
    <x v="3"/>
    <n v="127"/>
    <n v="400"/>
    <n v="1"/>
  </r>
  <r>
    <n v="1"/>
    <x v="0"/>
    <x v="0"/>
    <x v="2"/>
    <n v="127"/>
    <n v="400"/>
    <n v="1"/>
  </r>
  <r>
    <n v="1"/>
    <x v="0"/>
    <x v="0"/>
    <x v="2"/>
    <n v="127"/>
    <n v="400"/>
    <n v="1"/>
  </r>
  <r>
    <n v="1"/>
    <x v="0"/>
    <x v="0"/>
    <x v="3"/>
    <n v="127"/>
    <n v="400"/>
    <n v="1"/>
  </r>
  <r>
    <n v="1"/>
    <x v="0"/>
    <x v="0"/>
    <x v="3"/>
    <n v="127"/>
    <n v="400"/>
    <n v="1"/>
  </r>
  <r>
    <n v="1"/>
    <x v="0"/>
    <x v="0"/>
    <x v="0"/>
    <n v="127"/>
    <n v="400"/>
    <n v="1"/>
  </r>
  <r>
    <n v="1"/>
    <x v="1"/>
    <x v="0"/>
    <x v="2"/>
    <n v="127"/>
    <n v="400"/>
    <n v="1"/>
  </r>
  <r>
    <n v="1"/>
    <x v="1"/>
    <x v="0"/>
    <x v="0"/>
    <n v="127"/>
    <n v="400"/>
    <n v="1"/>
  </r>
  <r>
    <n v="1"/>
    <x v="1"/>
    <x v="0"/>
    <x v="1"/>
    <n v="127"/>
    <n v="400"/>
    <n v="1"/>
  </r>
  <r>
    <n v="1"/>
    <x v="1"/>
    <x v="0"/>
    <x v="0"/>
    <n v="127"/>
    <n v="400"/>
    <n v="1"/>
  </r>
  <r>
    <n v="1"/>
    <x v="2"/>
    <x v="0"/>
    <x v="3"/>
    <n v="127"/>
    <n v="400"/>
    <n v="1"/>
  </r>
  <r>
    <n v="1"/>
    <x v="2"/>
    <x v="0"/>
    <x v="3"/>
    <n v="127"/>
    <n v="400"/>
    <n v="1"/>
  </r>
  <r>
    <n v="1"/>
    <x v="2"/>
    <x v="0"/>
    <x v="3"/>
    <n v="127"/>
    <n v="400"/>
    <n v="1"/>
  </r>
  <r>
    <n v="1"/>
    <x v="3"/>
    <x v="0"/>
    <x v="0"/>
    <n v="127"/>
    <n v="400"/>
    <n v="1"/>
  </r>
  <r>
    <n v="1"/>
    <x v="3"/>
    <x v="0"/>
    <x v="3"/>
    <n v="127"/>
    <n v="400"/>
    <n v="1"/>
  </r>
  <r>
    <n v="1"/>
    <x v="3"/>
    <x v="0"/>
    <x v="0"/>
    <n v="127"/>
    <n v="400"/>
    <n v="1"/>
  </r>
  <r>
    <n v="1"/>
    <x v="3"/>
    <x v="0"/>
    <x v="1"/>
    <n v="127"/>
    <n v="400"/>
    <n v="1"/>
  </r>
  <r>
    <n v="1"/>
    <x v="3"/>
    <x v="0"/>
    <x v="2"/>
    <n v="127"/>
    <n v="400"/>
    <n v="1"/>
  </r>
  <r>
    <n v="1"/>
    <x v="4"/>
    <x v="0"/>
    <x v="3"/>
    <n v="127"/>
    <n v="400"/>
    <n v="1"/>
  </r>
  <r>
    <n v="1"/>
    <x v="4"/>
    <x v="0"/>
    <x v="3"/>
    <n v="127"/>
    <n v="400"/>
    <n v="1"/>
  </r>
  <r>
    <n v="1"/>
    <x v="4"/>
    <x v="0"/>
    <x v="2"/>
    <n v="127"/>
    <n v="400"/>
    <n v="1"/>
  </r>
  <r>
    <n v="1"/>
    <x v="4"/>
    <x v="0"/>
    <x v="3"/>
    <n v="127"/>
    <n v="400"/>
    <n v="1"/>
  </r>
  <r>
    <n v="0"/>
    <x v="0"/>
    <x v="0"/>
    <x v="0"/>
    <n v="127"/>
    <n v="400"/>
    <n v="1"/>
  </r>
  <r>
    <n v="0"/>
    <x v="0"/>
    <x v="0"/>
    <x v="1"/>
    <n v="127"/>
    <n v="400"/>
    <n v="1"/>
  </r>
  <r>
    <n v="0"/>
    <x v="0"/>
    <x v="0"/>
    <x v="0"/>
    <n v="127"/>
    <n v="400"/>
    <n v="1"/>
  </r>
  <r>
    <n v="0"/>
    <x v="0"/>
    <x v="0"/>
    <x v="3"/>
    <n v="127"/>
    <n v="400"/>
    <n v="1"/>
  </r>
  <r>
    <n v="0"/>
    <x v="0"/>
    <x v="0"/>
    <x v="0"/>
    <n v="127"/>
    <n v="400"/>
    <n v="1"/>
  </r>
  <r>
    <n v="0"/>
    <x v="0"/>
    <x v="0"/>
    <x v="0"/>
    <n v="127"/>
    <n v="400"/>
    <n v="1"/>
  </r>
  <r>
    <n v="0"/>
    <x v="0"/>
    <x v="0"/>
    <x v="0"/>
    <n v="127"/>
    <n v="400"/>
    <n v="1"/>
  </r>
  <r>
    <n v="0"/>
    <x v="0"/>
    <x v="0"/>
    <x v="3"/>
    <n v="127"/>
    <n v="400"/>
    <n v="1"/>
  </r>
  <r>
    <n v="0"/>
    <x v="0"/>
    <x v="0"/>
    <x v="3"/>
    <n v="127"/>
    <n v="400"/>
    <n v="1"/>
  </r>
  <r>
    <n v="0"/>
    <x v="0"/>
    <x v="0"/>
    <x v="1"/>
    <n v="127"/>
    <n v="400"/>
    <n v="1"/>
  </r>
  <r>
    <n v="0"/>
    <x v="0"/>
    <x v="0"/>
    <x v="2"/>
    <n v="127"/>
    <n v="400"/>
    <n v="1"/>
  </r>
  <r>
    <n v="0"/>
    <x v="0"/>
    <x v="0"/>
    <x v="1"/>
    <n v="127"/>
    <n v="400"/>
    <n v="1"/>
  </r>
  <r>
    <n v="0"/>
    <x v="0"/>
    <x v="0"/>
    <x v="3"/>
    <n v="127"/>
    <n v="400"/>
    <n v="1"/>
  </r>
  <r>
    <n v="0"/>
    <x v="0"/>
    <x v="0"/>
    <x v="3"/>
    <n v="127"/>
    <n v="400"/>
    <n v="1"/>
  </r>
  <r>
    <n v="0"/>
    <x v="0"/>
    <x v="0"/>
    <x v="0"/>
    <n v="127"/>
    <n v="400"/>
    <n v="1"/>
  </r>
  <r>
    <n v="0"/>
    <x v="0"/>
    <x v="0"/>
    <x v="1"/>
    <n v="127"/>
    <n v="400"/>
    <n v="1"/>
  </r>
  <r>
    <n v="0"/>
    <x v="0"/>
    <x v="0"/>
    <x v="3"/>
    <n v="127"/>
    <n v="400"/>
    <n v="1"/>
  </r>
  <r>
    <n v="0"/>
    <x v="0"/>
    <x v="0"/>
    <x v="3"/>
    <n v="127"/>
    <n v="400"/>
    <n v="1"/>
  </r>
  <r>
    <n v="0"/>
    <x v="0"/>
    <x v="0"/>
    <x v="3"/>
    <n v="127"/>
    <n v="400"/>
    <n v="1"/>
  </r>
  <r>
    <n v="0"/>
    <x v="0"/>
    <x v="0"/>
    <x v="0"/>
    <n v="127"/>
    <n v="400"/>
    <n v="1"/>
  </r>
  <r>
    <n v="0"/>
    <x v="0"/>
    <x v="0"/>
    <x v="0"/>
    <n v="127"/>
    <n v="400"/>
    <n v="1"/>
  </r>
  <r>
    <n v="0"/>
    <x v="0"/>
    <x v="0"/>
    <x v="3"/>
    <n v="127"/>
    <n v="400"/>
    <n v="1"/>
  </r>
  <r>
    <n v="0"/>
    <x v="0"/>
    <x v="0"/>
    <x v="1"/>
    <n v="127"/>
    <n v="400"/>
    <n v="1"/>
  </r>
  <r>
    <n v="0"/>
    <x v="0"/>
    <x v="0"/>
    <x v="2"/>
    <n v="127"/>
    <n v="400"/>
    <n v="1"/>
  </r>
  <r>
    <n v="0"/>
    <x v="0"/>
    <x v="0"/>
    <x v="0"/>
    <n v="127"/>
    <n v="400"/>
    <n v="1"/>
  </r>
  <r>
    <n v="0"/>
    <x v="0"/>
    <x v="0"/>
    <x v="0"/>
    <n v="127"/>
    <n v="400"/>
    <n v="1"/>
  </r>
  <r>
    <n v="0"/>
    <x v="1"/>
    <x v="0"/>
    <x v="1"/>
    <n v="127"/>
    <n v="400"/>
    <n v="1"/>
  </r>
  <r>
    <n v="0"/>
    <x v="1"/>
    <x v="0"/>
    <x v="3"/>
    <n v="127"/>
    <n v="400"/>
    <n v="1"/>
  </r>
  <r>
    <n v="0"/>
    <x v="1"/>
    <x v="0"/>
    <x v="0"/>
    <n v="127"/>
    <n v="400"/>
    <n v="1"/>
  </r>
  <r>
    <n v="0"/>
    <x v="1"/>
    <x v="0"/>
    <x v="0"/>
    <n v="127"/>
    <n v="400"/>
    <n v="1"/>
  </r>
  <r>
    <n v="0"/>
    <x v="1"/>
    <x v="0"/>
    <x v="0"/>
    <n v="127"/>
    <n v="400"/>
    <n v="1"/>
  </r>
  <r>
    <n v="0"/>
    <x v="1"/>
    <x v="0"/>
    <x v="2"/>
    <n v="127"/>
    <n v="400"/>
    <n v="1"/>
  </r>
  <r>
    <n v="0"/>
    <x v="1"/>
    <x v="0"/>
    <x v="2"/>
    <n v="127"/>
    <n v="400"/>
    <n v="1"/>
  </r>
  <r>
    <n v="0"/>
    <x v="1"/>
    <x v="0"/>
    <x v="0"/>
    <n v="127"/>
    <n v="400"/>
    <n v="1"/>
  </r>
  <r>
    <n v="0"/>
    <x v="1"/>
    <x v="0"/>
    <x v="1"/>
    <n v="127"/>
    <n v="400"/>
    <n v="1"/>
  </r>
  <r>
    <n v="0"/>
    <x v="1"/>
    <x v="0"/>
    <x v="0"/>
    <n v="127"/>
    <n v="400"/>
    <n v="1"/>
  </r>
  <r>
    <n v="0"/>
    <x v="1"/>
    <x v="0"/>
    <x v="1"/>
    <n v="127"/>
    <n v="400"/>
    <n v="1"/>
  </r>
  <r>
    <n v="0"/>
    <x v="1"/>
    <x v="0"/>
    <x v="1"/>
    <n v="127"/>
    <n v="400"/>
    <n v="1"/>
  </r>
  <r>
    <n v="0"/>
    <x v="1"/>
    <x v="0"/>
    <x v="2"/>
    <n v="127"/>
    <n v="400"/>
    <n v="1"/>
  </r>
  <r>
    <n v="0"/>
    <x v="1"/>
    <x v="0"/>
    <x v="0"/>
    <n v="127"/>
    <n v="400"/>
    <n v="1"/>
  </r>
  <r>
    <n v="0"/>
    <x v="1"/>
    <x v="0"/>
    <x v="2"/>
    <n v="127"/>
    <n v="400"/>
    <n v="1"/>
  </r>
  <r>
    <n v="0"/>
    <x v="1"/>
    <x v="0"/>
    <x v="3"/>
    <n v="127"/>
    <n v="400"/>
    <n v="1"/>
  </r>
  <r>
    <n v="0"/>
    <x v="1"/>
    <x v="0"/>
    <x v="0"/>
    <n v="127"/>
    <n v="400"/>
    <n v="1"/>
  </r>
  <r>
    <n v="0"/>
    <x v="1"/>
    <x v="0"/>
    <x v="1"/>
    <n v="127"/>
    <n v="400"/>
    <n v="1"/>
  </r>
  <r>
    <n v="0"/>
    <x v="1"/>
    <x v="0"/>
    <x v="3"/>
    <n v="127"/>
    <n v="400"/>
    <n v="1"/>
  </r>
  <r>
    <n v="0"/>
    <x v="1"/>
    <x v="0"/>
    <x v="1"/>
    <n v="127"/>
    <n v="400"/>
    <n v="1"/>
  </r>
  <r>
    <n v="0"/>
    <x v="1"/>
    <x v="0"/>
    <x v="3"/>
    <n v="127"/>
    <n v="400"/>
    <n v="1"/>
  </r>
  <r>
    <n v="0"/>
    <x v="1"/>
    <x v="0"/>
    <x v="3"/>
    <n v="127"/>
    <n v="400"/>
    <n v="1"/>
  </r>
  <r>
    <n v="0"/>
    <x v="2"/>
    <x v="0"/>
    <x v="0"/>
    <n v="127"/>
    <n v="400"/>
    <n v="1"/>
  </r>
  <r>
    <n v="0"/>
    <x v="2"/>
    <x v="0"/>
    <x v="3"/>
    <n v="127"/>
    <n v="400"/>
    <n v="1"/>
  </r>
  <r>
    <n v="0"/>
    <x v="2"/>
    <x v="0"/>
    <x v="2"/>
    <n v="127"/>
    <n v="400"/>
    <n v="1"/>
  </r>
  <r>
    <n v="0"/>
    <x v="2"/>
    <x v="0"/>
    <x v="0"/>
    <n v="127"/>
    <n v="400"/>
    <n v="1"/>
  </r>
  <r>
    <n v="0"/>
    <x v="2"/>
    <x v="0"/>
    <x v="1"/>
    <n v="127"/>
    <n v="400"/>
    <n v="1"/>
  </r>
  <r>
    <n v="0"/>
    <x v="2"/>
    <x v="0"/>
    <x v="3"/>
    <n v="127"/>
    <n v="400"/>
    <n v="1"/>
  </r>
  <r>
    <n v="0"/>
    <x v="2"/>
    <x v="0"/>
    <x v="2"/>
    <n v="127"/>
    <n v="400"/>
    <n v="1"/>
  </r>
  <r>
    <n v="0"/>
    <x v="2"/>
    <x v="0"/>
    <x v="3"/>
    <n v="127"/>
    <n v="400"/>
    <n v="1"/>
  </r>
  <r>
    <n v="0"/>
    <x v="2"/>
    <x v="0"/>
    <x v="0"/>
    <n v="127"/>
    <n v="400"/>
    <n v="1"/>
  </r>
  <r>
    <n v="0"/>
    <x v="2"/>
    <x v="0"/>
    <x v="3"/>
    <n v="127"/>
    <n v="400"/>
    <n v="1"/>
  </r>
  <r>
    <n v="0"/>
    <x v="2"/>
    <x v="0"/>
    <x v="1"/>
    <n v="127"/>
    <n v="400"/>
    <n v="1"/>
  </r>
  <r>
    <n v="0"/>
    <x v="2"/>
    <x v="0"/>
    <x v="0"/>
    <n v="127"/>
    <n v="400"/>
    <n v="1"/>
  </r>
  <r>
    <n v="0"/>
    <x v="2"/>
    <x v="0"/>
    <x v="0"/>
    <n v="127"/>
    <n v="400"/>
    <n v="1"/>
  </r>
  <r>
    <n v="0"/>
    <x v="2"/>
    <x v="0"/>
    <x v="0"/>
    <n v="127"/>
    <n v="400"/>
    <n v="1"/>
  </r>
  <r>
    <n v="0"/>
    <x v="2"/>
    <x v="0"/>
    <x v="3"/>
    <n v="127"/>
    <n v="400"/>
    <n v="1"/>
  </r>
  <r>
    <n v="0"/>
    <x v="2"/>
    <x v="0"/>
    <x v="3"/>
    <n v="127"/>
    <n v="400"/>
    <n v="1"/>
  </r>
  <r>
    <n v="0"/>
    <x v="3"/>
    <x v="0"/>
    <x v="0"/>
    <n v="127"/>
    <n v="400"/>
    <n v="1"/>
  </r>
  <r>
    <n v="0"/>
    <x v="3"/>
    <x v="0"/>
    <x v="3"/>
    <n v="127"/>
    <n v="400"/>
    <n v="1"/>
  </r>
  <r>
    <n v="0"/>
    <x v="3"/>
    <x v="0"/>
    <x v="1"/>
    <n v="127"/>
    <n v="400"/>
    <n v="1"/>
  </r>
  <r>
    <n v="0"/>
    <x v="3"/>
    <x v="0"/>
    <x v="2"/>
    <n v="127"/>
    <n v="400"/>
    <n v="1"/>
  </r>
  <r>
    <n v="0"/>
    <x v="3"/>
    <x v="0"/>
    <x v="1"/>
    <n v="127"/>
    <n v="400"/>
    <n v="1"/>
  </r>
  <r>
    <n v="0"/>
    <x v="3"/>
    <x v="0"/>
    <x v="1"/>
    <n v="127"/>
    <n v="400"/>
    <n v="1"/>
  </r>
  <r>
    <n v="0"/>
    <x v="3"/>
    <x v="0"/>
    <x v="3"/>
    <n v="127"/>
    <n v="400"/>
    <n v="1"/>
  </r>
  <r>
    <n v="0"/>
    <x v="3"/>
    <x v="0"/>
    <x v="3"/>
    <n v="127"/>
    <n v="400"/>
    <n v="1"/>
  </r>
  <r>
    <n v="0"/>
    <x v="3"/>
    <x v="0"/>
    <x v="2"/>
    <n v="127"/>
    <n v="400"/>
    <n v="1"/>
  </r>
  <r>
    <n v="0"/>
    <x v="3"/>
    <x v="0"/>
    <x v="0"/>
    <n v="127"/>
    <n v="400"/>
    <n v="1"/>
  </r>
  <r>
    <n v="0"/>
    <x v="3"/>
    <x v="0"/>
    <x v="3"/>
    <n v="127"/>
    <n v="400"/>
    <n v="1"/>
  </r>
  <r>
    <n v="0"/>
    <x v="4"/>
    <x v="0"/>
    <x v="1"/>
    <n v="127"/>
    <n v="400"/>
    <n v="1"/>
  </r>
  <r>
    <n v="0"/>
    <x v="4"/>
    <x v="0"/>
    <x v="0"/>
    <n v="127"/>
    <n v="400"/>
    <n v="1"/>
  </r>
  <r>
    <n v="0"/>
    <x v="4"/>
    <x v="0"/>
    <x v="2"/>
    <n v="127"/>
    <n v="400"/>
    <n v="1"/>
  </r>
  <r>
    <n v="0"/>
    <x v="4"/>
    <x v="0"/>
    <x v="1"/>
    <n v="127"/>
    <n v="400"/>
    <n v="1"/>
  </r>
  <r>
    <n v="0"/>
    <x v="4"/>
    <x v="0"/>
    <x v="2"/>
    <n v="127"/>
    <n v="400"/>
    <n v="1"/>
  </r>
  <r>
    <n v="0"/>
    <x v="4"/>
    <x v="0"/>
    <x v="1"/>
    <n v="127"/>
    <n v="400"/>
    <n v="1"/>
  </r>
  <r>
    <n v="0"/>
    <x v="4"/>
    <x v="0"/>
    <x v="0"/>
    <n v="127"/>
    <n v="400"/>
    <n v="1"/>
  </r>
  <r>
    <n v="0"/>
    <x v="4"/>
    <x v="0"/>
    <x v="0"/>
    <n v="127"/>
    <n v="400"/>
    <n v="1"/>
  </r>
  <r>
    <n v="1"/>
    <x v="0"/>
    <x v="0"/>
    <x v="1"/>
    <n v="127"/>
    <n v="400"/>
    <n v="1"/>
  </r>
  <r>
    <n v="1"/>
    <x v="0"/>
    <x v="0"/>
    <x v="3"/>
    <n v="127"/>
    <n v="400"/>
    <n v="1"/>
  </r>
  <r>
    <n v="1"/>
    <x v="0"/>
    <x v="0"/>
    <x v="3"/>
    <n v="127"/>
    <n v="400"/>
    <n v="1"/>
  </r>
  <r>
    <n v="1"/>
    <x v="0"/>
    <x v="0"/>
    <x v="0"/>
    <n v="127"/>
    <n v="400"/>
    <n v="1"/>
  </r>
  <r>
    <n v="1"/>
    <x v="0"/>
    <x v="0"/>
    <x v="3"/>
    <n v="127"/>
    <n v="400"/>
    <n v="1"/>
  </r>
  <r>
    <n v="1"/>
    <x v="0"/>
    <x v="0"/>
    <x v="0"/>
    <n v="127"/>
    <n v="400"/>
    <n v="1"/>
  </r>
  <r>
    <n v="1"/>
    <x v="1"/>
    <x v="0"/>
    <x v="0"/>
    <n v="127"/>
    <n v="400"/>
    <n v="1"/>
  </r>
  <r>
    <n v="1"/>
    <x v="1"/>
    <x v="0"/>
    <x v="2"/>
    <n v="127"/>
    <n v="400"/>
    <n v="1"/>
  </r>
  <r>
    <n v="1"/>
    <x v="1"/>
    <x v="0"/>
    <x v="2"/>
    <n v="127"/>
    <n v="400"/>
    <n v="1"/>
  </r>
  <r>
    <n v="1"/>
    <x v="1"/>
    <x v="0"/>
    <x v="3"/>
    <n v="127"/>
    <n v="400"/>
    <n v="1"/>
  </r>
  <r>
    <n v="1"/>
    <x v="1"/>
    <x v="0"/>
    <x v="3"/>
    <n v="127"/>
    <n v="400"/>
    <n v="1"/>
  </r>
  <r>
    <n v="1"/>
    <x v="2"/>
    <x v="0"/>
    <x v="0"/>
    <n v="127"/>
    <n v="400"/>
    <n v="1"/>
  </r>
  <r>
    <n v="1"/>
    <x v="2"/>
    <x v="0"/>
    <x v="3"/>
    <n v="127"/>
    <n v="400"/>
    <n v="1"/>
  </r>
  <r>
    <n v="1"/>
    <x v="2"/>
    <x v="0"/>
    <x v="3"/>
    <n v="127"/>
    <n v="400"/>
    <n v="1"/>
  </r>
  <r>
    <n v="1"/>
    <x v="2"/>
    <x v="0"/>
    <x v="3"/>
    <n v="127"/>
    <n v="400"/>
    <n v="1"/>
  </r>
  <r>
    <n v="1"/>
    <x v="2"/>
    <x v="0"/>
    <x v="0"/>
    <n v="127"/>
    <n v="400"/>
    <n v="1"/>
  </r>
  <r>
    <n v="1"/>
    <x v="2"/>
    <x v="0"/>
    <x v="3"/>
    <n v="127"/>
    <n v="400"/>
    <n v="1"/>
  </r>
  <r>
    <n v="1"/>
    <x v="2"/>
    <x v="0"/>
    <x v="2"/>
    <n v="127"/>
    <n v="400"/>
    <n v="1"/>
  </r>
  <r>
    <n v="1"/>
    <x v="2"/>
    <x v="0"/>
    <x v="1"/>
    <n v="127"/>
    <n v="400"/>
    <n v="1"/>
  </r>
  <r>
    <n v="1"/>
    <x v="3"/>
    <x v="0"/>
    <x v="3"/>
    <n v="127"/>
    <n v="400"/>
    <n v="1"/>
  </r>
  <r>
    <n v="1"/>
    <x v="3"/>
    <x v="0"/>
    <x v="3"/>
    <n v="127"/>
    <n v="400"/>
    <n v="1"/>
  </r>
  <r>
    <n v="1"/>
    <x v="4"/>
    <x v="0"/>
    <x v="3"/>
    <n v="127"/>
    <n v="400"/>
    <n v="1"/>
  </r>
  <r>
    <n v="1"/>
    <x v="4"/>
    <x v="0"/>
    <x v="3"/>
    <n v="127"/>
    <n v="400"/>
    <n v="1"/>
  </r>
  <r>
    <n v="1"/>
    <x v="4"/>
    <x v="0"/>
    <x v="3"/>
    <n v="127"/>
    <n v="400"/>
    <n v="1"/>
  </r>
  <r>
    <n v="1"/>
    <x v="4"/>
    <x v="0"/>
    <x v="3"/>
    <n v="127"/>
    <n v="400"/>
    <n v="1"/>
  </r>
  <r>
    <n v="1"/>
    <x v="4"/>
    <x v="0"/>
    <x v="2"/>
    <n v="127"/>
    <n v="400"/>
    <n v="1"/>
  </r>
  <r>
    <n v="0"/>
    <x v="0"/>
    <x v="1"/>
    <x v="0"/>
    <n v="127"/>
    <n v="400"/>
    <n v="1"/>
  </r>
  <r>
    <n v="0"/>
    <x v="0"/>
    <x v="1"/>
    <x v="1"/>
    <n v="127"/>
    <n v="400"/>
    <n v="1"/>
  </r>
  <r>
    <n v="0"/>
    <x v="0"/>
    <x v="1"/>
    <x v="0"/>
    <n v="127"/>
    <n v="400"/>
    <n v="1"/>
  </r>
  <r>
    <n v="0"/>
    <x v="0"/>
    <x v="1"/>
    <x v="3"/>
    <n v="127"/>
    <n v="400"/>
    <n v="1"/>
  </r>
  <r>
    <n v="0"/>
    <x v="0"/>
    <x v="1"/>
    <x v="3"/>
    <n v="127"/>
    <n v="400"/>
    <n v="1"/>
  </r>
  <r>
    <n v="0"/>
    <x v="0"/>
    <x v="1"/>
    <x v="0"/>
    <n v="127"/>
    <n v="400"/>
    <n v="1"/>
  </r>
  <r>
    <n v="0"/>
    <x v="0"/>
    <x v="1"/>
    <x v="1"/>
    <n v="127"/>
    <n v="400"/>
    <n v="1"/>
  </r>
  <r>
    <n v="0"/>
    <x v="0"/>
    <x v="1"/>
    <x v="3"/>
    <n v="127"/>
    <n v="400"/>
    <n v="1"/>
  </r>
  <r>
    <n v="0"/>
    <x v="1"/>
    <x v="1"/>
    <x v="3"/>
    <n v="127"/>
    <n v="400"/>
    <n v="1"/>
  </r>
  <r>
    <n v="0"/>
    <x v="1"/>
    <x v="1"/>
    <x v="1"/>
    <n v="127"/>
    <n v="400"/>
    <n v="1"/>
  </r>
  <r>
    <n v="0"/>
    <x v="1"/>
    <x v="1"/>
    <x v="3"/>
    <n v="127"/>
    <n v="400"/>
    <n v="1"/>
  </r>
  <r>
    <n v="0"/>
    <x v="1"/>
    <x v="1"/>
    <x v="0"/>
    <n v="127"/>
    <n v="400"/>
    <n v="1"/>
  </r>
  <r>
    <n v="0"/>
    <x v="1"/>
    <x v="1"/>
    <x v="3"/>
    <n v="127"/>
    <n v="400"/>
    <n v="1"/>
  </r>
  <r>
    <n v="0"/>
    <x v="1"/>
    <x v="1"/>
    <x v="1"/>
    <n v="127"/>
    <n v="400"/>
    <n v="1"/>
  </r>
  <r>
    <n v="0"/>
    <x v="1"/>
    <x v="1"/>
    <x v="0"/>
    <n v="127"/>
    <n v="400"/>
    <n v="1"/>
  </r>
  <r>
    <n v="0"/>
    <x v="1"/>
    <x v="1"/>
    <x v="0"/>
    <n v="127"/>
    <n v="400"/>
    <n v="1"/>
  </r>
  <r>
    <n v="0"/>
    <x v="1"/>
    <x v="1"/>
    <x v="3"/>
    <n v="127"/>
    <n v="400"/>
    <n v="1"/>
  </r>
  <r>
    <n v="0"/>
    <x v="1"/>
    <x v="1"/>
    <x v="1"/>
    <n v="127"/>
    <n v="400"/>
    <n v="1"/>
  </r>
  <r>
    <n v="0"/>
    <x v="1"/>
    <x v="1"/>
    <x v="3"/>
    <n v="127"/>
    <n v="400"/>
    <n v="1"/>
  </r>
  <r>
    <n v="0"/>
    <x v="2"/>
    <x v="1"/>
    <x v="3"/>
    <n v="127"/>
    <n v="400"/>
    <n v="1"/>
  </r>
  <r>
    <n v="0"/>
    <x v="2"/>
    <x v="1"/>
    <x v="3"/>
    <n v="127"/>
    <n v="400"/>
    <n v="1"/>
  </r>
  <r>
    <n v="0"/>
    <x v="2"/>
    <x v="1"/>
    <x v="3"/>
    <n v="127"/>
    <n v="400"/>
    <n v="1"/>
  </r>
  <r>
    <n v="0"/>
    <x v="2"/>
    <x v="1"/>
    <x v="1"/>
    <n v="127"/>
    <n v="400"/>
    <n v="1"/>
  </r>
  <r>
    <n v="0"/>
    <x v="2"/>
    <x v="1"/>
    <x v="3"/>
    <n v="127"/>
    <n v="400"/>
    <n v="1"/>
  </r>
  <r>
    <n v="0"/>
    <x v="2"/>
    <x v="1"/>
    <x v="3"/>
    <n v="127"/>
    <n v="400"/>
    <n v="1"/>
  </r>
  <r>
    <n v="0"/>
    <x v="3"/>
    <x v="1"/>
    <x v="3"/>
    <n v="127"/>
    <n v="400"/>
    <n v="1"/>
  </r>
  <r>
    <n v="0"/>
    <x v="3"/>
    <x v="1"/>
    <x v="0"/>
    <n v="127"/>
    <n v="400"/>
    <n v="1"/>
  </r>
  <r>
    <n v="0"/>
    <x v="3"/>
    <x v="1"/>
    <x v="0"/>
    <n v="127"/>
    <n v="400"/>
    <n v="1"/>
  </r>
  <r>
    <n v="0"/>
    <x v="3"/>
    <x v="1"/>
    <x v="3"/>
    <n v="127"/>
    <n v="400"/>
    <n v="1"/>
  </r>
  <r>
    <n v="0"/>
    <x v="4"/>
    <x v="1"/>
    <x v="2"/>
    <n v="127"/>
    <n v="400"/>
    <n v="1"/>
  </r>
  <r>
    <n v="0"/>
    <x v="4"/>
    <x v="1"/>
    <x v="3"/>
    <n v="127"/>
    <n v="400"/>
    <n v="1"/>
  </r>
  <r>
    <n v="0"/>
    <x v="4"/>
    <x v="1"/>
    <x v="0"/>
    <n v="127"/>
    <n v="400"/>
    <n v="1"/>
  </r>
  <r>
    <n v="0"/>
    <x v="4"/>
    <x v="1"/>
    <x v="0"/>
    <n v="127"/>
    <n v="400"/>
    <n v="1"/>
  </r>
  <r>
    <n v="1"/>
    <x v="0"/>
    <x v="1"/>
    <x v="2"/>
    <n v="127"/>
    <n v="400"/>
    <n v="1"/>
  </r>
  <r>
    <n v="1"/>
    <x v="0"/>
    <x v="1"/>
    <x v="0"/>
    <n v="127"/>
    <n v="400"/>
    <n v="1"/>
  </r>
  <r>
    <n v="1"/>
    <x v="1"/>
    <x v="1"/>
    <x v="1"/>
    <n v="127"/>
    <n v="400"/>
    <n v="1"/>
  </r>
  <r>
    <n v="1"/>
    <x v="1"/>
    <x v="1"/>
    <x v="2"/>
    <n v="127"/>
    <n v="400"/>
    <n v="1"/>
  </r>
  <r>
    <n v="1"/>
    <x v="1"/>
    <x v="1"/>
    <x v="3"/>
    <n v="127"/>
    <n v="400"/>
    <n v="1"/>
  </r>
  <r>
    <n v="1"/>
    <x v="1"/>
    <x v="1"/>
    <x v="3"/>
    <n v="127"/>
    <n v="400"/>
    <n v="1"/>
  </r>
  <r>
    <n v="1"/>
    <x v="1"/>
    <x v="1"/>
    <x v="3"/>
    <n v="127"/>
    <n v="400"/>
    <n v="1"/>
  </r>
  <r>
    <n v="1"/>
    <x v="1"/>
    <x v="1"/>
    <x v="3"/>
    <n v="127"/>
    <n v="400"/>
    <n v="1"/>
  </r>
  <r>
    <n v="1"/>
    <x v="1"/>
    <x v="1"/>
    <x v="2"/>
    <n v="127"/>
    <n v="400"/>
    <n v="1"/>
  </r>
  <r>
    <n v="1"/>
    <x v="2"/>
    <x v="1"/>
    <x v="2"/>
    <n v="127"/>
    <n v="400"/>
    <n v="1"/>
  </r>
  <r>
    <n v="1"/>
    <x v="2"/>
    <x v="1"/>
    <x v="2"/>
    <n v="127"/>
    <n v="400"/>
    <n v="1"/>
  </r>
  <r>
    <n v="1"/>
    <x v="2"/>
    <x v="1"/>
    <x v="3"/>
    <n v="127"/>
    <n v="400"/>
    <n v="1"/>
  </r>
  <r>
    <n v="1"/>
    <x v="2"/>
    <x v="1"/>
    <x v="3"/>
    <n v="127"/>
    <n v="400"/>
    <n v="1"/>
  </r>
  <r>
    <n v="1"/>
    <x v="2"/>
    <x v="1"/>
    <x v="2"/>
    <n v="127"/>
    <n v="400"/>
    <n v="1"/>
  </r>
  <r>
    <n v="1"/>
    <x v="3"/>
    <x v="1"/>
    <x v="3"/>
    <n v="127"/>
    <n v="400"/>
    <n v="1"/>
  </r>
  <r>
    <n v="1"/>
    <x v="3"/>
    <x v="1"/>
    <x v="0"/>
    <n v="127"/>
    <n v="400"/>
    <n v="1"/>
  </r>
  <r>
    <n v="1"/>
    <x v="3"/>
    <x v="1"/>
    <x v="0"/>
    <n v="127"/>
    <n v="400"/>
    <n v="1"/>
  </r>
  <r>
    <n v="1"/>
    <x v="3"/>
    <x v="1"/>
    <x v="3"/>
    <n v="127"/>
    <n v="400"/>
    <n v="1"/>
  </r>
  <r>
    <n v="1"/>
    <x v="3"/>
    <x v="1"/>
    <x v="2"/>
    <n v="127"/>
    <n v="400"/>
    <n v="1"/>
  </r>
  <r>
    <n v="1"/>
    <x v="3"/>
    <x v="1"/>
    <x v="1"/>
    <n v="127"/>
    <n v="400"/>
    <n v="1"/>
  </r>
  <r>
    <n v="1"/>
    <x v="3"/>
    <x v="1"/>
    <x v="3"/>
    <n v="127"/>
    <n v="400"/>
    <n v="1"/>
  </r>
  <r>
    <n v="1"/>
    <x v="4"/>
    <x v="1"/>
    <x v="0"/>
    <n v="127"/>
    <n v="400"/>
    <n v="1"/>
  </r>
  <r>
    <n v="1"/>
    <x v="4"/>
    <x v="1"/>
    <x v="1"/>
    <n v="127"/>
    <n v="400"/>
    <n v="1"/>
  </r>
  <r>
    <n v="1"/>
    <x v="4"/>
    <x v="1"/>
    <x v="2"/>
    <n v="127"/>
    <n v="400"/>
    <n v="1"/>
  </r>
  <r>
    <n v="0"/>
    <x v="0"/>
    <x v="1"/>
    <x v="3"/>
    <n v="127"/>
    <n v="400"/>
    <n v="1"/>
  </r>
  <r>
    <n v="0"/>
    <x v="0"/>
    <x v="1"/>
    <x v="0"/>
    <n v="127"/>
    <n v="400"/>
    <n v="1"/>
  </r>
  <r>
    <n v="0"/>
    <x v="1"/>
    <x v="1"/>
    <x v="1"/>
    <n v="127"/>
    <n v="400"/>
    <n v="1"/>
  </r>
  <r>
    <n v="0"/>
    <x v="1"/>
    <x v="1"/>
    <x v="3"/>
    <n v="127"/>
    <n v="400"/>
    <n v="1"/>
  </r>
  <r>
    <n v="0"/>
    <x v="1"/>
    <x v="1"/>
    <x v="2"/>
    <n v="127"/>
    <n v="400"/>
    <n v="1"/>
  </r>
  <r>
    <n v="0"/>
    <x v="1"/>
    <x v="1"/>
    <x v="1"/>
    <n v="127"/>
    <n v="400"/>
    <n v="1"/>
  </r>
  <r>
    <n v="0"/>
    <x v="1"/>
    <x v="1"/>
    <x v="3"/>
    <n v="127"/>
    <n v="400"/>
    <n v="1"/>
  </r>
  <r>
    <n v="0"/>
    <x v="2"/>
    <x v="1"/>
    <x v="0"/>
    <n v="127"/>
    <n v="400"/>
    <n v="1"/>
  </r>
  <r>
    <n v="0"/>
    <x v="2"/>
    <x v="1"/>
    <x v="0"/>
    <n v="127"/>
    <n v="400"/>
    <n v="1"/>
  </r>
  <r>
    <n v="0"/>
    <x v="2"/>
    <x v="1"/>
    <x v="0"/>
    <n v="127"/>
    <n v="400"/>
    <n v="1"/>
  </r>
  <r>
    <n v="0"/>
    <x v="2"/>
    <x v="1"/>
    <x v="0"/>
    <n v="127"/>
    <n v="400"/>
    <n v="1"/>
  </r>
  <r>
    <n v="0"/>
    <x v="2"/>
    <x v="1"/>
    <x v="0"/>
    <n v="127"/>
    <n v="400"/>
    <n v="1"/>
  </r>
  <r>
    <n v="0"/>
    <x v="2"/>
    <x v="1"/>
    <x v="3"/>
    <n v="127"/>
    <n v="400"/>
    <n v="1"/>
  </r>
  <r>
    <n v="0"/>
    <x v="2"/>
    <x v="1"/>
    <x v="0"/>
    <n v="127"/>
    <n v="400"/>
    <n v="1"/>
  </r>
  <r>
    <n v="0"/>
    <x v="2"/>
    <x v="1"/>
    <x v="0"/>
    <n v="127"/>
    <n v="400"/>
    <n v="1"/>
  </r>
  <r>
    <n v="0"/>
    <x v="2"/>
    <x v="1"/>
    <x v="0"/>
    <n v="127"/>
    <n v="400"/>
    <n v="1"/>
  </r>
  <r>
    <n v="0"/>
    <x v="2"/>
    <x v="1"/>
    <x v="3"/>
    <n v="127"/>
    <n v="400"/>
    <n v="1"/>
  </r>
  <r>
    <n v="0"/>
    <x v="3"/>
    <x v="1"/>
    <x v="3"/>
    <n v="127"/>
    <n v="400"/>
    <n v="1"/>
  </r>
  <r>
    <n v="0"/>
    <x v="3"/>
    <x v="1"/>
    <x v="0"/>
    <n v="127"/>
    <n v="400"/>
    <n v="1"/>
  </r>
  <r>
    <n v="0"/>
    <x v="3"/>
    <x v="1"/>
    <x v="0"/>
    <n v="127"/>
    <n v="400"/>
    <n v="1"/>
  </r>
  <r>
    <n v="0"/>
    <x v="3"/>
    <x v="1"/>
    <x v="3"/>
    <n v="127"/>
    <n v="400"/>
    <n v="1"/>
  </r>
  <r>
    <n v="0"/>
    <x v="3"/>
    <x v="1"/>
    <x v="3"/>
    <n v="127"/>
    <n v="400"/>
    <n v="1"/>
  </r>
  <r>
    <n v="0"/>
    <x v="3"/>
    <x v="1"/>
    <x v="3"/>
    <n v="127"/>
    <n v="400"/>
    <n v="1"/>
  </r>
  <r>
    <n v="0"/>
    <x v="3"/>
    <x v="1"/>
    <x v="3"/>
    <n v="127"/>
    <n v="400"/>
    <n v="1"/>
  </r>
  <r>
    <n v="0"/>
    <x v="4"/>
    <x v="1"/>
    <x v="0"/>
    <n v="127"/>
    <n v="400"/>
    <n v="1"/>
  </r>
  <r>
    <n v="0"/>
    <x v="4"/>
    <x v="1"/>
    <x v="1"/>
    <n v="127"/>
    <n v="400"/>
    <n v="1"/>
  </r>
  <r>
    <n v="0"/>
    <x v="4"/>
    <x v="1"/>
    <x v="1"/>
    <n v="127"/>
    <n v="400"/>
    <n v="1"/>
  </r>
  <r>
    <n v="0"/>
    <x v="4"/>
    <x v="1"/>
    <x v="3"/>
    <n v="127"/>
    <n v="400"/>
    <n v="1"/>
  </r>
  <r>
    <n v="0"/>
    <x v="4"/>
    <x v="1"/>
    <x v="2"/>
    <n v="127"/>
    <n v="400"/>
    <n v="1"/>
  </r>
  <r>
    <n v="1"/>
    <x v="0"/>
    <x v="1"/>
    <x v="2"/>
    <n v="127"/>
    <n v="400"/>
    <n v="1"/>
  </r>
  <r>
    <n v="1"/>
    <x v="0"/>
    <x v="1"/>
    <x v="0"/>
    <n v="127"/>
    <n v="400"/>
    <n v="1"/>
  </r>
  <r>
    <n v="1"/>
    <x v="0"/>
    <x v="1"/>
    <x v="1"/>
    <n v="127"/>
    <n v="400"/>
    <n v="1"/>
  </r>
  <r>
    <n v="1"/>
    <x v="0"/>
    <x v="1"/>
    <x v="1"/>
    <n v="127"/>
    <n v="400"/>
    <n v="1"/>
  </r>
  <r>
    <n v="1"/>
    <x v="0"/>
    <x v="1"/>
    <x v="3"/>
    <n v="127"/>
    <n v="400"/>
    <n v="1"/>
  </r>
  <r>
    <n v="1"/>
    <x v="0"/>
    <x v="1"/>
    <x v="2"/>
    <n v="127"/>
    <n v="400"/>
    <n v="1"/>
  </r>
  <r>
    <n v="1"/>
    <x v="0"/>
    <x v="1"/>
    <x v="1"/>
    <n v="127"/>
    <n v="400"/>
    <n v="1"/>
  </r>
  <r>
    <n v="1"/>
    <x v="1"/>
    <x v="1"/>
    <x v="2"/>
    <n v="127"/>
    <n v="400"/>
    <n v="1"/>
  </r>
  <r>
    <n v="1"/>
    <x v="1"/>
    <x v="1"/>
    <x v="3"/>
    <n v="127"/>
    <n v="400"/>
    <n v="1"/>
  </r>
  <r>
    <n v="1"/>
    <x v="1"/>
    <x v="1"/>
    <x v="3"/>
    <n v="127"/>
    <n v="400"/>
    <n v="1"/>
  </r>
  <r>
    <n v="1"/>
    <x v="1"/>
    <x v="1"/>
    <x v="0"/>
    <n v="127"/>
    <n v="400"/>
    <n v="1"/>
  </r>
  <r>
    <n v="1"/>
    <x v="2"/>
    <x v="1"/>
    <x v="0"/>
    <n v="127"/>
    <n v="400"/>
    <n v="1"/>
  </r>
  <r>
    <n v="1"/>
    <x v="2"/>
    <x v="1"/>
    <x v="2"/>
    <n v="127"/>
    <n v="400"/>
    <n v="1"/>
  </r>
  <r>
    <n v="1"/>
    <x v="2"/>
    <x v="1"/>
    <x v="3"/>
    <n v="127"/>
    <n v="400"/>
    <n v="1"/>
  </r>
  <r>
    <n v="1"/>
    <x v="2"/>
    <x v="1"/>
    <x v="2"/>
    <n v="127"/>
    <n v="400"/>
    <n v="1"/>
  </r>
  <r>
    <n v="1"/>
    <x v="3"/>
    <x v="1"/>
    <x v="0"/>
    <n v="127"/>
    <n v="400"/>
    <n v="1"/>
  </r>
  <r>
    <n v="1"/>
    <x v="3"/>
    <x v="1"/>
    <x v="3"/>
    <n v="127"/>
    <n v="400"/>
    <n v="1"/>
  </r>
  <r>
    <n v="1"/>
    <x v="3"/>
    <x v="1"/>
    <x v="1"/>
    <n v="127"/>
    <n v="400"/>
    <n v="1"/>
  </r>
  <r>
    <n v="1"/>
    <x v="3"/>
    <x v="1"/>
    <x v="3"/>
    <n v="127"/>
    <n v="400"/>
    <n v="1"/>
  </r>
  <r>
    <n v="1"/>
    <x v="3"/>
    <x v="1"/>
    <x v="0"/>
    <n v="127"/>
    <n v="400"/>
    <n v="1"/>
  </r>
  <r>
    <n v="1"/>
    <x v="4"/>
    <x v="1"/>
    <x v="2"/>
    <n v="127"/>
    <n v="400"/>
    <n v="1"/>
  </r>
  <r>
    <n v="1"/>
    <x v="4"/>
    <x v="1"/>
    <x v="0"/>
    <n v="127"/>
    <n v="400"/>
    <n v="1"/>
  </r>
  <r>
    <n v="1"/>
    <x v="4"/>
    <x v="1"/>
    <x v="1"/>
    <n v="127"/>
    <n v="400"/>
    <n v="1"/>
  </r>
  <r>
    <n v="1"/>
    <x v="4"/>
    <x v="1"/>
    <x v="2"/>
    <n v="127"/>
    <n v="400"/>
    <n v="1"/>
  </r>
  <r>
    <n v="1"/>
    <x v="4"/>
    <x v="1"/>
    <x v="2"/>
    <n v="127"/>
    <n v="400"/>
    <n v="1"/>
  </r>
  <r>
    <n v="1"/>
    <x v="4"/>
    <x v="1"/>
    <x v="2"/>
    <n v="127"/>
    <n v="400"/>
    <n v="1"/>
  </r>
  <r>
    <n v="0"/>
    <x v="0"/>
    <x v="1"/>
    <x v="1"/>
    <n v="127"/>
    <n v="400"/>
    <n v="1"/>
  </r>
  <r>
    <n v="0"/>
    <x v="0"/>
    <x v="1"/>
    <x v="3"/>
    <n v="127"/>
    <n v="400"/>
    <n v="1"/>
  </r>
  <r>
    <n v="0"/>
    <x v="0"/>
    <x v="1"/>
    <x v="0"/>
    <n v="127"/>
    <n v="400"/>
    <n v="1"/>
  </r>
  <r>
    <n v="0"/>
    <x v="0"/>
    <x v="1"/>
    <x v="1"/>
    <n v="127"/>
    <n v="400"/>
    <n v="1"/>
  </r>
  <r>
    <n v="0"/>
    <x v="0"/>
    <x v="1"/>
    <x v="1"/>
    <n v="127"/>
    <n v="400"/>
    <n v="1"/>
  </r>
  <r>
    <n v="0"/>
    <x v="1"/>
    <x v="1"/>
    <x v="0"/>
    <n v="127"/>
    <n v="400"/>
    <n v="1"/>
  </r>
  <r>
    <n v="0"/>
    <x v="1"/>
    <x v="1"/>
    <x v="0"/>
    <n v="127"/>
    <n v="400"/>
    <n v="1"/>
  </r>
  <r>
    <n v="0"/>
    <x v="1"/>
    <x v="1"/>
    <x v="0"/>
    <n v="127"/>
    <n v="400"/>
    <n v="1"/>
  </r>
  <r>
    <n v="0"/>
    <x v="1"/>
    <x v="1"/>
    <x v="3"/>
    <n v="127"/>
    <n v="400"/>
    <n v="1"/>
  </r>
  <r>
    <n v="0"/>
    <x v="1"/>
    <x v="1"/>
    <x v="2"/>
    <n v="127"/>
    <n v="400"/>
    <n v="1"/>
  </r>
  <r>
    <n v="0"/>
    <x v="2"/>
    <x v="1"/>
    <x v="0"/>
    <n v="127"/>
    <n v="400"/>
    <n v="1"/>
  </r>
  <r>
    <n v="0"/>
    <x v="2"/>
    <x v="1"/>
    <x v="0"/>
    <n v="127"/>
    <n v="400"/>
    <n v="1"/>
  </r>
  <r>
    <n v="0"/>
    <x v="2"/>
    <x v="1"/>
    <x v="1"/>
    <n v="127"/>
    <n v="400"/>
    <n v="1"/>
  </r>
  <r>
    <n v="0"/>
    <x v="2"/>
    <x v="1"/>
    <x v="3"/>
    <n v="127"/>
    <n v="400"/>
    <n v="1"/>
  </r>
  <r>
    <n v="0"/>
    <x v="2"/>
    <x v="1"/>
    <x v="0"/>
    <n v="127"/>
    <n v="400"/>
    <n v="1"/>
  </r>
  <r>
    <n v="0"/>
    <x v="2"/>
    <x v="1"/>
    <x v="0"/>
    <n v="127"/>
    <n v="400"/>
    <n v="1"/>
  </r>
  <r>
    <n v="0"/>
    <x v="2"/>
    <x v="1"/>
    <x v="3"/>
    <n v="127"/>
    <n v="400"/>
    <n v="1"/>
  </r>
  <r>
    <n v="0"/>
    <x v="3"/>
    <x v="1"/>
    <x v="3"/>
    <n v="127"/>
    <n v="400"/>
    <n v="1"/>
  </r>
  <r>
    <n v="0"/>
    <x v="3"/>
    <x v="1"/>
    <x v="2"/>
    <n v="127"/>
    <n v="400"/>
    <n v="1"/>
  </r>
  <r>
    <n v="0"/>
    <x v="3"/>
    <x v="1"/>
    <x v="0"/>
    <n v="127"/>
    <n v="400"/>
    <n v="1"/>
  </r>
  <r>
    <n v="0"/>
    <x v="3"/>
    <x v="1"/>
    <x v="2"/>
    <n v="127"/>
    <n v="400"/>
    <n v="1"/>
  </r>
  <r>
    <n v="0"/>
    <x v="3"/>
    <x v="1"/>
    <x v="3"/>
    <n v="127"/>
    <n v="400"/>
    <n v="1"/>
  </r>
  <r>
    <n v="0"/>
    <x v="3"/>
    <x v="1"/>
    <x v="3"/>
    <n v="127"/>
    <n v="400"/>
    <n v="1"/>
  </r>
  <r>
    <n v="0"/>
    <x v="3"/>
    <x v="1"/>
    <x v="0"/>
    <n v="127"/>
    <n v="400"/>
    <n v="1"/>
  </r>
  <r>
    <n v="0"/>
    <x v="3"/>
    <x v="1"/>
    <x v="0"/>
    <n v="127"/>
    <n v="400"/>
    <n v="1"/>
  </r>
  <r>
    <n v="0"/>
    <x v="3"/>
    <x v="1"/>
    <x v="2"/>
    <n v="127"/>
    <n v="400"/>
    <n v="1"/>
  </r>
  <r>
    <n v="0"/>
    <x v="3"/>
    <x v="1"/>
    <x v="3"/>
    <n v="127"/>
    <n v="400"/>
    <n v="1"/>
  </r>
  <r>
    <n v="0"/>
    <x v="4"/>
    <x v="1"/>
    <x v="0"/>
    <n v="127"/>
    <n v="400"/>
    <n v="1"/>
  </r>
  <r>
    <n v="0"/>
    <x v="4"/>
    <x v="1"/>
    <x v="0"/>
    <n v="127"/>
    <n v="400"/>
    <n v="1"/>
  </r>
  <r>
    <n v="0"/>
    <x v="4"/>
    <x v="1"/>
    <x v="0"/>
    <n v="127"/>
    <n v="400"/>
    <n v="1"/>
  </r>
  <r>
    <n v="0"/>
    <x v="4"/>
    <x v="1"/>
    <x v="0"/>
    <n v="127"/>
    <n v="400"/>
    <n v="1"/>
  </r>
  <r>
    <n v="0"/>
    <x v="4"/>
    <x v="1"/>
    <x v="0"/>
    <n v="127"/>
    <n v="400"/>
    <n v="1"/>
  </r>
  <r>
    <n v="0"/>
    <x v="4"/>
    <x v="1"/>
    <x v="1"/>
    <n v="127"/>
    <n v="400"/>
    <n v="1"/>
  </r>
  <r>
    <n v="0"/>
    <x v="4"/>
    <x v="1"/>
    <x v="1"/>
    <n v="127"/>
    <n v="400"/>
    <n v="1"/>
  </r>
  <r>
    <n v="0"/>
    <x v="4"/>
    <x v="1"/>
    <x v="3"/>
    <n v="127"/>
    <n v="400"/>
    <n v="1"/>
  </r>
  <r>
    <n v="0"/>
    <x v="4"/>
    <x v="1"/>
    <x v="0"/>
    <n v="127"/>
    <n v="400"/>
    <n v="1"/>
  </r>
  <r>
    <n v="0"/>
    <x v="4"/>
    <x v="1"/>
    <x v="2"/>
    <n v="127"/>
    <n v="400"/>
    <n v="1"/>
  </r>
  <r>
    <n v="0"/>
    <x v="4"/>
    <x v="1"/>
    <x v="3"/>
    <n v="127"/>
    <n v="400"/>
    <n v="1"/>
  </r>
  <r>
    <n v="1"/>
    <x v="0"/>
    <x v="1"/>
    <x v="0"/>
    <n v="127"/>
    <n v="400"/>
    <n v="1"/>
  </r>
  <r>
    <n v="1"/>
    <x v="0"/>
    <x v="1"/>
    <x v="3"/>
    <n v="127"/>
    <n v="400"/>
    <n v="1"/>
  </r>
  <r>
    <n v="1"/>
    <x v="0"/>
    <x v="1"/>
    <x v="0"/>
    <n v="127"/>
    <n v="400"/>
    <n v="1"/>
  </r>
  <r>
    <n v="1"/>
    <x v="0"/>
    <x v="1"/>
    <x v="2"/>
    <n v="127"/>
    <n v="400"/>
    <n v="1"/>
  </r>
  <r>
    <n v="1"/>
    <x v="1"/>
    <x v="1"/>
    <x v="3"/>
    <n v="127"/>
    <n v="400"/>
    <n v="1"/>
  </r>
  <r>
    <n v="1"/>
    <x v="2"/>
    <x v="1"/>
    <x v="2"/>
    <n v="127"/>
    <n v="400"/>
    <n v="1"/>
  </r>
  <r>
    <n v="1"/>
    <x v="2"/>
    <x v="1"/>
    <x v="2"/>
    <n v="127"/>
    <n v="400"/>
    <n v="1"/>
  </r>
  <r>
    <n v="1"/>
    <x v="2"/>
    <x v="1"/>
    <x v="0"/>
    <n v="127"/>
    <n v="400"/>
    <n v="1"/>
  </r>
  <r>
    <n v="1"/>
    <x v="2"/>
    <x v="1"/>
    <x v="0"/>
    <n v="127"/>
    <n v="400"/>
    <n v="1"/>
  </r>
  <r>
    <n v="1"/>
    <x v="2"/>
    <x v="1"/>
    <x v="3"/>
    <n v="127"/>
    <n v="400"/>
    <n v="1"/>
  </r>
  <r>
    <n v="1"/>
    <x v="2"/>
    <x v="1"/>
    <x v="3"/>
    <n v="127"/>
    <n v="400"/>
    <n v="1"/>
  </r>
  <r>
    <n v="1"/>
    <x v="3"/>
    <x v="1"/>
    <x v="3"/>
    <n v="127"/>
    <n v="400"/>
    <n v="1"/>
  </r>
  <r>
    <n v="1"/>
    <x v="3"/>
    <x v="1"/>
    <x v="3"/>
    <n v="127"/>
    <n v="400"/>
    <n v="1"/>
  </r>
  <r>
    <n v="1"/>
    <x v="3"/>
    <x v="1"/>
    <x v="3"/>
    <n v="127"/>
    <n v="400"/>
    <n v="1"/>
  </r>
  <r>
    <n v="1"/>
    <x v="3"/>
    <x v="1"/>
    <x v="0"/>
    <n v="127"/>
    <n v="400"/>
    <n v="1"/>
  </r>
  <r>
    <n v="1"/>
    <x v="3"/>
    <x v="1"/>
    <x v="3"/>
    <n v="127"/>
    <n v="400"/>
    <n v="1"/>
  </r>
  <r>
    <n v="1"/>
    <x v="3"/>
    <x v="1"/>
    <x v="2"/>
    <n v="127"/>
    <n v="400"/>
    <n v="1"/>
  </r>
  <r>
    <n v="1"/>
    <x v="3"/>
    <x v="1"/>
    <x v="2"/>
    <n v="127"/>
    <n v="400"/>
    <n v="1"/>
  </r>
  <r>
    <n v="1"/>
    <x v="4"/>
    <x v="1"/>
    <x v="0"/>
    <n v="127"/>
    <n v="400"/>
    <n v="1"/>
  </r>
  <r>
    <n v="1"/>
    <x v="4"/>
    <x v="1"/>
    <x v="3"/>
    <n v="127"/>
    <n v="400"/>
    <n v="1"/>
  </r>
  <r>
    <n v="1"/>
    <x v="4"/>
    <x v="1"/>
    <x v="2"/>
    <n v="127"/>
    <n v="400"/>
    <n v="1"/>
  </r>
  <r>
    <n v="1"/>
    <x v="4"/>
    <x v="1"/>
    <x v="3"/>
    <n v="127"/>
    <n v="400"/>
    <n v="1"/>
  </r>
  <r>
    <n v="1"/>
    <x v="4"/>
    <x v="1"/>
    <x v="2"/>
    <n v="127"/>
    <n v="400"/>
    <n v="1"/>
  </r>
  <r>
    <n v="1"/>
    <x v="4"/>
    <x v="1"/>
    <x v="0"/>
    <n v="127"/>
    <n v="400"/>
    <n v="1"/>
  </r>
  <r>
    <n v="1"/>
    <x v="4"/>
    <x v="1"/>
    <x v="0"/>
    <n v="127"/>
    <n v="400"/>
    <n v="1"/>
  </r>
  <r>
    <n v="1"/>
    <x v="4"/>
    <x v="1"/>
    <x v="3"/>
    <n v="127"/>
    <n v="40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A3:C8" firstHeaderRow="0" firstDataRow="1" firstDataCol="1"/>
  <pivotFields count="13">
    <pivotField showAll="0"/>
    <pivotField showAll="0"/>
    <pivotField showAll="0"/>
    <pivotField axis="axisRow" showAll="0">
      <items count="5">
        <item x="2"/>
        <item x="3"/>
        <item x="0"/>
        <item x="1"/>
        <item t="default"/>
      </items>
    </pivotField>
    <pivotField showAll="0"/>
    <pivotField showAll="0"/>
    <pivotField dataField="1"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" fld="6" showDataAs="percentOfCol" baseField="3" baseItem="0" numFmtId="10"/>
    <dataField name="WoE " fld="11" baseField="3" baseItem="2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8">
  <location ref="A32:E37" firstHeaderRow="0" firstDataRow="1" firstDataCol="1"/>
  <pivotFields count="13">
    <pivotField dataField="1"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axis="axisRow" showAll="0">
      <items count="5">
        <item x="2"/>
        <item x="3"/>
        <item x="0"/>
        <item x="1"/>
        <item t="default"/>
      </items>
    </pivotField>
    <pivotField showAll="0"/>
    <pivotField showAll="0"/>
    <pivotField dataField="1" showAll="0" defaultSubtotal="0"/>
    <pivotField showAll="0" defaultSubtotal="0">
      <items count="2">
        <item x="0"/>
        <item x="1"/>
      </items>
    </pivotField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 Total" fld="6" baseField="3" baseItem="1"/>
    <dataField name="Sum of admit" fld="0" baseField="0" baseItem="0"/>
    <dataField name="WoE" fld="8" baseField="1" baseItem="0" numFmtId="165"/>
    <dataField name="Sum of info value" fld="9" baseField="0" baseItem="0"/>
  </dataFields>
  <chartFormats count="2"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8">
  <location ref="A3:C8" firstHeaderRow="0" firstDataRow="1" firstDataCol="1"/>
  <pivotFields count="13"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axis="axisRow" showAll="0">
      <items count="5">
        <item x="2"/>
        <item x="3"/>
        <item x="0"/>
        <item x="1"/>
        <item t="default"/>
      </items>
    </pivotField>
    <pivotField showAll="0"/>
    <pivotField showAll="0"/>
    <pivotField dataField="1" showAll="0" defaultSubtotal="0"/>
    <pivotField showAll="0" defaultSubtotal="0">
      <items count="2">
        <item x="0"/>
        <item x="1"/>
      </items>
    </pivotField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 Total" fld="6" showDataAs="percentOfCol" baseField="3" baseItem="1" numFmtId="10"/>
    <dataField name="WoE" fld="8" baseField="1" baseItem="0" numFmtId="165"/>
  </dataFields>
  <chartFormats count="2"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4:D7" firstHeaderRow="0" firstDataRow="1" firstDataCol="1"/>
  <pivotFields count="8">
    <pivotField dataField="1" showAll="0"/>
    <pivotField showAll="0">
      <items count="6">
        <item x="0"/>
        <item x="1"/>
        <item x="2"/>
        <item x="3"/>
        <item x="4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5">
        <item x="2"/>
        <item x="3"/>
        <item x="0"/>
        <item x="1"/>
        <item t="default"/>
      </items>
    </pivotField>
    <pivotField showAll="0"/>
    <pivotField showAll="0"/>
    <pivotField dataField="1" showAll="0"/>
    <pivotField dataField="1" dragToRow="0" dragToCol="0" dragToPage="0" showAll="0" defaultSubtota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 total" fld="6" baseField="3" baseItem="1"/>
    <dataField name=" Admit" fld="0" baseField="3" baseItem="1"/>
    <dataField name=" % Admit" fld="7" baseField="3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4:D7" firstHeaderRow="0" firstDataRow="1" firstDataCol="1" rowPageCount="1" colPageCount="1"/>
  <pivotFields count="8">
    <pivotField dataField="1" showAll="0"/>
    <pivotField showAll="0">
      <items count="6">
        <item x="0"/>
        <item x="1"/>
        <item x="2"/>
        <item x="3"/>
        <item x="4"/>
        <item t="default"/>
      </items>
    </pivotField>
    <pivotField axis="axisRow" showAll="0">
      <items count="3">
        <item x="0"/>
        <item x="1"/>
        <item t="default"/>
      </items>
    </pivotField>
    <pivotField axis="axisPage" showAll="0">
      <items count="5">
        <item x="2"/>
        <item x="3"/>
        <item x="0"/>
        <item x="1"/>
        <item t="default"/>
      </items>
    </pivotField>
    <pivotField showAll="0"/>
    <pivotField showAll="0"/>
    <pivotField dataField="1" showAll="0"/>
    <pivotField dataField="1" dragToRow="0" dragToCol="0" dragToPage="0" showAll="0" defaultSubtota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" item="3" hier="-1"/>
  </pageFields>
  <dataFields count="3">
    <dataField name=" total" fld="6" baseField="3" baseItem="1"/>
    <dataField name=" Admit" fld="0" baseField="3" baseItem="1"/>
    <dataField name=" % Admit" fld="7" baseField="3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3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H4:K10" firstHeaderRow="0" firstDataRow="1" firstDataCol="1" rowPageCount="1" colPageCount="1"/>
  <pivotFields count="8">
    <pivotField dataField="1"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>
      <items count="3">
        <item x="0"/>
        <item x="1"/>
        <item t="default"/>
      </items>
    </pivotField>
    <pivotField axis="axisPage" showAll="0">
      <items count="5">
        <item x="2"/>
        <item x="3"/>
        <item x="0"/>
        <item x="1"/>
        <item t="default"/>
      </items>
    </pivotField>
    <pivotField showAll="0"/>
    <pivotField showAll="0"/>
    <pivotField dataField="1" showAll="0"/>
    <pivotField dataField="1" dragToRow="0" dragToCol="0" dragToPage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" item="2" hier="-1"/>
  </pageFields>
  <dataFields count="3">
    <dataField name=" total" fld="6" baseField="3" baseItem="1"/>
    <dataField name=" Admit" fld="0" baseField="3" baseItem="1"/>
    <dataField name=" % Admit" fld="7" baseField="3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9"/>
  <sheetViews>
    <sheetView workbookViewId="0">
      <selection activeCell="E1" sqref="A1:E1048576"/>
    </sheetView>
  </sheetViews>
  <sheetFormatPr defaultRowHeight="15" x14ac:dyDescent="0.25"/>
  <cols>
    <col min="4" max="4" width="10.42578125" bestFit="1" customWidth="1"/>
  </cols>
  <sheetData>
    <row r="1" spans="1:5" x14ac:dyDescent="0.25">
      <c r="A1" t="s">
        <v>65</v>
      </c>
      <c r="B1" t="s">
        <v>61</v>
      </c>
      <c r="C1" t="s">
        <v>63</v>
      </c>
      <c r="D1" t="s">
        <v>64</v>
      </c>
      <c r="E1" t="s">
        <v>62</v>
      </c>
    </row>
    <row r="2" spans="1:5" x14ac:dyDescent="0.25">
      <c r="A2">
        <v>1</v>
      </c>
      <c r="B2">
        <v>0</v>
      </c>
      <c r="C2">
        <v>6200</v>
      </c>
      <c r="D2">
        <v>32.200000000000003</v>
      </c>
      <c r="E2">
        <v>2</v>
      </c>
    </row>
    <row r="3" spans="1:5" x14ac:dyDescent="0.25">
      <c r="A3">
        <v>2</v>
      </c>
      <c r="B3">
        <v>0</v>
      </c>
      <c r="C3">
        <v>5000</v>
      </c>
      <c r="D3">
        <v>30.299999999999997</v>
      </c>
      <c r="E3">
        <v>3</v>
      </c>
    </row>
    <row r="4" spans="1:5" x14ac:dyDescent="0.25">
      <c r="A4">
        <v>3</v>
      </c>
      <c r="B4">
        <v>0</v>
      </c>
      <c r="C4">
        <v>7000</v>
      </c>
      <c r="D4">
        <v>40</v>
      </c>
      <c r="E4">
        <v>3</v>
      </c>
    </row>
    <row r="5" spans="1:5" x14ac:dyDescent="0.25">
      <c r="A5">
        <v>4</v>
      </c>
      <c r="B5">
        <v>1</v>
      </c>
      <c r="C5">
        <v>5200</v>
      </c>
      <c r="D5">
        <v>26.8</v>
      </c>
      <c r="E5">
        <v>3</v>
      </c>
    </row>
    <row r="6" spans="1:5" x14ac:dyDescent="0.25">
      <c r="A6">
        <v>5</v>
      </c>
      <c r="B6">
        <v>0</v>
      </c>
      <c r="C6">
        <v>5000</v>
      </c>
      <c r="D6">
        <v>29.8</v>
      </c>
      <c r="E6">
        <v>3</v>
      </c>
    </row>
    <row r="7" spans="1:5" x14ac:dyDescent="0.25">
      <c r="A7">
        <v>6</v>
      </c>
      <c r="B7">
        <v>1</v>
      </c>
      <c r="C7">
        <v>4400</v>
      </c>
      <c r="D7">
        <v>33.9</v>
      </c>
      <c r="E7">
        <v>2</v>
      </c>
    </row>
    <row r="8" spans="1:5" x14ac:dyDescent="0.25">
      <c r="A8">
        <v>7</v>
      </c>
      <c r="B8">
        <v>0</v>
      </c>
      <c r="C8">
        <v>6400</v>
      </c>
      <c r="D8">
        <v>37.599999999999994</v>
      </c>
      <c r="E8">
        <v>3</v>
      </c>
    </row>
    <row r="9" spans="1:5" x14ac:dyDescent="0.25">
      <c r="A9">
        <v>8</v>
      </c>
      <c r="B9">
        <v>1</v>
      </c>
      <c r="C9">
        <v>7400</v>
      </c>
      <c r="D9">
        <v>29.700000000000003</v>
      </c>
      <c r="E9">
        <v>2</v>
      </c>
    </row>
    <row r="10" spans="1:5" x14ac:dyDescent="0.25">
      <c r="A10">
        <v>9</v>
      </c>
      <c r="B10">
        <v>1</v>
      </c>
      <c r="C10">
        <v>6800</v>
      </c>
      <c r="D10">
        <v>36.700000000000003</v>
      </c>
      <c r="E10">
        <v>2</v>
      </c>
    </row>
    <row r="11" spans="1:5" x14ac:dyDescent="0.25">
      <c r="A11">
        <v>10</v>
      </c>
      <c r="B11">
        <v>0</v>
      </c>
      <c r="C11">
        <v>5400</v>
      </c>
      <c r="D11">
        <v>32</v>
      </c>
      <c r="E11">
        <v>1</v>
      </c>
    </row>
    <row r="12" spans="1:5" x14ac:dyDescent="0.25">
      <c r="A12">
        <v>11</v>
      </c>
      <c r="B12">
        <v>0</v>
      </c>
      <c r="C12">
        <v>5600</v>
      </c>
      <c r="D12">
        <v>24.2</v>
      </c>
      <c r="E12">
        <v>2</v>
      </c>
    </row>
    <row r="13" spans="1:5" x14ac:dyDescent="0.25">
      <c r="A13">
        <v>12</v>
      </c>
      <c r="B13">
        <v>1</v>
      </c>
      <c r="C13">
        <v>3400</v>
      </c>
      <c r="D13">
        <v>30</v>
      </c>
      <c r="E13">
        <v>2</v>
      </c>
    </row>
    <row r="14" spans="1:5" x14ac:dyDescent="0.25">
      <c r="A14">
        <v>13</v>
      </c>
      <c r="B14">
        <v>0</v>
      </c>
      <c r="C14">
        <v>7000</v>
      </c>
      <c r="D14">
        <v>29</v>
      </c>
      <c r="E14">
        <v>4</v>
      </c>
    </row>
    <row r="15" spans="1:5" x14ac:dyDescent="0.25">
      <c r="A15">
        <v>14</v>
      </c>
      <c r="B15">
        <v>0</v>
      </c>
      <c r="C15">
        <v>5600</v>
      </c>
      <c r="D15">
        <v>32.400000000000006</v>
      </c>
      <c r="E15">
        <v>4</v>
      </c>
    </row>
    <row r="16" spans="1:5" x14ac:dyDescent="0.25">
      <c r="A16">
        <v>15</v>
      </c>
      <c r="B16">
        <v>1</v>
      </c>
      <c r="C16">
        <v>5600</v>
      </c>
      <c r="D16">
        <v>34.799999999999997</v>
      </c>
      <c r="E16">
        <v>2</v>
      </c>
    </row>
    <row r="17" spans="1:5" x14ac:dyDescent="0.25">
      <c r="A17">
        <v>16</v>
      </c>
      <c r="B17">
        <v>1</v>
      </c>
      <c r="C17">
        <v>5400</v>
      </c>
      <c r="D17">
        <v>33.9</v>
      </c>
      <c r="E17">
        <v>3</v>
      </c>
    </row>
    <row r="18" spans="1:5" x14ac:dyDescent="0.25">
      <c r="A18">
        <v>17</v>
      </c>
      <c r="B18">
        <v>0</v>
      </c>
      <c r="C18">
        <v>5000</v>
      </c>
      <c r="D18">
        <v>35.699999999999996</v>
      </c>
      <c r="E18">
        <v>3</v>
      </c>
    </row>
    <row r="19" spans="1:5" x14ac:dyDescent="0.25">
      <c r="A19">
        <v>18</v>
      </c>
      <c r="B19">
        <v>1</v>
      </c>
      <c r="C19">
        <v>6200</v>
      </c>
      <c r="D19">
        <v>31.7</v>
      </c>
      <c r="E19">
        <v>2</v>
      </c>
    </row>
    <row r="20" spans="1:5" x14ac:dyDescent="0.25">
      <c r="A20">
        <v>19</v>
      </c>
      <c r="B20">
        <v>1</v>
      </c>
      <c r="C20">
        <v>7600</v>
      </c>
      <c r="D20">
        <v>28.1</v>
      </c>
      <c r="E20">
        <v>1</v>
      </c>
    </row>
    <row r="21" spans="1:5" x14ac:dyDescent="0.25">
      <c r="A21">
        <v>20</v>
      </c>
      <c r="B21">
        <v>0</v>
      </c>
      <c r="C21">
        <v>4000</v>
      </c>
      <c r="D21">
        <v>30.8</v>
      </c>
      <c r="E21">
        <v>2</v>
      </c>
    </row>
    <row r="22" spans="1:5" x14ac:dyDescent="0.25">
      <c r="A22">
        <v>21</v>
      </c>
      <c r="B22">
        <v>0</v>
      </c>
      <c r="C22">
        <v>3400</v>
      </c>
      <c r="D22">
        <v>29</v>
      </c>
      <c r="E22">
        <v>1</v>
      </c>
    </row>
    <row r="23" spans="1:5" x14ac:dyDescent="0.25">
      <c r="A23">
        <v>22</v>
      </c>
      <c r="B23">
        <v>0</v>
      </c>
      <c r="C23">
        <v>6000</v>
      </c>
      <c r="D23">
        <v>32.799999999999997</v>
      </c>
      <c r="E23">
        <v>3</v>
      </c>
    </row>
    <row r="24" spans="1:5" x14ac:dyDescent="0.25">
      <c r="A24">
        <v>23</v>
      </c>
      <c r="B24">
        <v>0</v>
      </c>
      <c r="C24">
        <v>7000</v>
      </c>
      <c r="D24">
        <v>39.200000000000003</v>
      </c>
      <c r="E24">
        <v>2</v>
      </c>
    </row>
    <row r="25" spans="1:5" x14ac:dyDescent="0.25">
      <c r="A25">
        <v>24</v>
      </c>
      <c r="B25">
        <v>0</v>
      </c>
      <c r="C25">
        <v>6800</v>
      </c>
      <c r="D25">
        <v>36.4</v>
      </c>
      <c r="E25">
        <v>3</v>
      </c>
    </row>
    <row r="26" spans="1:5" x14ac:dyDescent="0.25">
      <c r="A26">
        <v>25</v>
      </c>
      <c r="B26">
        <v>0</v>
      </c>
      <c r="C26">
        <v>6400</v>
      </c>
      <c r="D26">
        <v>40</v>
      </c>
      <c r="E26">
        <v>3</v>
      </c>
    </row>
    <row r="27" spans="1:5" x14ac:dyDescent="0.25">
      <c r="A27">
        <v>26</v>
      </c>
      <c r="B27">
        <v>0</v>
      </c>
      <c r="C27">
        <v>6800</v>
      </c>
      <c r="D27">
        <v>37</v>
      </c>
      <c r="E27">
        <v>2</v>
      </c>
    </row>
    <row r="28" spans="1:5" x14ac:dyDescent="0.25">
      <c r="A28">
        <v>27</v>
      </c>
      <c r="B28">
        <v>0</v>
      </c>
      <c r="C28">
        <v>5800</v>
      </c>
      <c r="D28">
        <v>32.9</v>
      </c>
      <c r="E28">
        <v>4</v>
      </c>
    </row>
    <row r="29" spans="1:5" x14ac:dyDescent="0.25">
      <c r="A29">
        <v>28</v>
      </c>
      <c r="B29">
        <v>0</v>
      </c>
      <c r="C29">
        <v>4600</v>
      </c>
      <c r="D29">
        <v>37.700000000000003</v>
      </c>
      <c r="E29">
        <v>3</v>
      </c>
    </row>
    <row r="30" spans="1:5" x14ac:dyDescent="0.25">
      <c r="A30">
        <v>29</v>
      </c>
      <c r="B30">
        <v>1</v>
      </c>
      <c r="C30">
        <v>4600</v>
      </c>
      <c r="D30">
        <v>36.4</v>
      </c>
      <c r="E30">
        <v>1</v>
      </c>
    </row>
    <row r="31" spans="1:5" x14ac:dyDescent="0.25">
      <c r="A31">
        <v>30</v>
      </c>
      <c r="B31">
        <v>0</v>
      </c>
      <c r="C31">
        <v>5200</v>
      </c>
      <c r="D31">
        <v>35.099999999999994</v>
      </c>
      <c r="E31">
        <v>2</v>
      </c>
    </row>
    <row r="32" spans="1:5" x14ac:dyDescent="0.25">
      <c r="A32">
        <v>31</v>
      </c>
      <c r="B32">
        <v>1</v>
      </c>
      <c r="C32">
        <v>7800</v>
      </c>
      <c r="D32">
        <v>38</v>
      </c>
      <c r="E32">
        <v>3</v>
      </c>
    </row>
    <row r="33" spans="1:5" x14ac:dyDescent="0.25">
      <c r="A33">
        <v>32</v>
      </c>
      <c r="B33">
        <v>0</v>
      </c>
      <c r="C33">
        <v>7400</v>
      </c>
      <c r="D33">
        <v>35.4</v>
      </c>
      <c r="E33">
        <v>1</v>
      </c>
    </row>
    <row r="34" spans="1:5" x14ac:dyDescent="0.25">
      <c r="A34">
        <v>33</v>
      </c>
      <c r="B34">
        <v>1</v>
      </c>
      <c r="C34">
        <v>5000</v>
      </c>
      <c r="D34">
        <v>36</v>
      </c>
      <c r="E34">
        <v>3</v>
      </c>
    </row>
    <row r="35" spans="1:5" x14ac:dyDescent="0.25">
      <c r="A35">
        <v>34</v>
      </c>
      <c r="B35">
        <v>1</v>
      </c>
      <c r="C35">
        <v>6000</v>
      </c>
      <c r="D35">
        <v>36.4</v>
      </c>
      <c r="E35">
        <v>3</v>
      </c>
    </row>
    <row r="36" spans="1:5" x14ac:dyDescent="0.25">
      <c r="A36">
        <v>35</v>
      </c>
      <c r="B36">
        <v>0</v>
      </c>
      <c r="C36">
        <v>6400</v>
      </c>
      <c r="D36">
        <v>33.799999999999997</v>
      </c>
      <c r="E36">
        <v>3</v>
      </c>
    </row>
    <row r="37" spans="1:5" x14ac:dyDescent="0.25">
      <c r="A37">
        <v>36</v>
      </c>
      <c r="B37">
        <v>1</v>
      </c>
      <c r="C37">
        <v>6000</v>
      </c>
      <c r="D37">
        <v>35.6</v>
      </c>
      <c r="E37">
        <v>2</v>
      </c>
    </row>
    <row r="38" spans="1:5" x14ac:dyDescent="0.25">
      <c r="A38">
        <v>37</v>
      </c>
      <c r="B38">
        <v>0</v>
      </c>
      <c r="C38">
        <v>4800</v>
      </c>
      <c r="D38">
        <v>35.699999999999996</v>
      </c>
      <c r="E38">
        <v>2</v>
      </c>
    </row>
    <row r="39" spans="1:5" x14ac:dyDescent="0.25">
      <c r="A39">
        <v>38</v>
      </c>
      <c r="B39">
        <v>0</v>
      </c>
      <c r="C39">
        <v>4000</v>
      </c>
      <c r="D39">
        <v>33.799999999999997</v>
      </c>
      <c r="E39">
        <v>2</v>
      </c>
    </row>
    <row r="40" spans="1:5" x14ac:dyDescent="0.25">
      <c r="A40">
        <v>39</v>
      </c>
      <c r="B40">
        <v>0</v>
      </c>
      <c r="C40">
        <v>3800</v>
      </c>
      <c r="D40">
        <v>33.799999999999997</v>
      </c>
      <c r="E40">
        <v>2</v>
      </c>
    </row>
    <row r="41" spans="1:5" x14ac:dyDescent="0.25">
      <c r="A41">
        <v>40</v>
      </c>
      <c r="B41">
        <v>0</v>
      </c>
      <c r="C41">
        <v>8000</v>
      </c>
      <c r="D41">
        <v>29</v>
      </c>
      <c r="E41">
        <v>2</v>
      </c>
    </row>
    <row r="42" spans="1:5" x14ac:dyDescent="0.25">
      <c r="A42">
        <v>41</v>
      </c>
      <c r="B42">
        <v>0</v>
      </c>
      <c r="C42">
        <v>7200</v>
      </c>
      <c r="D42">
        <v>33.1</v>
      </c>
      <c r="E42">
        <v>1</v>
      </c>
    </row>
    <row r="43" spans="1:5" x14ac:dyDescent="0.25">
      <c r="A43">
        <v>42</v>
      </c>
      <c r="B43">
        <v>0</v>
      </c>
      <c r="C43">
        <v>7000</v>
      </c>
      <c r="D43">
        <v>32.799999999999997</v>
      </c>
      <c r="E43">
        <v>1</v>
      </c>
    </row>
    <row r="44" spans="1:5" x14ac:dyDescent="0.25">
      <c r="A44">
        <v>43</v>
      </c>
      <c r="B44">
        <v>0</v>
      </c>
      <c r="C44">
        <v>6800</v>
      </c>
      <c r="D44">
        <v>34.799999999999997</v>
      </c>
      <c r="E44">
        <v>3</v>
      </c>
    </row>
    <row r="45" spans="1:5" x14ac:dyDescent="0.25">
      <c r="A45">
        <v>44</v>
      </c>
      <c r="B45">
        <v>0</v>
      </c>
      <c r="C45">
        <v>6600</v>
      </c>
      <c r="D45">
        <v>36.700000000000003</v>
      </c>
      <c r="E45">
        <v>2</v>
      </c>
    </row>
    <row r="46" spans="1:5" x14ac:dyDescent="0.25">
      <c r="A46">
        <v>45</v>
      </c>
      <c r="B46">
        <v>1</v>
      </c>
      <c r="C46">
        <v>6400</v>
      </c>
      <c r="D46">
        <v>36.299999999999997</v>
      </c>
      <c r="E46">
        <v>1</v>
      </c>
    </row>
    <row r="47" spans="1:5" x14ac:dyDescent="0.25">
      <c r="A47">
        <v>46</v>
      </c>
      <c r="B47">
        <v>0</v>
      </c>
      <c r="C47">
        <v>8000</v>
      </c>
      <c r="D47">
        <v>33.1</v>
      </c>
      <c r="E47">
        <v>3</v>
      </c>
    </row>
    <row r="48" spans="1:5" x14ac:dyDescent="0.25">
      <c r="A48">
        <v>47</v>
      </c>
      <c r="B48">
        <v>0</v>
      </c>
      <c r="C48">
        <v>8000</v>
      </c>
      <c r="D48">
        <v>36</v>
      </c>
      <c r="E48">
        <v>2</v>
      </c>
    </row>
    <row r="49" spans="1:5" x14ac:dyDescent="0.25">
      <c r="A49">
        <v>48</v>
      </c>
      <c r="B49">
        <v>1</v>
      </c>
      <c r="C49">
        <v>5800</v>
      </c>
      <c r="D49">
        <v>31.200000000000003</v>
      </c>
      <c r="E49">
        <v>3</v>
      </c>
    </row>
    <row r="50" spans="1:5" x14ac:dyDescent="0.25">
      <c r="A50">
        <v>49</v>
      </c>
      <c r="B50">
        <v>0</v>
      </c>
      <c r="C50">
        <v>6200</v>
      </c>
      <c r="D50">
        <v>32.1</v>
      </c>
      <c r="E50">
        <v>4</v>
      </c>
    </row>
    <row r="51" spans="1:5" x14ac:dyDescent="0.25">
      <c r="A51">
        <v>50</v>
      </c>
      <c r="B51">
        <v>0</v>
      </c>
      <c r="C51">
        <v>4800</v>
      </c>
      <c r="D51">
        <v>25.5</v>
      </c>
      <c r="E51">
        <v>1</v>
      </c>
    </row>
    <row r="52" spans="1:5" x14ac:dyDescent="0.25">
      <c r="A52">
        <v>51</v>
      </c>
      <c r="B52">
        <v>0</v>
      </c>
      <c r="C52">
        <v>6000</v>
      </c>
      <c r="D52">
        <v>33.5</v>
      </c>
      <c r="E52">
        <v>2</v>
      </c>
    </row>
    <row r="53" spans="1:5" x14ac:dyDescent="0.25">
      <c r="A53">
        <v>52</v>
      </c>
      <c r="B53">
        <v>1</v>
      </c>
      <c r="C53">
        <v>5600</v>
      </c>
      <c r="D53">
        <v>36.9</v>
      </c>
      <c r="E53">
        <v>3</v>
      </c>
    </row>
    <row r="54" spans="1:5" x14ac:dyDescent="0.25">
      <c r="A54">
        <v>53</v>
      </c>
      <c r="B54">
        <v>0</v>
      </c>
      <c r="C54">
        <v>4400</v>
      </c>
      <c r="D54">
        <v>31.7</v>
      </c>
      <c r="E54">
        <v>2</v>
      </c>
    </row>
    <row r="55" spans="1:5" x14ac:dyDescent="0.25">
      <c r="A55">
        <v>54</v>
      </c>
      <c r="B55">
        <v>0</v>
      </c>
      <c r="C55">
        <v>6800</v>
      </c>
      <c r="D55">
        <v>30.8</v>
      </c>
      <c r="E55">
        <v>4</v>
      </c>
    </row>
    <row r="56" spans="1:5" x14ac:dyDescent="0.25">
      <c r="A56">
        <v>55</v>
      </c>
      <c r="B56">
        <v>1</v>
      </c>
      <c r="C56">
        <v>6200</v>
      </c>
      <c r="D56">
        <v>39.5</v>
      </c>
      <c r="E56">
        <v>3</v>
      </c>
    </row>
    <row r="57" spans="1:5" x14ac:dyDescent="0.25">
      <c r="A57">
        <v>56</v>
      </c>
      <c r="B57">
        <v>0</v>
      </c>
      <c r="C57">
        <v>5000</v>
      </c>
      <c r="D57">
        <v>29.700000000000003</v>
      </c>
      <c r="E57">
        <v>4</v>
      </c>
    </row>
    <row r="58" spans="1:5" x14ac:dyDescent="0.25">
      <c r="A58">
        <v>57</v>
      </c>
      <c r="B58">
        <v>0</v>
      </c>
      <c r="C58">
        <v>7000</v>
      </c>
      <c r="D58">
        <v>34.5</v>
      </c>
      <c r="E58">
        <v>3</v>
      </c>
    </row>
    <row r="59" spans="1:5" x14ac:dyDescent="0.25">
      <c r="A59">
        <v>58</v>
      </c>
      <c r="B59">
        <v>1</v>
      </c>
      <c r="C59">
        <v>6200</v>
      </c>
      <c r="D59">
        <v>33.700000000000003</v>
      </c>
      <c r="E59">
        <v>1</v>
      </c>
    </row>
    <row r="60" spans="1:5" x14ac:dyDescent="0.25">
      <c r="A60">
        <v>59</v>
      </c>
      <c r="B60">
        <v>0</v>
      </c>
      <c r="C60">
        <v>5400</v>
      </c>
      <c r="D60">
        <v>35</v>
      </c>
      <c r="E60">
        <v>2</v>
      </c>
    </row>
    <row r="61" spans="1:5" x14ac:dyDescent="0.25">
      <c r="A61">
        <v>60</v>
      </c>
      <c r="B61">
        <v>1</v>
      </c>
      <c r="C61">
        <v>6800</v>
      </c>
      <c r="D61">
        <v>38.5</v>
      </c>
      <c r="E61">
        <v>3</v>
      </c>
    </row>
    <row r="62" spans="1:5" x14ac:dyDescent="0.25">
      <c r="A62">
        <v>61</v>
      </c>
      <c r="B62">
        <v>1</v>
      </c>
      <c r="C62">
        <v>6800</v>
      </c>
      <c r="D62">
        <v>32.700000000000003</v>
      </c>
      <c r="E62">
        <v>2</v>
      </c>
    </row>
    <row r="63" spans="1:5" x14ac:dyDescent="0.25">
      <c r="A63">
        <v>62</v>
      </c>
      <c r="B63">
        <v>0</v>
      </c>
      <c r="C63">
        <v>6400</v>
      </c>
      <c r="D63">
        <v>33</v>
      </c>
      <c r="E63">
        <v>2</v>
      </c>
    </row>
    <row r="64" spans="1:5" x14ac:dyDescent="0.25">
      <c r="A64">
        <v>63</v>
      </c>
      <c r="B64">
        <v>1</v>
      </c>
      <c r="C64">
        <v>7200</v>
      </c>
      <c r="D64">
        <v>34.200000000000003</v>
      </c>
      <c r="E64">
        <v>2</v>
      </c>
    </row>
    <row r="65" spans="1:5" x14ac:dyDescent="0.25">
      <c r="A65">
        <v>64</v>
      </c>
      <c r="B65">
        <v>1</v>
      </c>
      <c r="C65">
        <v>6800</v>
      </c>
      <c r="D65">
        <v>34.6</v>
      </c>
      <c r="E65">
        <v>2</v>
      </c>
    </row>
    <row r="66" spans="1:5" x14ac:dyDescent="0.25">
      <c r="A66">
        <v>65</v>
      </c>
      <c r="B66">
        <v>0</v>
      </c>
      <c r="C66">
        <v>5400</v>
      </c>
      <c r="D66">
        <v>27</v>
      </c>
      <c r="E66">
        <v>2</v>
      </c>
    </row>
    <row r="67" spans="1:5" x14ac:dyDescent="0.25">
      <c r="A67">
        <v>66</v>
      </c>
      <c r="B67">
        <v>1</v>
      </c>
      <c r="C67">
        <v>6000</v>
      </c>
      <c r="D67">
        <v>38.9</v>
      </c>
      <c r="E67">
        <v>1</v>
      </c>
    </row>
    <row r="68" spans="1:5" x14ac:dyDescent="0.25">
      <c r="A68">
        <v>67</v>
      </c>
      <c r="B68">
        <v>0</v>
      </c>
      <c r="C68">
        <v>8000</v>
      </c>
      <c r="D68">
        <v>31.5</v>
      </c>
      <c r="E68">
        <v>4</v>
      </c>
    </row>
    <row r="69" spans="1:5" x14ac:dyDescent="0.25">
      <c r="A69">
        <v>68</v>
      </c>
      <c r="B69">
        <v>0</v>
      </c>
      <c r="C69">
        <v>5600</v>
      </c>
      <c r="D69">
        <v>35.9</v>
      </c>
      <c r="E69">
        <v>2</v>
      </c>
    </row>
    <row r="70" spans="1:5" x14ac:dyDescent="0.25">
      <c r="A70">
        <v>69</v>
      </c>
      <c r="B70">
        <v>1</v>
      </c>
      <c r="C70">
        <v>5200</v>
      </c>
      <c r="D70">
        <v>37.400000000000006</v>
      </c>
      <c r="E70">
        <v>4</v>
      </c>
    </row>
    <row r="71" spans="1:5" x14ac:dyDescent="0.25">
      <c r="A71">
        <v>70</v>
      </c>
      <c r="B71">
        <v>0</v>
      </c>
      <c r="C71">
        <v>6200</v>
      </c>
      <c r="D71">
        <v>30.7</v>
      </c>
      <c r="E71">
        <v>2</v>
      </c>
    </row>
    <row r="72" spans="1:5" x14ac:dyDescent="0.25">
      <c r="A72">
        <v>71</v>
      </c>
      <c r="B72">
        <v>1</v>
      </c>
      <c r="C72">
        <v>4800</v>
      </c>
      <c r="D72">
        <v>37.1</v>
      </c>
      <c r="E72">
        <v>4</v>
      </c>
    </row>
    <row r="73" spans="1:5" x14ac:dyDescent="0.25">
      <c r="A73">
        <v>72</v>
      </c>
      <c r="B73">
        <v>0</v>
      </c>
      <c r="C73">
        <v>5800</v>
      </c>
      <c r="D73">
        <v>32.5</v>
      </c>
      <c r="E73">
        <v>1</v>
      </c>
    </row>
    <row r="74" spans="1:5" x14ac:dyDescent="0.25">
      <c r="A74">
        <v>73</v>
      </c>
      <c r="B74">
        <v>0</v>
      </c>
      <c r="C74">
        <v>7000</v>
      </c>
      <c r="D74">
        <v>29.4</v>
      </c>
      <c r="E74">
        <v>2</v>
      </c>
    </row>
    <row r="75" spans="1:5" x14ac:dyDescent="0.25">
      <c r="A75">
        <v>74</v>
      </c>
      <c r="B75">
        <v>1</v>
      </c>
      <c r="C75">
        <v>5200</v>
      </c>
      <c r="D75">
        <v>31.9</v>
      </c>
      <c r="E75">
        <v>3</v>
      </c>
    </row>
    <row r="76" spans="1:5" x14ac:dyDescent="0.25">
      <c r="A76">
        <v>75</v>
      </c>
      <c r="B76">
        <v>0</v>
      </c>
      <c r="C76">
        <v>4600</v>
      </c>
      <c r="D76">
        <v>26.299999999999997</v>
      </c>
      <c r="E76">
        <v>2</v>
      </c>
    </row>
    <row r="77" spans="1:5" x14ac:dyDescent="0.25">
      <c r="A77">
        <v>76</v>
      </c>
      <c r="B77">
        <v>0</v>
      </c>
      <c r="C77">
        <v>6200</v>
      </c>
      <c r="D77">
        <v>39.4</v>
      </c>
      <c r="E77">
        <v>4</v>
      </c>
    </row>
    <row r="78" spans="1:5" x14ac:dyDescent="0.25">
      <c r="A78">
        <v>77</v>
      </c>
      <c r="B78">
        <v>1</v>
      </c>
      <c r="C78">
        <v>6200</v>
      </c>
      <c r="D78">
        <v>37.1</v>
      </c>
      <c r="E78">
        <v>1</v>
      </c>
    </row>
    <row r="79" spans="1:5" x14ac:dyDescent="0.25">
      <c r="A79">
        <v>78</v>
      </c>
      <c r="B79">
        <v>1</v>
      </c>
      <c r="C79">
        <v>7600</v>
      </c>
      <c r="D79">
        <v>40</v>
      </c>
      <c r="E79">
        <v>1</v>
      </c>
    </row>
    <row r="80" spans="1:5" x14ac:dyDescent="0.25">
      <c r="A80">
        <v>79</v>
      </c>
      <c r="B80">
        <v>0</v>
      </c>
      <c r="C80">
        <v>4400</v>
      </c>
      <c r="D80">
        <v>24.8</v>
      </c>
      <c r="E80">
        <v>4</v>
      </c>
    </row>
    <row r="81" spans="1:5" x14ac:dyDescent="0.25">
      <c r="A81">
        <v>80</v>
      </c>
      <c r="B81">
        <v>0</v>
      </c>
      <c r="C81">
        <v>5800</v>
      </c>
      <c r="D81">
        <v>34</v>
      </c>
      <c r="E81">
        <v>4</v>
      </c>
    </row>
    <row r="82" spans="1:5" x14ac:dyDescent="0.25">
      <c r="A82">
        <v>81</v>
      </c>
      <c r="B82">
        <v>0</v>
      </c>
      <c r="C82">
        <v>3800</v>
      </c>
      <c r="D82">
        <v>33.299999999999997</v>
      </c>
      <c r="E82">
        <v>4</v>
      </c>
    </row>
    <row r="83" spans="1:5" x14ac:dyDescent="0.25">
      <c r="A83">
        <v>82</v>
      </c>
      <c r="B83">
        <v>0</v>
      </c>
      <c r="C83">
        <v>5400</v>
      </c>
      <c r="D83">
        <v>30.2</v>
      </c>
      <c r="E83">
        <v>4</v>
      </c>
    </row>
    <row r="84" spans="1:5" x14ac:dyDescent="0.25">
      <c r="A84">
        <v>83</v>
      </c>
      <c r="B84">
        <v>1</v>
      </c>
      <c r="C84">
        <v>5400</v>
      </c>
      <c r="D84">
        <v>35.5</v>
      </c>
      <c r="E84">
        <v>4</v>
      </c>
    </row>
    <row r="85" spans="1:5" x14ac:dyDescent="0.25">
      <c r="A85">
        <v>84</v>
      </c>
      <c r="B85">
        <v>0</v>
      </c>
      <c r="C85">
        <v>6400</v>
      </c>
      <c r="D85">
        <v>33.5</v>
      </c>
      <c r="E85">
        <v>3</v>
      </c>
    </row>
    <row r="86" spans="1:5" x14ac:dyDescent="0.25">
      <c r="A86">
        <v>85</v>
      </c>
      <c r="B86">
        <v>0</v>
      </c>
      <c r="C86">
        <v>4600</v>
      </c>
      <c r="D86">
        <v>34.4</v>
      </c>
      <c r="E86">
        <v>2</v>
      </c>
    </row>
    <row r="87" spans="1:5" x14ac:dyDescent="0.25">
      <c r="A87">
        <v>86</v>
      </c>
      <c r="B87">
        <v>0</v>
      </c>
      <c r="C87">
        <v>5600</v>
      </c>
      <c r="D87">
        <v>29.5</v>
      </c>
      <c r="E87">
        <v>2</v>
      </c>
    </row>
    <row r="88" spans="1:5" x14ac:dyDescent="0.25">
      <c r="A88">
        <v>87</v>
      </c>
      <c r="B88">
        <v>0</v>
      </c>
      <c r="C88">
        <v>5400</v>
      </c>
      <c r="D88">
        <v>32.799999999999997</v>
      </c>
      <c r="E88">
        <v>3</v>
      </c>
    </row>
    <row r="89" spans="1:5" x14ac:dyDescent="0.25">
      <c r="A89">
        <v>88</v>
      </c>
      <c r="B89">
        <v>0</v>
      </c>
      <c r="C89">
        <v>4400</v>
      </c>
      <c r="D89">
        <v>27.599999999999998</v>
      </c>
      <c r="E89">
        <v>2</v>
      </c>
    </row>
    <row r="90" spans="1:5" x14ac:dyDescent="0.25">
      <c r="A90">
        <v>89</v>
      </c>
      <c r="B90">
        <v>1</v>
      </c>
      <c r="C90">
        <v>7800</v>
      </c>
      <c r="D90">
        <v>40</v>
      </c>
      <c r="E90">
        <v>2</v>
      </c>
    </row>
    <row r="91" spans="1:5" x14ac:dyDescent="0.25">
      <c r="A91">
        <v>90</v>
      </c>
      <c r="B91">
        <v>0</v>
      </c>
      <c r="C91">
        <v>4400</v>
      </c>
      <c r="D91">
        <v>29.8</v>
      </c>
      <c r="E91">
        <v>3</v>
      </c>
    </row>
    <row r="92" spans="1:5" x14ac:dyDescent="0.25">
      <c r="A92">
        <v>91</v>
      </c>
      <c r="B92">
        <v>0</v>
      </c>
      <c r="C92">
        <v>6200</v>
      </c>
      <c r="D92">
        <v>36.299999999999997</v>
      </c>
      <c r="E92">
        <v>3</v>
      </c>
    </row>
    <row r="93" spans="1:5" x14ac:dyDescent="0.25">
      <c r="A93">
        <v>92</v>
      </c>
      <c r="B93">
        <v>0</v>
      </c>
      <c r="C93">
        <v>6600</v>
      </c>
      <c r="D93">
        <v>33.199999999999996</v>
      </c>
      <c r="E93">
        <v>1</v>
      </c>
    </row>
    <row r="94" spans="1:5" x14ac:dyDescent="0.25">
      <c r="A94">
        <v>93</v>
      </c>
      <c r="B94">
        <v>0</v>
      </c>
      <c r="C94">
        <v>4800</v>
      </c>
      <c r="D94">
        <v>40</v>
      </c>
      <c r="E94">
        <v>2</v>
      </c>
    </row>
    <row r="95" spans="1:5" x14ac:dyDescent="0.25">
      <c r="A95">
        <v>94</v>
      </c>
      <c r="B95">
        <v>0</v>
      </c>
      <c r="C95">
        <v>8000</v>
      </c>
      <c r="D95">
        <v>38.9</v>
      </c>
      <c r="E95">
        <v>2</v>
      </c>
    </row>
    <row r="96" spans="1:5" x14ac:dyDescent="0.25">
      <c r="A96">
        <v>95</v>
      </c>
      <c r="B96">
        <v>0</v>
      </c>
      <c r="C96">
        <v>5000</v>
      </c>
      <c r="D96">
        <v>33.5</v>
      </c>
      <c r="E96">
        <v>2</v>
      </c>
    </row>
    <row r="97" spans="1:5" x14ac:dyDescent="0.25">
      <c r="A97">
        <v>96</v>
      </c>
      <c r="B97">
        <v>0</v>
      </c>
      <c r="C97">
        <v>5800</v>
      </c>
      <c r="D97">
        <v>34.6</v>
      </c>
      <c r="E97">
        <v>3</v>
      </c>
    </row>
    <row r="98" spans="1:5" x14ac:dyDescent="0.25">
      <c r="A98">
        <v>97</v>
      </c>
      <c r="B98">
        <v>1</v>
      </c>
      <c r="C98">
        <v>5200</v>
      </c>
      <c r="D98">
        <v>37.400000000000006</v>
      </c>
      <c r="E98">
        <v>2</v>
      </c>
    </row>
    <row r="99" spans="1:5" x14ac:dyDescent="0.25">
      <c r="A99">
        <v>98</v>
      </c>
      <c r="B99">
        <v>0</v>
      </c>
      <c r="C99">
        <v>3800</v>
      </c>
      <c r="D99">
        <v>29.1</v>
      </c>
      <c r="E99">
        <v>4</v>
      </c>
    </row>
    <row r="100" spans="1:5" x14ac:dyDescent="0.25">
      <c r="A100">
        <v>99</v>
      </c>
      <c r="B100">
        <v>0</v>
      </c>
      <c r="C100">
        <v>6400</v>
      </c>
      <c r="D100">
        <v>38.6</v>
      </c>
      <c r="E100">
        <v>3</v>
      </c>
    </row>
    <row r="101" spans="1:5" x14ac:dyDescent="0.25">
      <c r="A101">
        <v>100</v>
      </c>
      <c r="B101">
        <v>0</v>
      </c>
      <c r="C101">
        <v>6400</v>
      </c>
      <c r="D101">
        <v>35</v>
      </c>
      <c r="E101">
        <v>2</v>
      </c>
    </row>
    <row r="102" spans="1:5" x14ac:dyDescent="0.25">
      <c r="A102">
        <v>101</v>
      </c>
      <c r="B102">
        <v>1</v>
      </c>
      <c r="C102">
        <v>5200</v>
      </c>
      <c r="D102">
        <v>40</v>
      </c>
      <c r="E102">
        <v>1</v>
      </c>
    </row>
    <row r="103" spans="1:5" x14ac:dyDescent="0.25">
      <c r="A103">
        <v>102</v>
      </c>
      <c r="B103">
        <v>1</v>
      </c>
      <c r="C103">
        <v>7600</v>
      </c>
      <c r="D103">
        <v>30</v>
      </c>
      <c r="E103">
        <v>2</v>
      </c>
    </row>
    <row r="104" spans="1:5" x14ac:dyDescent="0.25">
      <c r="A104">
        <v>103</v>
      </c>
      <c r="B104">
        <v>1</v>
      </c>
      <c r="C104">
        <v>4000</v>
      </c>
      <c r="D104">
        <v>32.299999999999997</v>
      </c>
      <c r="E104">
        <v>4</v>
      </c>
    </row>
    <row r="105" spans="1:5" x14ac:dyDescent="0.25">
      <c r="A105">
        <v>104</v>
      </c>
      <c r="B105">
        <v>0</v>
      </c>
      <c r="C105">
        <v>6600</v>
      </c>
      <c r="D105">
        <v>37.700000000000003</v>
      </c>
      <c r="E105">
        <v>3</v>
      </c>
    </row>
    <row r="106" spans="1:5" x14ac:dyDescent="0.25">
      <c r="A106">
        <v>105</v>
      </c>
      <c r="B106">
        <v>0</v>
      </c>
      <c r="C106">
        <v>4400</v>
      </c>
      <c r="D106">
        <v>32.200000000000003</v>
      </c>
      <c r="E106">
        <v>1</v>
      </c>
    </row>
    <row r="107" spans="1:5" x14ac:dyDescent="0.25">
      <c r="A107">
        <v>106</v>
      </c>
      <c r="B107">
        <v>0</v>
      </c>
      <c r="C107">
        <v>6400</v>
      </c>
      <c r="D107">
        <v>36.700000000000003</v>
      </c>
      <c r="E107">
        <v>3</v>
      </c>
    </row>
    <row r="108" spans="1:5" x14ac:dyDescent="0.25">
      <c r="A108">
        <v>107</v>
      </c>
      <c r="B108">
        <v>0</v>
      </c>
      <c r="C108">
        <v>5800</v>
      </c>
      <c r="D108">
        <v>37.700000000000003</v>
      </c>
      <c r="E108">
        <v>4</v>
      </c>
    </row>
    <row r="109" spans="1:5" x14ac:dyDescent="0.25">
      <c r="A109">
        <v>108</v>
      </c>
      <c r="B109">
        <v>1</v>
      </c>
      <c r="C109">
        <v>8000</v>
      </c>
      <c r="D109">
        <v>37</v>
      </c>
      <c r="E109">
        <v>1</v>
      </c>
    </row>
    <row r="110" spans="1:5" x14ac:dyDescent="0.25">
      <c r="A110">
        <v>109</v>
      </c>
      <c r="B110">
        <v>0</v>
      </c>
      <c r="C110">
        <v>5200</v>
      </c>
      <c r="D110">
        <v>32.9</v>
      </c>
      <c r="E110">
        <v>1</v>
      </c>
    </row>
    <row r="111" spans="1:5" x14ac:dyDescent="0.25">
      <c r="A111">
        <v>110</v>
      </c>
      <c r="B111">
        <v>1</v>
      </c>
      <c r="C111">
        <v>5400</v>
      </c>
      <c r="D111">
        <v>34.900000000000006</v>
      </c>
      <c r="E111">
        <v>1</v>
      </c>
    </row>
    <row r="112" spans="1:5" x14ac:dyDescent="0.25">
      <c r="A112">
        <v>111</v>
      </c>
      <c r="B112">
        <v>1</v>
      </c>
      <c r="C112">
        <v>6600</v>
      </c>
      <c r="D112">
        <v>34.900000000000006</v>
      </c>
      <c r="E112">
        <v>2</v>
      </c>
    </row>
    <row r="113" spans="1:5" x14ac:dyDescent="0.25">
      <c r="A113">
        <v>112</v>
      </c>
      <c r="B113">
        <v>1</v>
      </c>
      <c r="C113">
        <v>6400</v>
      </c>
      <c r="D113">
        <v>39.4</v>
      </c>
      <c r="E113">
        <v>2</v>
      </c>
    </row>
    <row r="114" spans="1:5" x14ac:dyDescent="0.25">
      <c r="A114">
        <v>113</v>
      </c>
      <c r="B114">
        <v>0</v>
      </c>
      <c r="C114">
        <v>4000</v>
      </c>
      <c r="D114">
        <v>36.5</v>
      </c>
      <c r="E114">
        <v>2</v>
      </c>
    </row>
    <row r="115" spans="1:5" x14ac:dyDescent="0.25">
      <c r="A115">
        <v>114</v>
      </c>
      <c r="B115">
        <v>0</v>
      </c>
      <c r="C115">
        <v>5400</v>
      </c>
      <c r="D115">
        <v>32.799999999999997</v>
      </c>
      <c r="E115">
        <v>1</v>
      </c>
    </row>
    <row r="116" spans="1:5" x14ac:dyDescent="0.25">
      <c r="A116">
        <v>115</v>
      </c>
      <c r="B116">
        <v>1</v>
      </c>
      <c r="C116">
        <v>5000</v>
      </c>
      <c r="D116">
        <v>31.299999999999997</v>
      </c>
      <c r="E116">
        <v>2</v>
      </c>
    </row>
    <row r="117" spans="1:5" x14ac:dyDescent="0.25">
      <c r="A117">
        <v>116</v>
      </c>
      <c r="B117">
        <v>0</v>
      </c>
      <c r="C117">
        <v>6600</v>
      </c>
      <c r="D117">
        <v>39.4</v>
      </c>
      <c r="E117">
        <v>2</v>
      </c>
    </row>
    <row r="118" spans="1:5" x14ac:dyDescent="0.25">
      <c r="A118">
        <v>117</v>
      </c>
      <c r="B118">
        <v>1</v>
      </c>
      <c r="C118">
        <v>5400</v>
      </c>
      <c r="D118">
        <v>38.4</v>
      </c>
      <c r="E118">
        <v>2</v>
      </c>
    </row>
    <row r="119" spans="1:5" x14ac:dyDescent="0.25">
      <c r="A119">
        <v>118</v>
      </c>
      <c r="B119">
        <v>1</v>
      </c>
      <c r="C119">
        <v>6800</v>
      </c>
      <c r="D119">
        <v>29.6</v>
      </c>
      <c r="E119">
        <v>3</v>
      </c>
    </row>
    <row r="120" spans="1:5" x14ac:dyDescent="0.25">
      <c r="A120">
        <v>119</v>
      </c>
      <c r="B120">
        <v>0</v>
      </c>
      <c r="C120">
        <v>6400</v>
      </c>
      <c r="D120">
        <v>38.1</v>
      </c>
      <c r="E120">
        <v>2</v>
      </c>
    </row>
    <row r="121" spans="1:5" x14ac:dyDescent="0.25">
      <c r="A121">
        <v>120</v>
      </c>
      <c r="B121">
        <v>0</v>
      </c>
      <c r="C121">
        <v>3600</v>
      </c>
      <c r="D121">
        <v>32.700000000000003</v>
      </c>
      <c r="E121">
        <v>3</v>
      </c>
    </row>
    <row r="122" spans="1:5" x14ac:dyDescent="0.25">
      <c r="A122">
        <v>121</v>
      </c>
      <c r="B122">
        <v>0</v>
      </c>
      <c r="C122">
        <v>6600</v>
      </c>
      <c r="D122">
        <v>35.9</v>
      </c>
      <c r="E122">
        <v>3</v>
      </c>
    </row>
    <row r="123" spans="1:5" x14ac:dyDescent="0.25">
      <c r="A123">
        <v>122</v>
      </c>
      <c r="B123">
        <v>0</v>
      </c>
      <c r="C123">
        <v>8000</v>
      </c>
      <c r="D123">
        <v>39</v>
      </c>
      <c r="E123">
        <v>2</v>
      </c>
    </row>
    <row r="124" spans="1:5" x14ac:dyDescent="0.25">
      <c r="A124">
        <v>123</v>
      </c>
      <c r="B124">
        <v>0</v>
      </c>
      <c r="C124">
        <v>6000</v>
      </c>
      <c r="D124">
        <v>38.9</v>
      </c>
      <c r="E124">
        <v>3</v>
      </c>
    </row>
    <row r="125" spans="1:5" x14ac:dyDescent="0.25">
      <c r="A125">
        <v>124</v>
      </c>
      <c r="B125">
        <v>0</v>
      </c>
      <c r="C125">
        <v>4200</v>
      </c>
      <c r="D125">
        <v>39.200000000000003</v>
      </c>
      <c r="E125">
        <v>4</v>
      </c>
    </row>
    <row r="126" spans="1:5" x14ac:dyDescent="0.25">
      <c r="A126">
        <v>125</v>
      </c>
      <c r="B126">
        <v>0</v>
      </c>
      <c r="C126">
        <v>5200</v>
      </c>
      <c r="D126">
        <v>29.8</v>
      </c>
      <c r="E126">
        <v>2</v>
      </c>
    </row>
    <row r="127" spans="1:5" x14ac:dyDescent="0.25">
      <c r="A127">
        <v>126</v>
      </c>
      <c r="B127">
        <v>0</v>
      </c>
      <c r="C127">
        <v>4200</v>
      </c>
      <c r="D127">
        <v>29.6</v>
      </c>
      <c r="E127">
        <v>1</v>
      </c>
    </row>
    <row r="128" spans="1:5" x14ac:dyDescent="0.25">
      <c r="A128">
        <v>127</v>
      </c>
      <c r="B128">
        <v>1</v>
      </c>
      <c r="C128">
        <v>7400</v>
      </c>
      <c r="D128">
        <v>38.6</v>
      </c>
      <c r="E128">
        <v>2</v>
      </c>
    </row>
    <row r="129" spans="1:5" x14ac:dyDescent="0.25">
      <c r="A129">
        <v>128</v>
      </c>
      <c r="B129">
        <v>0</v>
      </c>
      <c r="C129">
        <v>6000</v>
      </c>
      <c r="D129">
        <v>36.299999999999997</v>
      </c>
      <c r="E129">
        <v>3</v>
      </c>
    </row>
    <row r="130" spans="1:5" x14ac:dyDescent="0.25">
      <c r="A130">
        <v>129</v>
      </c>
      <c r="B130">
        <v>0</v>
      </c>
      <c r="C130">
        <v>5800</v>
      </c>
      <c r="D130">
        <v>40</v>
      </c>
      <c r="E130">
        <v>3</v>
      </c>
    </row>
    <row r="131" spans="1:5" x14ac:dyDescent="0.25">
      <c r="A131">
        <v>130</v>
      </c>
      <c r="B131">
        <v>1</v>
      </c>
      <c r="C131">
        <v>7200</v>
      </c>
      <c r="D131">
        <v>35</v>
      </c>
      <c r="E131">
        <v>3</v>
      </c>
    </row>
    <row r="132" spans="1:5" x14ac:dyDescent="0.25">
      <c r="A132">
        <v>131</v>
      </c>
      <c r="B132">
        <v>0</v>
      </c>
      <c r="C132">
        <v>7200</v>
      </c>
      <c r="D132">
        <v>38.799999999999997</v>
      </c>
      <c r="E132">
        <v>3</v>
      </c>
    </row>
    <row r="133" spans="1:5" x14ac:dyDescent="0.25">
      <c r="A133">
        <v>132</v>
      </c>
      <c r="B133">
        <v>0</v>
      </c>
      <c r="C133">
        <v>7400</v>
      </c>
      <c r="D133">
        <v>33.1</v>
      </c>
      <c r="E133">
        <v>1</v>
      </c>
    </row>
    <row r="134" spans="1:5" x14ac:dyDescent="0.25">
      <c r="A134">
        <v>133</v>
      </c>
      <c r="B134">
        <v>0</v>
      </c>
      <c r="C134">
        <v>5000</v>
      </c>
      <c r="D134">
        <v>27.9</v>
      </c>
      <c r="E134">
        <v>4</v>
      </c>
    </row>
    <row r="135" spans="1:5" x14ac:dyDescent="0.25">
      <c r="A135">
        <v>134</v>
      </c>
      <c r="B135">
        <v>0</v>
      </c>
      <c r="C135">
        <v>7400</v>
      </c>
      <c r="D135">
        <v>36.200000000000003</v>
      </c>
      <c r="E135">
        <v>4</v>
      </c>
    </row>
    <row r="136" spans="1:5" x14ac:dyDescent="0.25">
      <c r="A136">
        <v>135</v>
      </c>
      <c r="B136">
        <v>0</v>
      </c>
      <c r="C136">
        <v>7200</v>
      </c>
      <c r="D136">
        <v>37.700000000000003</v>
      </c>
      <c r="E136">
        <v>3</v>
      </c>
    </row>
    <row r="137" spans="1:5" x14ac:dyDescent="0.25">
      <c r="A137">
        <v>136</v>
      </c>
      <c r="B137">
        <v>0</v>
      </c>
      <c r="C137">
        <v>5600</v>
      </c>
      <c r="D137">
        <v>27.1</v>
      </c>
      <c r="E137">
        <v>3</v>
      </c>
    </row>
    <row r="138" spans="1:5" x14ac:dyDescent="0.25">
      <c r="A138">
        <v>137</v>
      </c>
      <c r="B138">
        <v>0</v>
      </c>
      <c r="C138">
        <v>5600</v>
      </c>
      <c r="D138">
        <v>37.799999999999997</v>
      </c>
      <c r="E138">
        <v>2</v>
      </c>
    </row>
    <row r="139" spans="1:5" x14ac:dyDescent="0.25">
      <c r="A139">
        <v>138</v>
      </c>
      <c r="B139">
        <v>1</v>
      </c>
      <c r="C139">
        <v>5800</v>
      </c>
      <c r="D139">
        <v>34.6</v>
      </c>
      <c r="E139">
        <v>2</v>
      </c>
    </row>
    <row r="140" spans="1:5" x14ac:dyDescent="0.25">
      <c r="A140">
        <v>139</v>
      </c>
      <c r="B140">
        <v>0</v>
      </c>
      <c r="C140">
        <v>6200</v>
      </c>
      <c r="D140">
        <v>36.9</v>
      </c>
      <c r="E140">
        <v>3</v>
      </c>
    </row>
    <row r="141" spans="1:5" x14ac:dyDescent="0.25">
      <c r="A141">
        <v>140</v>
      </c>
      <c r="B141">
        <v>0</v>
      </c>
      <c r="C141">
        <v>7000</v>
      </c>
      <c r="D141">
        <v>38.299999999999997</v>
      </c>
      <c r="E141">
        <v>2</v>
      </c>
    </row>
    <row r="142" spans="1:5" x14ac:dyDescent="0.25">
      <c r="A142">
        <v>141</v>
      </c>
      <c r="B142">
        <v>1</v>
      </c>
      <c r="C142">
        <v>5400</v>
      </c>
      <c r="D142">
        <v>31.7</v>
      </c>
      <c r="E142">
        <v>1</v>
      </c>
    </row>
    <row r="143" spans="1:5" x14ac:dyDescent="0.25">
      <c r="A143">
        <v>142</v>
      </c>
      <c r="B143">
        <v>0</v>
      </c>
      <c r="C143">
        <v>8000</v>
      </c>
      <c r="D143">
        <v>40</v>
      </c>
      <c r="E143">
        <v>4</v>
      </c>
    </row>
    <row r="144" spans="1:5" x14ac:dyDescent="0.25">
      <c r="A144">
        <v>143</v>
      </c>
      <c r="B144">
        <v>0</v>
      </c>
      <c r="C144">
        <v>5400</v>
      </c>
      <c r="D144">
        <v>34.6</v>
      </c>
      <c r="E144">
        <v>4</v>
      </c>
    </row>
    <row r="145" spans="1:5" x14ac:dyDescent="0.25">
      <c r="A145">
        <v>144</v>
      </c>
      <c r="B145">
        <v>0</v>
      </c>
      <c r="C145">
        <v>5000</v>
      </c>
      <c r="D145">
        <v>40</v>
      </c>
      <c r="E145">
        <v>3</v>
      </c>
    </row>
    <row r="146" spans="1:5" x14ac:dyDescent="0.25">
      <c r="A146">
        <v>145</v>
      </c>
      <c r="B146">
        <v>0</v>
      </c>
      <c r="C146">
        <v>3000</v>
      </c>
      <c r="D146">
        <v>29.2</v>
      </c>
      <c r="E146">
        <v>4</v>
      </c>
    </row>
    <row r="147" spans="1:5" x14ac:dyDescent="0.25">
      <c r="A147">
        <v>146</v>
      </c>
      <c r="B147">
        <v>0</v>
      </c>
      <c r="C147">
        <v>4200</v>
      </c>
      <c r="D147">
        <v>26.9</v>
      </c>
      <c r="E147">
        <v>2</v>
      </c>
    </row>
    <row r="148" spans="1:5" x14ac:dyDescent="0.25">
      <c r="A148">
        <v>147</v>
      </c>
      <c r="B148">
        <v>0</v>
      </c>
      <c r="C148">
        <v>4200</v>
      </c>
      <c r="D148">
        <v>22.599999999999998</v>
      </c>
      <c r="E148">
        <v>4</v>
      </c>
    </row>
    <row r="149" spans="1:5" x14ac:dyDescent="0.25">
      <c r="A149">
        <v>148</v>
      </c>
      <c r="B149">
        <v>0</v>
      </c>
      <c r="C149">
        <v>3600</v>
      </c>
      <c r="D149">
        <v>31.400000000000002</v>
      </c>
      <c r="E149">
        <v>1</v>
      </c>
    </row>
    <row r="150" spans="1:5" x14ac:dyDescent="0.25">
      <c r="A150">
        <v>149</v>
      </c>
      <c r="B150">
        <v>0</v>
      </c>
      <c r="C150">
        <v>7000</v>
      </c>
      <c r="D150">
        <v>36.5</v>
      </c>
      <c r="E150">
        <v>2</v>
      </c>
    </row>
    <row r="151" spans="1:5" x14ac:dyDescent="0.25">
      <c r="A151">
        <v>150</v>
      </c>
      <c r="B151">
        <v>0</v>
      </c>
      <c r="C151">
        <v>5000</v>
      </c>
      <c r="D151">
        <v>31.7</v>
      </c>
      <c r="E151">
        <v>3</v>
      </c>
    </row>
    <row r="152" spans="1:5" x14ac:dyDescent="0.25">
      <c r="A152">
        <v>151</v>
      </c>
      <c r="B152">
        <v>1</v>
      </c>
      <c r="C152">
        <v>7000</v>
      </c>
      <c r="D152">
        <v>35.200000000000003</v>
      </c>
      <c r="E152">
        <v>4</v>
      </c>
    </row>
    <row r="153" spans="1:5" x14ac:dyDescent="0.25">
      <c r="A153">
        <v>152</v>
      </c>
      <c r="B153">
        <v>0</v>
      </c>
      <c r="C153">
        <v>5200</v>
      </c>
      <c r="D153">
        <v>31</v>
      </c>
      <c r="E153">
        <v>4</v>
      </c>
    </row>
    <row r="154" spans="1:5" x14ac:dyDescent="0.25">
      <c r="A154">
        <v>153</v>
      </c>
      <c r="B154">
        <v>0</v>
      </c>
      <c r="C154">
        <v>3400</v>
      </c>
      <c r="D154">
        <v>29.2</v>
      </c>
      <c r="E154">
        <v>3</v>
      </c>
    </row>
    <row r="155" spans="1:5" x14ac:dyDescent="0.25">
      <c r="A155">
        <v>154</v>
      </c>
      <c r="B155">
        <v>0</v>
      </c>
      <c r="C155">
        <v>6600</v>
      </c>
      <c r="D155">
        <v>33.1</v>
      </c>
      <c r="E155">
        <v>4</v>
      </c>
    </row>
    <row r="156" spans="1:5" x14ac:dyDescent="0.25">
      <c r="A156">
        <v>155</v>
      </c>
      <c r="B156">
        <v>0</v>
      </c>
      <c r="C156">
        <v>5600</v>
      </c>
      <c r="D156">
        <v>30.7</v>
      </c>
      <c r="E156">
        <v>2</v>
      </c>
    </row>
    <row r="157" spans="1:5" x14ac:dyDescent="0.25">
      <c r="A157">
        <v>156</v>
      </c>
      <c r="B157">
        <v>0</v>
      </c>
      <c r="C157">
        <v>6200</v>
      </c>
      <c r="D157">
        <v>37.799999999999997</v>
      </c>
      <c r="E157">
        <v>3</v>
      </c>
    </row>
    <row r="158" spans="1:5" x14ac:dyDescent="0.25">
      <c r="A158">
        <v>157</v>
      </c>
      <c r="B158">
        <v>0</v>
      </c>
      <c r="C158">
        <v>7400</v>
      </c>
      <c r="D158">
        <v>37.400000000000006</v>
      </c>
      <c r="E158">
        <v>4</v>
      </c>
    </row>
    <row r="159" spans="1:5" x14ac:dyDescent="0.25">
      <c r="A159">
        <v>158</v>
      </c>
      <c r="B159">
        <v>0</v>
      </c>
      <c r="C159">
        <v>3600</v>
      </c>
      <c r="D159">
        <v>25.6</v>
      </c>
      <c r="E159">
        <v>3</v>
      </c>
    </row>
    <row r="160" spans="1:5" x14ac:dyDescent="0.25">
      <c r="A160">
        <v>159</v>
      </c>
      <c r="B160">
        <v>0</v>
      </c>
      <c r="C160">
        <v>8000</v>
      </c>
      <c r="D160">
        <v>37.299999999999997</v>
      </c>
      <c r="E160">
        <v>1</v>
      </c>
    </row>
    <row r="161" spans="1:5" x14ac:dyDescent="0.25">
      <c r="A161">
        <v>160</v>
      </c>
      <c r="B161">
        <v>0</v>
      </c>
      <c r="C161">
        <v>5400</v>
      </c>
      <c r="D161">
        <v>33.799999999999997</v>
      </c>
      <c r="E161">
        <v>4</v>
      </c>
    </row>
    <row r="162" spans="1:5" x14ac:dyDescent="0.25">
      <c r="A162">
        <v>161</v>
      </c>
      <c r="B162">
        <v>0</v>
      </c>
      <c r="C162">
        <v>3800</v>
      </c>
      <c r="D162">
        <v>34.300000000000004</v>
      </c>
      <c r="E162">
        <v>3</v>
      </c>
    </row>
    <row r="163" spans="1:5" x14ac:dyDescent="0.25">
      <c r="A163">
        <v>162</v>
      </c>
      <c r="B163">
        <v>0</v>
      </c>
      <c r="C163">
        <v>5800</v>
      </c>
      <c r="D163">
        <v>29.3</v>
      </c>
      <c r="E163">
        <v>2</v>
      </c>
    </row>
    <row r="164" spans="1:5" x14ac:dyDescent="0.25">
      <c r="A164">
        <v>163</v>
      </c>
      <c r="B164">
        <v>0</v>
      </c>
      <c r="C164">
        <v>4400</v>
      </c>
      <c r="D164">
        <v>32.400000000000006</v>
      </c>
      <c r="E164">
        <v>4</v>
      </c>
    </row>
    <row r="165" spans="1:5" x14ac:dyDescent="0.25">
      <c r="A165">
        <v>164</v>
      </c>
      <c r="B165">
        <v>0</v>
      </c>
      <c r="C165">
        <v>8000</v>
      </c>
      <c r="D165">
        <v>39.700000000000003</v>
      </c>
      <c r="E165">
        <v>1</v>
      </c>
    </row>
    <row r="166" spans="1:5" x14ac:dyDescent="0.25">
      <c r="A166">
        <v>165</v>
      </c>
      <c r="B166">
        <v>0</v>
      </c>
      <c r="C166">
        <v>5800</v>
      </c>
      <c r="D166">
        <v>40</v>
      </c>
      <c r="E166">
        <v>1</v>
      </c>
    </row>
    <row r="167" spans="1:5" x14ac:dyDescent="0.25">
      <c r="A167">
        <v>166</v>
      </c>
      <c r="B167">
        <v>0</v>
      </c>
      <c r="C167">
        <v>4600</v>
      </c>
      <c r="D167">
        <v>29.3</v>
      </c>
      <c r="E167">
        <v>3</v>
      </c>
    </row>
    <row r="168" spans="1:5" x14ac:dyDescent="0.25">
      <c r="A168">
        <v>167</v>
      </c>
      <c r="B168">
        <v>0</v>
      </c>
      <c r="C168">
        <v>6400</v>
      </c>
      <c r="D168">
        <v>31.7</v>
      </c>
      <c r="E168">
        <v>2</v>
      </c>
    </row>
    <row r="169" spans="1:5" x14ac:dyDescent="0.25">
      <c r="A169">
        <v>168</v>
      </c>
      <c r="B169">
        <v>0</v>
      </c>
      <c r="C169">
        <v>4800</v>
      </c>
      <c r="D169">
        <v>31.299999999999997</v>
      </c>
      <c r="E169">
        <v>2</v>
      </c>
    </row>
    <row r="170" spans="1:5" x14ac:dyDescent="0.25">
      <c r="A170">
        <v>169</v>
      </c>
      <c r="B170">
        <v>0</v>
      </c>
      <c r="C170">
        <v>6400</v>
      </c>
      <c r="D170">
        <v>31.200000000000003</v>
      </c>
      <c r="E170">
        <v>3</v>
      </c>
    </row>
    <row r="171" spans="1:5" x14ac:dyDescent="0.25">
      <c r="A171">
        <v>170</v>
      </c>
      <c r="B171">
        <v>0</v>
      </c>
      <c r="C171">
        <v>5800</v>
      </c>
      <c r="D171">
        <v>38</v>
      </c>
      <c r="E171">
        <v>2</v>
      </c>
    </row>
    <row r="172" spans="1:5" x14ac:dyDescent="0.25">
      <c r="A172">
        <v>171</v>
      </c>
      <c r="B172">
        <v>1</v>
      </c>
      <c r="C172">
        <v>4800</v>
      </c>
      <c r="D172">
        <v>29.1</v>
      </c>
      <c r="E172">
        <v>1</v>
      </c>
    </row>
    <row r="173" spans="1:5" x14ac:dyDescent="0.25">
      <c r="A173">
        <v>172</v>
      </c>
      <c r="B173">
        <v>0</v>
      </c>
      <c r="C173">
        <v>5400</v>
      </c>
      <c r="D173">
        <v>33.299999999999997</v>
      </c>
      <c r="E173">
        <v>3</v>
      </c>
    </row>
    <row r="174" spans="1:5" x14ac:dyDescent="0.25">
      <c r="A174">
        <v>173</v>
      </c>
      <c r="B174">
        <v>0</v>
      </c>
      <c r="C174">
        <v>5600</v>
      </c>
      <c r="D174">
        <v>36.1</v>
      </c>
      <c r="E174">
        <v>3</v>
      </c>
    </row>
    <row r="175" spans="1:5" x14ac:dyDescent="0.25">
      <c r="A175">
        <v>174</v>
      </c>
      <c r="B175">
        <v>0</v>
      </c>
      <c r="C175">
        <v>5400</v>
      </c>
      <c r="D175">
        <v>31.299999999999997</v>
      </c>
      <c r="E175">
        <v>2</v>
      </c>
    </row>
    <row r="176" spans="1:5" x14ac:dyDescent="0.25">
      <c r="A176">
        <v>175</v>
      </c>
      <c r="B176">
        <v>1</v>
      </c>
      <c r="C176">
        <v>4800</v>
      </c>
      <c r="D176">
        <v>30.2</v>
      </c>
      <c r="E176">
        <v>1</v>
      </c>
    </row>
    <row r="177" spans="1:5" x14ac:dyDescent="0.25">
      <c r="A177">
        <v>176</v>
      </c>
      <c r="B177">
        <v>1</v>
      </c>
      <c r="C177">
        <v>5400</v>
      </c>
      <c r="D177">
        <v>37.700000000000003</v>
      </c>
      <c r="E177">
        <v>2</v>
      </c>
    </row>
    <row r="178" spans="1:5" x14ac:dyDescent="0.25">
      <c r="A178">
        <v>177</v>
      </c>
      <c r="B178">
        <v>0</v>
      </c>
      <c r="C178">
        <v>4000</v>
      </c>
      <c r="D178">
        <v>33.1</v>
      </c>
      <c r="E178">
        <v>3</v>
      </c>
    </row>
    <row r="179" spans="1:5" x14ac:dyDescent="0.25">
      <c r="A179">
        <v>178</v>
      </c>
      <c r="B179">
        <v>1</v>
      </c>
      <c r="C179">
        <v>5600</v>
      </c>
      <c r="D179">
        <v>33.6</v>
      </c>
      <c r="E179">
        <v>1</v>
      </c>
    </row>
    <row r="180" spans="1:5" x14ac:dyDescent="0.25">
      <c r="A180">
        <v>179</v>
      </c>
      <c r="B180">
        <v>0</v>
      </c>
      <c r="C180">
        <v>5400</v>
      </c>
      <c r="D180">
        <v>31.200000000000003</v>
      </c>
      <c r="E180">
        <v>1</v>
      </c>
    </row>
    <row r="181" spans="1:5" x14ac:dyDescent="0.25">
      <c r="A181">
        <v>180</v>
      </c>
      <c r="B181">
        <v>0</v>
      </c>
      <c r="C181">
        <v>5200</v>
      </c>
      <c r="D181">
        <v>27.3</v>
      </c>
      <c r="E181">
        <v>2</v>
      </c>
    </row>
    <row r="182" spans="1:5" x14ac:dyDescent="0.25">
      <c r="A182">
        <v>181</v>
      </c>
      <c r="B182">
        <v>0</v>
      </c>
      <c r="C182">
        <v>5600</v>
      </c>
      <c r="D182">
        <v>33.299999999999997</v>
      </c>
      <c r="E182">
        <v>4</v>
      </c>
    </row>
    <row r="183" spans="1:5" x14ac:dyDescent="0.25">
      <c r="A183">
        <v>182</v>
      </c>
      <c r="B183">
        <v>1</v>
      </c>
      <c r="C183">
        <v>6600</v>
      </c>
      <c r="D183">
        <v>40</v>
      </c>
      <c r="E183">
        <v>2</v>
      </c>
    </row>
    <row r="184" spans="1:5" x14ac:dyDescent="0.25">
      <c r="A184">
        <v>183</v>
      </c>
      <c r="B184">
        <v>0</v>
      </c>
      <c r="C184">
        <v>7400</v>
      </c>
      <c r="D184">
        <v>33.4</v>
      </c>
      <c r="E184">
        <v>4</v>
      </c>
    </row>
    <row r="185" spans="1:5" x14ac:dyDescent="0.25">
      <c r="A185">
        <v>184</v>
      </c>
      <c r="B185">
        <v>1</v>
      </c>
      <c r="C185">
        <v>6600</v>
      </c>
      <c r="D185">
        <v>39.5</v>
      </c>
      <c r="E185">
        <v>2</v>
      </c>
    </row>
    <row r="186" spans="1:5" x14ac:dyDescent="0.25">
      <c r="A186">
        <v>185</v>
      </c>
      <c r="B186">
        <v>0</v>
      </c>
      <c r="C186">
        <v>6000</v>
      </c>
      <c r="D186">
        <v>34</v>
      </c>
      <c r="E186">
        <v>3</v>
      </c>
    </row>
    <row r="187" spans="1:5" x14ac:dyDescent="0.25">
      <c r="A187">
        <v>186</v>
      </c>
      <c r="B187">
        <v>0</v>
      </c>
      <c r="C187">
        <v>6400</v>
      </c>
      <c r="D187">
        <v>37.299999999999997</v>
      </c>
      <c r="E187">
        <v>3</v>
      </c>
    </row>
    <row r="188" spans="1:5" x14ac:dyDescent="0.25">
      <c r="A188">
        <v>187</v>
      </c>
      <c r="B188">
        <v>0</v>
      </c>
      <c r="C188">
        <v>6800</v>
      </c>
      <c r="D188">
        <v>39.900000000000006</v>
      </c>
      <c r="E188">
        <v>3</v>
      </c>
    </row>
    <row r="189" spans="1:5" x14ac:dyDescent="0.25">
      <c r="A189">
        <v>188</v>
      </c>
      <c r="B189">
        <v>0</v>
      </c>
      <c r="C189">
        <v>5200</v>
      </c>
      <c r="D189">
        <v>29.3</v>
      </c>
      <c r="E189">
        <v>4</v>
      </c>
    </row>
    <row r="190" spans="1:5" x14ac:dyDescent="0.25">
      <c r="A190">
        <v>189</v>
      </c>
      <c r="B190">
        <v>1</v>
      </c>
      <c r="C190">
        <v>6800</v>
      </c>
      <c r="D190">
        <v>37.599999999999994</v>
      </c>
      <c r="E190">
        <v>3</v>
      </c>
    </row>
    <row r="191" spans="1:5" x14ac:dyDescent="0.25">
      <c r="A191">
        <v>190</v>
      </c>
      <c r="B191">
        <v>0</v>
      </c>
      <c r="C191">
        <v>6600</v>
      </c>
      <c r="D191">
        <v>33.4</v>
      </c>
      <c r="E191">
        <v>3</v>
      </c>
    </row>
    <row r="192" spans="1:5" x14ac:dyDescent="0.25">
      <c r="A192">
        <v>191</v>
      </c>
      <c r="B192">
        <v>0</v>
      </c>
      <c r="C192">
        <v>6800</v>
      </c>
      <c r="D192">
        <v>31.9</v>
      </c>
      <c r="E192">
        <v>4</v>
      </c>
    </row>
    <row r="193" spans="1:5" x14ac:dyDescent="0.25">
      <c r="A193">
        <v>192</v>
      </c>
      <c r="B193">
        <v>1</v>
      </c>
      <c r="C193">
        <v>7000</v>
      </c>
      <c r="D193">
        <v>40</v>
      </c>
      <c r="E193">
        <v>1</v>
      </c>
    </row>
    <row r="194" spans="1:5" x14ac:dyDescent="0.25">
      <c r="A194">
        <v>193</v>
      </c>
      <c r="B194">
        <v>0</v>
      </c>
      <c r="C194">
        <v>4600</v>
      </c>
      <c r="D194">
        <v>31.5</v>
      </c>
      <c r="E194">
        <v>4</v>
      </c>
    </row>
    <row r="195" spans="1:5" x14ac:dyDescent="0.25">
      <c r="A195">
        <v>194</v>
      </c>
      <c r="B195">
        <v>1</v>
      </c>
      <c r="C195">
        <v>6600</v>
      </c>
      <c r="D195">
        <v>29.1</v>
      </c>
      <c r="E195">
        <v>3</v>
      </c>
    </row>
    <row r="196" spans="1:5" x14ac:dyDescent="0.25">
      <c r="A196">
        <v>195</v>
      </c>
      <c r="B196">
        <v>0</v>
      </c>
      <c r="C196">
        <v>6200</v>
      </c>
      <c r="D196">
        <v>33.299999999999997</v>
      </c>
      <c r="E196">
        <v>3</v>
      </c>
    </row>
    <row r="197" spans="1:5" x14ac:dyDescent="0.25">
      <c r="A197">
        <v>196</v>
      </c>
      <c r="B197">
        <v>0</v>
      </c>
      <c r="C197">
        <v>6000</v>
      </c>
      <c r="D197">
        <v>35.9</v>
      </c>
      <c r="E197">
        <v>2</v>
      </c>
    </row>
    <row r="198" spans="1:5" x14ac:dyDescent="0.25">
      <c r="A198">
        <v>197</v>
      </c>
      <c r="B198">
        <v>1</v>
      </c>
      <c r="C198">
        <v>4800</v>
      </c>
      <c r="D198">
        <v>26.200000000000003</v>
      </c>
      <c r="E198">
        <v>2</v>
      </c>
    </row>
    <row r="199" spans="1:5" x14ac:dyDescent="0.25">
      <c r="A199">
        <v>198</v>
      </c>
      <c r="B199">
        <v>0</v>
      </c>
      <c r="C199">
        <v>4600</v>
      </c>
      <c r="D199">
        <v>29.8</v>
      </c>
      <c r="E199">
        <v>1</v>
      </c>
    </row>
    <row r="200" spans="1:5" x14ac:dyDescent="0.25">
      <c r="A200">
        <v>199</v>
      </c>
      <c r="B200">
        <v>1</v>
      </c>
      <c r="C200">
        <v>8000</v>
      </c>
      <c r="D200">
        <v>35.299999999999997</v>
      </c>
      <c r="E200">
        <v>1</v>
      </c>
    </row>
    <row r="201" spans="1:5" x14ac:dyDescent="0.25">
      <c r="A201">
        <v>200</v>
      </c>
      <c r="B201">
        <v>1</v>
      </c>
      <c r="C201">
        <v>6200</v>
      </c>
      <c r="D201">
        <v>33.700000000000003</v>
      </c>
      <c r="E201">
        <v>2</v>
      </c>
    </row>
    <row r="202" spans="1:5" x14ac:dyDescent="0.25">
      <c r="A202">
        <v>201</v>
      </c>
      <c r="B202">
        <v>0</v>
      </c>
      <c r="C202">
        <v>4400</v>
      </c>
      <c r="D202">
        <v>31.5</v>
      </c>
      <c r="E202">
        <v>2</v>
      </c>
    </row>
    <row r="203" spans="1:5" x14ac:dyDescent="0.25">
      <c r="A203">
        <v>202</v>
      </c>
      <c r="B203">
        <v>0</v>
      </c>
      <c r="C203">
        <v>4600</v>
      </c>
      <c r="D203">
        <v>30.7</v>
      </c>
      <c r="E203">
        <v>2</v>
      </c>
    </row>
    <row r="204" spans="1:5" x14ac:dyDescent="0.25">
      <c r="A204">
        <v>203</v>
      </c>
      <c r="B204">
        <v>0</v>
      </c>
      <c r="C204">
        <v>5000</v>
      </c>
      <c r="D204">
        <v>30.099999999999998</v>
      </c>
      <c r="E204">
        <v>4</v>
      </c>
    </row>
    <row r="205" spans="1:5" x14ac:dyDescent="0.25">
      <c r="A205">
        <v>204</v>
      </c>
      <c r="B205">
        <v>1</v>
      </c>
      <c r="C205">
        <v>8000</v>
      </c>
      <c r="D205">
        <v>37.400000000000006</v>
      </c>
      <c r="E205">
        <v>1</v>
      </c>
    </row>
    <row r="206" spans="1:5" x14ac:dyDescent="0.25">
      <c r="A206">
        <v>205</v>
      </c>
      <c r="B206">
        <v>0</v>
      </c>
      <c r="C206">
        <v>4600</v>
      </c>
      <c r="D206">
        <v>28.700000000000003</v>
      </c>
      <c r="E206">
        <v>2</v>
      </c>
    </row>
    <row r="207" spans="1:5" x14ac:dyDescent="0.25">
      <c r="A207">
        <v>206</v>
      </c>
      <c r="B207">
        <v>0</v>
      </c>
      <c r="C207">
        <v>6200</v>
      </c>
      <c r="D207">
        <v>34</v>
      </c>
      <c r="E207">
        <v>2</v>
      </c>
    </row>
    <row r="208" spans="1:5" x14ac:dyDescent="0.25">
      <c r="A208">
        <v>207</v>
      </c>
      <c r="B208">
        <v>1</v>
      </c>
      <c r="C208">
        <v>5200</v>
      </c>
      <c r="D208">
        <v>39</v>
      </c>
      <c r="E208">
        <v>3</v>
      </c>
    </row>
    <row r="209" spans="1:5" x14ac:dyDescent="0.25">
      <c r="A209">
        <v>208</v>
      </c>
      <c r="B209">
        <v>0</v>
      </c>
      <c r="C209">
        <v>5000</v>
      </c>
      <c r="D209">
        <v>39.5</v>
      </c>
      <c r="E209">
        <v>4</v>
      </c>
    </row>
    <row r="210" spans="1:5" x14ac:dyDescent="0.25">
      <c r="A210">
        <v>209</v>
      </c>
      <c r="B210">
        <v>0</v>
      </c>
      <c r="C210">
        <v>7000</v>
      </c>
      <c r="D210">
        <v>40</v>
      </c>
      <c r="E210">
        <v>1</v>
      </c>
    </row>
    <row r="211" spans="1:5" x14ac:dyDescent="0.25">
      <c r="A211">
        <v>210</v>
      </c>
      <c r="B211">
        <v>0</v>
      </c>
      <c r="C211">
        <v>5400</v>
      </c>
      <c r="D211">
        <v>39.4</v>
      </c>
      <c r="E211">
        <v>3</v>
      </c>
    </row>
    <row r="212" spans="1:5" x14ac:dyDescent="0.25">
      <c r="A212">
        <v>211</v>
      </c>
      <c r="B212">
        <v>0</v>
      </c>
      <c r="C212">
        <v>5200</v>
      </c>
      <c r="D212">
        <v>31.5</v>
      </c>
      <c r="E212">
        <v>3</v>
      </c>
    </row>
    <row r="213" spans="1:5" x14ac:dyDescent="0.25">
      <c r="A213">
        <v>212</v>
      </c>
      <c r="B213">
        <v>1</v>
      </c>
      <c r="C213">
        <v>5800</v>
      </c>
      <c r="D213">
        <v>32</v>
      </c>
      <c r="E213">
        <v>2</v>
      </c>
    </row>
    <row r="214" spans="1:5" x14ac:dyDescent="0.25">
      <c r="A214">
        <v>213</v>
      </c>
      <c r="B214">
        <v>0</v>
      </c>
      <c r="C214">
        <v>7000</v>
      </c>
      <c r="D214">
        <v>40</v>
      </c>
      <c r="E214">
        <v>2</v>
      </c>
    </row>
    <row r="215" spans="1:5" x14ac:dyDescent="0.25">
      <c r="A215">
        <v>214</v>
      </c>
      <c r="B215">
        <v>0</v>
      </c>
      <c r="C215">
        <v>4800</v>
      </c>
      <c r="D215">
        <v>34.4</v>
      </c>
      <c r="E215">
        <v>3</v>
      </c>
    </row>
    <row r="216" spans="1:5" x14ac:dyDescent="0.25">
      <c r="A216">
        <v>215</v>
      </c>
      <c r="B216">
        <v>0</v>
      </c>
      <c r="C216">
        <v>5800</v>
      </c>
      <c r="D216">
        <v>35</v>
      </c>
      <c r="E216">
        <v>2</v>
      </c>
    </row>
    <row r="217" spans="1:5" x14ac:dyDescent="0.25">
      <c r="A217">
        <v>216</v>
      </c>
      <c r="B217">
        <v>1</v>
      </c>
      <c r="C217">
        <v>5800</v>
      </c>
      <c r="D217">
        <v>33.199999999999996</v>
      </c>
      <c r="E217">
        <v>2</v>
      </c>
    </row>
    <row r="218" spans="1:5" x14ac:dyDescent="0.25">
      <c r="A218">
        <v>217</v>
      </c>
      <c r="B218">
        <v>0</v>
      </c>
      <c r="C218">
        <v>5600</v>
      </c>
      <c r="D218">
        <v>34.900000000000006</v>
      </c>
      <c r="E218">
        <v>4</v>
      </c>
    </row>
    <row r="219" spans="1:5" x14ac:dyDescent="0.25">
      <c r="A219">
        <v>218</v>
      </c>
      <c r="B219">
        <v>0</v>
      </c>
      <c r="C219">
        <v>5000</v>
      </c>
      <c r="D219">
        <v>30.8</v>
      </c>
      <c r="E219">
        <v>3</v>
      </c>
    </row>
    <row r="220" spans="1:5" x14ac:dyDescent="0.25">
      <c r="A220">
        <v>219</v>
      </c>
      <c r="B220">
        <v>1</v>
      </c>
      <c r="C220">
        <v>5200</v>
      </c>
      <c r="D220">
        <v>36.5</v>
      </c>
      <c r="E220">
        <v>4</v>
      </c>
    </row>
    <row r="221" spans="1:5" x14ac:dyDescent="0.25">
      <c r="A221">
        <v>220</v>
      </c>
      <c r="B221">
        <v>0</v>
      </c>
      <c r="C221">
        <v>5400</v>
      </c>
      <c r="D221">
        <v>30.4</v>
      </c>
      <c r="E221">
        <v>1</v>
      </c>
    </row>
    <row r="222" spans="1:5" x14ac:dyDescent="0.25">
      <c r="A222">
        <v>221</v>
      </c>
      <c r="B222">
        <v>1</v>
      </c>
      <c r="C222">
        <v>6800</v>
      </c>
      <c r="D222">
        <v>30</v>
      </c>
      <c r="E222">
        <v>4</v>
      </c>
    </row>
    <row r="223" spans="1:5" x14ac:dyDescent="0.25">
      <c r="A223">
        <v>222</v>
      </c>
      <c r="B223">
        <v>0</v>
      </c>
      <c r="C223">
        <v>6000</v>
      </c>
      <c r="D223">
        <v>34.799999999999997</v>
      </c>
      <c r="E223">
        <v>2</v>
      </c>
    </row>
    <row r="224" spans="1:5" x14ac:dyDescent="0.25">
      <c r="A224">
        <v>223</v>
      </c>
      <c r="B224">
        <v>0</v>
      </c>
      <c r="C224">
        <v>7200</v>
      </c>
      <c r="D224">
        <v>40</v>
      </c>
      <c r="E224">
        <v>3</v>
      </c>
    </row>
    <row r="225" spans="1:5" x14ac:dyDescent="0.25">
      <c r="A225">
        <v>224</v>
      </c>
      <c r="B225">
        <v>1</v>
      </c>
      <c r="C225">
        <v>6200</v>
      </c>
      <c r="D225">
        <v>40</v>
      </c>
      <c r="E225">
        <v>1</v>
      </c>
    </row>
    <row r="226" spans="1:5" x14ac:dyDescent="0.25">
      <c r="A226">
        <v>225</v>
      </c>
      <c r="B226">
        <v>1</v>
      </c>
      <c r="C226">
        <v>4400</v>
      </c>
      <c r="D226">
        <v>34.5</v>
      </c>
      <c r="E226">
        <v>2</v>
      </c>
    </row>
    <row r="227" spans="1:5" x14ac:dyDescent="0.25">
      <c r="A227">
        <v>226</v>
      </c>
      <c r="B227">
        <v>0</v>
      </c>
      <c r="C227">
        <v>5600</v>
      </c>
      <c r="D227">
        <v>30.4</v>
      </c>
      <c r="E227">
        <v>3</v>
      </c>
    </row>
    <row r="228" spans="1:5" x14ac:dyDescent="0.25">
      <c r="A228">
        <v>227</v>
      </c>
      <c r="B228">
        <v>1</v>
      </c>
      <c r="C228">
        <v>5600</v>
      </c>
      <c r="D228">
        <v>35.9</v>
      </c>
      <c r="E228">
        <v>2</v>
      </c>
    </row>
    <row r="229" spans="1:5" x14ac:dyDescent="0.25">
      <c r="A229">
        <v>228</v>
      </c>
      <c r="B229">
        <v>0</v>
      </c>
      <c r="C229">
        <v>3800</v>
      </c>
      <c r="D229">
        <v>36.1</v>
      </c>
      <c r="E229">
        <v>3</v>
      </c>
    </row>
    <row r="230" spans="1:5" x14ac:dyDescent="0.25">
      <c r="A230">
        <v>229</v>
      </c>
      <c r="B230">
        <v>1</v>
      </c>
      <c r="C230">
        <v>6000</v>
      </c>
      <c r="D230">
        <v>35.4</v>
      </c>
      <c r="E230">
        <v>1</v>
      </c>
    </row>
    <row r="231" spans="1:5" x14ac:dyDescent="0.25">
      <c r="A231">
        <v>230</v>
      </c>
      <c r="B231">
        <v>0</v>
      </c>
      <c r="C231">
        <v>4200</v>
      </c>
      <c r="D231">
        <v>34.1</v>
      </c>
      <c r="E231">
        <v>4</v>
      </c>
    </row>
    <row r="232" spans="1:5" x14ac:dyDescent="0.25">
      <c r="A232">
        <v>231</v>
      </c>
      <c r="B232">
        <v>0</v>
      </c>
      <c r="C232">
        <v>6000</v>
      </c>
      <c r="D232">
        <v>32.200000000000003</v>
      </c>
      <c r="E232">
        <v>1</v>
      </c>
    </row>
    <row r="233" spans="1:5" x14ac:dyDescent="0.25">
      <c r="A233">
        <v>232</v>
      </c>
      <c r="B233">
        <v>0</v>
      </c>
      <c r="C233">
        <v>5000</v>
      </c>
      <c r="D233">
        <v>29.3</v>
      </c>
      <c r="E233">
        <v>4</v>
      </c>
    </row>
    <row r="234" spans="1:5" x14ac:dyDescent="0.25">
      <c r="A234">
        <v>233</v>
      </c>
      <c r="B234">
        <v>1</v>
      </c>
      <c r="C234">
        <v>6200</v>
      </c>
      <c r="D234">
        <v>39.5</v>
      </c>
      <c r="E234">
        <v>3</v>
      </c>
    </row>
    <row r="235" spans="1:5" x14ac:dyDescent="0.25">
      <c r="A235">
        <v>234</v>
      </c>
      <c r="B235">
        <v>0</v>
      </c>
      <c r="C235">
        <v>4800</v>
      </c>
      <c r="D235">
        <v>34</v>
      </c>
      <c r="E235">
        <v>2</v>
      </c>
    </row>
    <row r="236" spans="1:5" x14ac:dyDescent="0.25">
      <c r="A236">
        <v>235</v>
      </c>
      <c r="B236">
        <v>0</v>
      </c>
      <c r="C236">
        <v>8000</v>
      </c>
      <c r="D236">
        <v>39.1</v>
      </c>
      <c r="E236">
        <v>3</v>
      </c>
    </row>
    <row r="237" spans="1:5" x14ac:dyDescent="0.25">
      <c r="A237">
        <v>236</v>
      </c>
      <c r="B237">
        <v>1</v>
      </c>
      <c r="C237">
        <v>5600</v>
      </c>
      <c r="D237">
        <v>29.8</v>
      </c>
      <c r="E237">
        <v>1</v>
      </c>
    </row>
    <row r="238" spans="1:5" x14ac:dyDescent="0.25">
      <c r="A238">
        <v>237</v>
      </c>
      <c r="B238">
        <v>0</v>
      </c>
      <c r="C238">
        <v>6600</v>
      </c>
      <c r="D238">
        <v>34.5</v>
      </c>
      <c r="E238">
        <v>4</v>
      </c>
    </row>
    <row r="239" spans="1:5" x14ac:dyDescent="0.25">
      <c r="A239">
        <v>238</v>
      </c>
      <c r="B239">
        <v>1</v>
      </c>
      <c r="C239">
        <v>6600</v>
      </c>
      <c r="D239">
        <v>36</v>
      </c>
      <c r="E239">
        <v>3</v>
      </c>
    </row>
    <row r="240" spans="1:5" x14ac:dyDescent="0.25">
      <c r="A240">
        <v>239</v>
      </c>
      <c r="B240">
        <v>1</v>
      </c>
      <c r="C240">
        <v>5800</v>
      </c>
      <c r="D240">
        <v>28.599999999999998</v>
      </c>
      <c r="E240">
        <v>4</v>
      </c>
    </row>
    <row r="241" spans="1:5" x14ac:dyDescent="0.25">
      <c r="A241">
        <v>240</v>
      </c>
      <c r="B241">
        <v>0</v>
      </c>
      <c r="C241">
        <v>7000</v>
      </c>
      <c r="D241">
        <v>38.199999999999996</v>
      </c>
      <c r="E241">
        <v>3</v>
      </c>
    </row>
    <row r="242" spans="1:5" x14ac:dyDescent="0.25">
      <c r="A242">
        <v>241</v>
      </c>
      <c r="B242">
        <v>0</v>
      </c>
      <c r="C242">
        <v>6200</v>
      </c>
      <c r="D242">
        <v>30.5</v>
      </c>
      <c r="E242">
        <v>2</v>
      </c>
    </row>
    <row r="243" spans="1:5" x14ac:dyDescent="0.25">
      <c r="A243">
        <v>242</v>
      </c>
      <c r="B243">
        <v>0</v>
      </c>
      <c r="C243">
        <v>6600</v>
      </c>
      <c r="D243">
        <v>30.7</v>
      </c>
      <c r="E243">
        <v>3</v>
      </c>
    </row>
    <row r="244" spans="1:5" x14ac:dyDescent="0.25">
      <c r="A244">
        <v>243</v>
      </c>
      <c r="B244">
        <v>0</v>
      </c>
      <c r="C244">
        <v>8000</v>
      </c>
      <c r="D244">
        <v>37.5</v>
      </c>
      <c r="E244">
        <v>2</v>
      </c>
    </row>
    <row r="245" spans="1:5" x14ac:dyDescent="0.25">
      <c r="A245">
        <v>244</v>
      </c>
      <c r="B245">
        <v>0</v>
      </c>
      <c r="C245">
        <v>6200</v>
      </c>
      <c r="D245">
        <v>30.9</v>
      </c>
      <c r="E245">
        <v>4</v>
      </c>
    </row>
    <row r="246" spans="1:5" x14ac:dyDescent="0.25">
      <c r="A246">
        <v>245</v>
      </c>
      <c r="B246">
        <v>0</v>
      </c>
      <c r="C246">
        <v>5400</v>
      </c>
      <c r="D246">
        <v>37.799999999999997</v>
      </c>
      <c r="E246">
        <v>4</v>
      </c>
    </row>
    <row r="247" spans="1:5" x14ac:dyDescent="0.25">
      <c r="A247">
        <v>246</v>
      </c>
      <c r="B247">
        <v>1</v>
      </c>
      <c r="C247">
        <v>6600</v>
      </c>
      <c r="D247">
        <v>31.400000000000002</v>
      </c>
      <c r="E247">
        <v>2</v>
      </c>
    </row>
    <row r="248" spans="1:5" x14ac:dyDescent="0.25">
      <c r="A248">
        <v>247</v>
      </c>
      <c r="B248">
        <v>0</v>
      </c>
      <c r="C248">
        <v>5400</v>
      </c>
      <c r="D248">
        <v>31.9</v>
      </c>
      <c r="E248">
        <v>2</v>
      </c>
    </row>
    <row r="249" spans="1:5" x14ac:dyDescent="0.25">
      <c r="A249">
        <v>248</v>
      </c>
      <c r="B249">
        <v>0</v>
      </c>
      <c r="C249">
        <v>5600</v>
      </c>
      <c r="D249">
        <v>31.9</v>
      </c>
      <c r="E249">
        <v>3</v>
      </c>
    </row>
    <row r="250" spans="1:5" x14ac:dyDescent="0.25">
      <c r="A250">
        <v>249</v>
      </c>
      <c r="B250">
        <v>0</v>
      </c>
      <c r="C250">
        <v>6400</v>
      </c>
      <c r="D250">
        <v>35.099999999999994</v>
      </c>
      <c r="E250">
        <v>2</v>
      </c>
    </row>
    <row r="251" spans="1:5" x14ac:dyDescent="0.25">
      <c r="A251">
        <v>250</v>
      </c>
      <c r="B251">
        <v>0</v>
      </c>
      <c r="C251">
        <v>6600</v>
      </c>
      <c r="D251">
        <v>34.900000000000006</v>
      </c>
      <c r="E251">
        <v>2</v>
      </c>
    </row>
    <row r="252" spans="1:5" x14ac:dyDescent="0.25">
      <c r="A252">
        <v>251</v>
      </c>
      <c r="B252">
        <v>1</v>
      </c>
      <c r="C252">
        <v>8000</v>
      </c>
      <c r="D252">
        <v>40</v>
      </c>
      <c r="E252">
        <v>2</v>
      </c>
    </row>
    <row r="253" spans="1:5" x14ac:dyDescent="0.25">
      <c r="A253">
        <v>252</v>
      </c>
      <c r="B253">
        <v>0</v>
      </c>
      <c r="C253">
        <v>6400</v>
      </c>
      <c r="D253">
        <v>27.9</v>
      </c>
      <c r="E253">
        <v>2</v>
      </c>
    </row>
    <row r="254" spans="1:5" x14ac:dyDescent="0.25">
      <c r="A254">
        <v>253</v>
      </c>
      <c r="B254">
        <v>0</v>
      </c>
      <c r="C254">
        <v>4000</v>
      </c>
      <c r="D254">
        <v>33.5</v>
      </c>
      <c r="E254">
        <v>3</v>
      </c>
    </row>
    <row r="255" spans="1:5" x14ac:dyDescent="0.25">
      <c r="A255">
        <v>254</v>
      </c>
      <c r="B255">
        <v>0</v>
      </c>
      <c r="C255">
        <v>6200</v>
      </c>
      <c r="D255">
        <v>35.799999999999997</v>
      </c>
      <c r="E255">
        <v>2</v>
      </c>
    </row>
    <row r="256" spans="1:5" x14ac:dyDescent="0.25">
      <c r="A256">
        <v>255</v>
      </c>
      <c r="B256">
        <v>1</v>
      </c>
      <c r="C256">
        <v>5800</v>
      </c>
      <c r="D256">
        <v>35.799999999999997</v>
      </c>
      <c r="E256">
        <v>1</v>
      </c>
    </row>
    <row r="257" spans="1:5" x14ac:dyDescent="0.25">
      <c r="A257">
        <v>256</v>
      </c>
      <c r="B257">
        <v>0</v>
      </c>
      <c r="C257">
        <v>5800</v>
      </c>
      <c r="D257">
        <v>33.4</v>
      </c>
      <c r="E257">
        <v>2</v>
      </c>
    </row>
    <row r="258" spans="1:5" x14ac:dyDescent="0.25">
      <c r="A258">
        <v>257</v>
      </c>
      <c r="B258">
        <v>0</v>
      </c>
      <c r="C258">
        <v>5200</v>
      </c>
      <c r="D258">
        <v>29</v>
      </c>
      <c r="E258">
        <v>3</v>
      </c>
    </row>
    <row r="259" spans="1:5" x14ac:dyDescent="0.25">
      <c r="A259">
        <v>258</v>
      </c>
      <c r="B259">
        <v>0</v>
      </c>
      <c r="C259">
        <v>4600</v>
      </c>
      <c r="D259">
        <v>35.799999999999997</v>
      </c>
      <c r="E259">
        <v>2</v>
      </c>
    </row>
    <row r="260" spans="1:5" x14ac:dyDescent="0.25">
      <c r="A260">
        <v>259</v>
      </c>
      <c r="B260">
        <v>0</v>
      </c>
      <c r="C260">
        <v>5200</v>
      </c>
      <c r="D260">
        <v>33.5</v>
      </c>
      <c r="E260">
        <v>3</v>
      </c>
    </row>
    <row r="261" spans="1:5" x14ac:dyDescent="0.25">
      <c r="A261">
        <v>260</v>
      </c>
      <c r="B261">
        <v>0</v>
      </c>
      <c r="C261">
        <v>6400</v>
      </c>
      <c r="D261">
        <v>35.200000000000003</v>
      </c>
      <c r="E261">
        <v>4</v>
      </c>
    </row>
    <row r="262" spans="1:5" x14ac:dyDescent="0.25">
      <c r="A262">
        <v>261</v>
      </c>
      <c r="B262">
        <v>1</v>
      </c>
      <c r="C262">
        <v>6000</v>
      </c>
      <c r="D262">
        <v>33.799999999999997</v>
      </c>
      <c r="E262">
        <v>3</v>
      </c>
    </row>
    <row r="263" spans="1:5" x14ac:dyDescent="0.25">
      <c r="A263">
        <v>262</v>
      </c>
      <c r="B263">
        <v>0</v>
      </c>
      <c r="C263">
        <v>6000</v>
      </c>
      <c r="D263">
        <v>33.1</v>
      </c>
      <c r="E263">
        <v>4</v>
      </c>
    </row>
    <row r="264" spans="1:5" x14ac:dyDescent="0.25">
      <c r="A264">
        <v>263</v>
      </c>
      <c r="B264">
        <v>1</v>
      </c>
      <c r="C264">
        <v>4600</v>
      </c>
      <c r="D264">
        <v>39.900000000000006</v>
      </c>
      <c r="E264">
        <v>3</v>
      </c>
    </row>
    <row r="265" spans="1:5" x14ac:dyDescent="0.25">
      <c r="A265">
        <v>264</v>
      </c>
      <c r="B265">
        <v>0</v>
      </c>
      <c r="C265">
        <v>6200</v>
      </c>
      <c r="D265">
        <v>36.299999999999997</v>
      </c>
      <c r="E265">
        <v>2</v>
      </c>
    </row>
    <row r="266" spans="1:5" x14ac:dyDescent="0.25">
      <c r="A266">
        <v>265</v>
      </c>
      <c r="B266">
        <v>0</v>
      </c>
      <c r="C266">
        <v>5400</v>
      </c>
      <c r="D266">
        <v>28.1</v>
      </c>
      <c r="E266">
        <v>3</v>
      </c>
    </row>
    <row r="267" spans="1:5" x14ac:dyDescent="0.25">
      <c r="A267">
        <v>266</v>
      </c>
      <c r="B267">
        <v>1</v>
      </c>
      <c r="C267">
        <v>6600</v>
      </c>
      <c r="D267">
        <v>34.4</v>
      </c>
      <c r="E267">
        <v>2</v>
      </c>
    </row>
    <row r="268" spans="1:5" x14ac:dyDescent="0.25">
      <c r="A268">
        <v>267</v>
      </c>
      <c r="B268">
        <v>1</v>
      </c>
      <c r="C268">
        <v>5200</v>
      </c>
      <c r="D268">
        <v>33</v>
      </c>
      <c r="E268">
        <v>2</v>
      </c>
    </row>
    <row r="269" spans="1:5" x14ac:dyDescent="0.25">
      <c r="A269">
        <v>268</v>
      </c>
      <c r="B269">
        <v>1</v>
      </c>
      <c r="C269">
        <v>7400</v>
      </c>
      <c r="D269">
        <v>35.200000000000003</v>
      </c>
      <c r="E269">
        <v>4</v>
      </c>
    </row>
    <row r="270" spans="1:5" x14ac:dyDescent="0.25">
      <c r="A270">
        <v>269</v>
      </c>
      <c r="B270">
        <v>1</v>
      </c>
      <c r="C270">
        <v>4000</v>
      </c>
      <c r="D270">
        <v>31.5</v>
      </c>
      <c r="E270">
        <v>2</v>
      </c>
    </row>
    <row r="271" spans="1:5" x14ac:dyDescent="0.25">
      <c r="A271">
        <v>270</v>
      </c>
      <c r="B271">
        <v>1</v>
      </c>
      <c r="C271">
        <v>5400</v>
      </c>
      <c r="D271">
        <v>34.900000000000006</v>
      </c>
      <c r="E271">
        <v>2</v>
      </c>
    </row>
    <row r="272" spans="1:5" x14ac:dyDescent="0.25">
      <c r="A272">
        <v>271</v>
      </c>
      <c r="B272">
        <v>0</v>
      </c>
      <c r="C272">
        <v>2200</v>
      </c>
      <c r="D272">
        <v>28.3</v>
      </c>
      <c r="E272">
        <v>3</v>
      </c>
    </row>
    <row r="273" spans="1:5" x14ac:dyDescent="0.25">
      <c r="A273">
        <v>272</v>
      </c>
      <c r="B273">
        <v>0</v>
      </c>
      <c r="C273">
        <v>4800</v>
      </c>
      <c r="D273">
        <v>34.300000000000004</v>
      </c>
      <c r="E273">
        <v>2</v>
      </c>
    </row>
    <row r="274" spans="1:5" x14ac:dyDescent="0.25">
      <c r="A274">
        <v>273</v>
      </c>
      <c r="B274">
        <v>0</v>
      </c>
      <c r="C274">
        <v>6800</v>
      </c>
      <c r="D274">
        <v>33.1</v>
      </c>
      <c r="E274">
        <v>2</v>
      </c>
    </row>
    <row r="275" spans="1:5" x14ac:dyDescent="0.25">
      <c r="A275">
        <v>274</v>
      </c>
      <c r="B275">
        <v>0</v>
      </c>
      <c r="C275">
        <v>5200</v>
      </c>
      <c r="D275">
        <v>32.5</v>
      </c>
      <c r="E275">
        <v>3</v>
      </c>
    </row>
    <row r="276" spans="1:5" x14ac:dyDescent="0.25">
      <c r="A276">
        <v>275</v>
      </c>
      <c r="B276">
        <v>0</v>
      </c>
      <c r="C276">
        <v>5800</v>
      </c>
      <c r="D276">
        <v>33</v>
      </c>
      <c r="E276">
        <v>2</v>
      </c>
    </row>
    <row r="277" spans="1:5" x14ac:dyDescent="0.25">
      <c r="A277">
        <v>276</v>
      </c>
      <c r="B277">
        <v>0</v>
      </c>
      <c r="C277">
        <v>7000</v>
      </c>
      <c r="D277">
        <v>30.8</v>
      </c>
      <c r="E277">
        <v>2</v>
      </c>
    </row>
    <row r="278" spans="1:5" x14ac:dyDescent="0.25">
      <c r="A278">
        <v>277</v>
      </c>
      <c r="B278">
        <v>0</v>
      </c>
      <c r="C278">
        <v>4600</v>
      </c>
      <c r="D278">
        <v>31.400000000000002</v>
      </c>
      <c r="E278">
        <v>3</v>
      </c>
    </row>
    <row r="279" spans="1:5" x14ac:dyDescent="0.25">
      <c r="A279">
        <v>278</v>
      </c>
      <c r="B279">
        <v>0</v>
      </c>
      <c r="C279">
        <v>7000</v>
      </c>
      <c r="D279">
        <v>36.5</v>
      </c>
      <c r="E279">
        <v>2</v>
      </c>
    </row>
    <row r="280" spans="1:5" x14ac:dyDescent="0.25">
      <c r="A280">
        <v>279</v>
      </c>
      <c r="B280">
        <v>0</v>
      </c>
      <c r="C280">
        <v>4800</v>
      </c>
      <c r="D280">
        <v>27.799999999999997</v>
      </c>
      <c r="E280">
        <v>3</v>
      </c>
    </row>
    <row r="281" spans="1:5" x14ac:dyDescent="0.25">
      <c r="A281">
        <v>280</v>
      </c>
      <c r="B281">
        <v>0</v>
      </c>
      <c r="C281">
        <v>5000</v>
      </c>
      <c r="D281">
        <v>38.799999999999997</v>
      </c>
      <c r="E281">
        <v>4</v>
      </c>
    </row>
    <row r="282" spans="1:5" x14ac:dyDescent="0.25">
      <c r="A282">
        <v>281</v>
      </c>
      <c r="B282">
        <v>1</v>
      </c>
      <c r="C282">
        <v>6400</v>
      </c>
      <c r="D282">
        <v>31.9</v>
      </c>
      <c r="E282">
        <v>4</v>
      </c>
    </row>
    <row r="283" spans="1:5" x14ac:dyDescent="0.25">
      <c r="A283">
        <v>282</v>
      </c>
      <c r="B283">
        <v>0</v>
      </c>
      <c r="C283">
        <v>7200</v>
      </c>
      <c r="D283">
        <v>34.5</v>
      </c>
      <c r="E283">
        <v>4</v>
      </c>
    </row>
    <row r="284" spans="1:5" x14ac:dyDescent="0.25">
      <c r="A284">
        <v>283</v>
      </c>
      <c r="B284">
        <v>1</v>
      </c>
      <c r="C284">
        <v>7200</v>
      </c>
      <c r="D284">
        <v>36.4</v>
      </c>
      <c r="E284">
        <v>1</v>
      </c>
    </row>
    <row r="285" spans="1:5" x14ac:dyDescent="0.25">
      <c r="A285">
        <v>284</v>
      </c>
      <c r="B285">
        <v>0</v>
      </c>
      <c r="C285">
        <v>6600</v>
      </c>
      <c r="D285">
        <v>40</v>
      </c>
      <c r="E285">
        <v>1</v>
      </c>
    </row>
    <row r="286" spans="1:5" x14ac:dyDescent="0.25">
      <c r="A286">
        <v>285</v>
      </c>
      <c r="B286">
        <v>0</v>
      </c>
      <c r="C286">
        <v>6200</v>
      </c>
      <c r="D286">
        <v>39.900000000000006</v>
      </c>
      <c r="E286">
        <v>3</v>
      </c>
    </row>
    <row r="287" spans="1:5" x14ac:dyDescent="0.25">
      <c r="A287">
        <v>286</v>
      </c>
      <c r="B287">
        <v>0</v>
      </c>
      <c r="C287">
        <v>6800</v>
      </c>
      <c r="D287">
        <v>31.400000000000002</v>
      </c>
      <c r="E287">
        <v>2</v>
      </c>
    </row>
    <row r="288" spans="1:5" x14ac:dyDescent="0.25">
      <c r="A288">
        <v>287</v>
      </c>
      <c r="B288">
        <v>0</v>
      </c>
      <c r="C288">
        <v>5600</v>
      </c>
      <c r="D288">
        <v>33.6</v>
      </c>
      <c r="E288">
        <v>3</v>
      </c>
    </row>
    <row r="289" spans="1:5" x14ac:dyDescent="0.25">
      <c r="A289">
        <v>288</v>
      </c>
      <c r="B289">
        <v>0</v>
      </c>
      <c r="C289">
        <v>4000</v>
      </c>
      <c r="D289">
        <v>35.099999999999994</v>
      </c>
      <c r="E289">
        <v>3</v>
      </c>
    </row>
    <row r="290" spans="1:5" x14ac:dyDescent="0.25">
      <c r="A290">
        <v>289</v>
      </c>
      <c r="B290">
        <v>0</v>
      </c>
      <c r="C290">
        <v>4400</v>
      </c>
      <c r="D290">
        <v>31.299999999999997</v>
      </c>
      <c r="E290">
        <v>4</v>
      </c>
    </row>
    <row r="291" spans="1:5" x14ac:dyDescent="0.25">
      <c r="A291">
        <v>290</v>
      </c>
      <c r="B291">
        <v>0</v>
      </c>
      <c r="C291">
        <v>5000</v>
      </c>
      <c r="D291">
        <v>28.599999999999998</v>
      </c>
      <c r="E291">
        <v>4</v>
      </c>
    </row>
    <row r="292" spans="1:5" x14ac:dyDescent="0.25">
      <c r="A292">
        <v>291</v>
      </c>
      <c r="B292">
        <v>1</v>
      </c>
      <c r="C292">
        <v>8000</v>
      </c>
      <c r="D292">
        <v>30.5</v>
      </c>
      <c r="E292">
        <v>2</v>
      </c>
    </row>
    <row r="293" spans="1:5" x14ac:dyDescent="0.25">
      <c r="A293">
        <v>292</v>
      </c>
      <c r="B293">
        <v>1</v>
      </c>
      <c r="C293">
        <v>4800</v>
      </c>
      <c r="D293">
        <v>26.7</v>
      </c>
      <c r="E293">
        <v>2</v>
      </c>
    </row>
    <row r="294" spans="1:5" x14ac:dyDescent="0.25">
      <c r="A294">
        <v>293</v>
      </c>
      <c r="B294">
        <v>0</v>
      </c>
      <c r="C294">
        <v>6200</v>
      </c>
      <c r="D294">
        <v>33</v>
      </c>
      <c r="E294">
        <v>1</v>
      </c>
    </row>
    <row r="295" spans="1:5" x14ac:dyDescent="0.25">
      <c r="A295">
        <v>294</v>
      </c>
      <c r="B295">
        <v>1</v>
      </c>
      <c r="C295">
        <v>3000</v>
      </c>
      <c r="D295">
        <v>28.4</v>
      </c>
      <c r="E295">
        <v>2</v>
      </c>
    </row>
    <row r="296" spans="1:5" x14ac:dyDescent="0.25">
      <c r="A296">
        <v>295</v>
      </c>
      <c r="B296">
        <v>0</v>
      </c>
      <c r="C296">
        <v>7000</v>
      </c>
      <c r="D296">
        <v>32.700000000000003</v>
      </c>
      <c r="E296">
        <v>2</v>
      </c>
    </row>
    <row r="297" spans="1:5" x14ac:dyDescent="0.25">
      <c r="A297">
        <v>296</v>
      </c>
      <c r="B297">
        <v>0</v>
      </c>
      <c r="C297">
        <v>5000</v>
      </c>
      <c r="D297">
        <v>27.1</v>
      </c>
      <c r="E297">
        <v>2</v>
      </c>
    </row>
    <row r="298" spans="1:5" x14ac:dyDescent="0.25">
      <c r="A298">
        <v>297</v>
      </c>
      <c r="B298">
        <v>0</v>
      </c>
      <c r="C298">
        <v>5800</v>
      </c>
      <c r="D298">
        <v>34</v>
      </c>
      <c r="E298">
        <v>3</v>
      </c>
    </row>
    <row r="299" spans="1:5" x14ac:dyDescent="0.25">
      <c r="A299">
        <v>298</v>
      </c>
      <c r="B299">
        <v>1</v>
      </c>
      <c r="C299">
        <v>6200</v>
      </c>
      <c r="D299">
        <v>34.5</v>
      </c>
      <c r="E299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4"/>
  <sheetViews>
    <sheetView zoomScale="70" zoomScaleNormal="70" workbookViewId="0">
      <selection activeCell="K33" sqref="K33"/>
    </sheetView>
  </sheetViews>
  <sheetFormatPr defaultRowHeight="15" x14ac:dyDescent="0.25"/>
  <sheetData>
    <row r="1" spans="1:31" x14ac:dyDescent="0.25">
      <c r="A1" s="7"/>
    </row>
    <row r="2" spans="1:31" x14ac:dyDescent="0.25">
      <c r="A2" s="7"/>
      <c r="B2" s="7"/>
      <c r="C2" s="7"/>
      <c r="D2" s="7"/>
      <c r="E2" s="7"/>
      <c r="F2" s="7"/>
      <c r="G2" s="7"/>
      <c r="H2" s="7"/>
      <c r="I2" s="7"/>
      <c r="J2" s="7" t="s">
        <v>41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1" x14ac:dyDescent="0.25">
      <c r="A3" s="7"/>
      <c r="B3" s="7"/>
      <c r="C3" s="7"/>
      <c r="D3" s="7"/>
      <c r="E3" s="7"/>
      <c r="F3" s="7"/>
      <c r="G3" s="7"/>
      <c r="H3" s="7"/>
      <c r="I3" s="7"/>
      <c r="J3" s="38" t="s">
        <v>42</v>
      </c>
      <c r="K3" s="31">
        <v>127</v>
      </c>
      <c r="L3" s="32">
        <f>K3/SUM(K3:K4)</f>
        <v>0.3175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1" x14ac:dyDescent="0.25">
      <c r="A4" s="7"/>
      <c r="B4" s="7"/>
      <c r="C4" s="7"/>
      <c r="D4" s="7"/>
      <c r="E4" s="7"/>
      <c r="F4" s="7"/>
      <c r="G4" s="7"/>
      <c r="H4" s="7"/>
      <c r="I4" s="7"/>
      <c r="J4" s="38" t="s">
        <v>43</v>
      </c>
      <c r="K4" s="31">
        <f>400-K3</f>
        <v>273</v>
      </c>
      <c r="L4" s="32">
        <f>K4/SUM(K3:K4)</f>
        <v>0.6825</v>
      </c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</row>
    <row r="5" spans="1:3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33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</row>
    <row r="6" spans="1:31" x14ac:dyDescent="0.25">
      <c r="A6" s="7"/>
      <c r="B6" s="7"/>
      <c r="C6" s="7"/>
      <c r="D6" s="34"/>
      <c r="E6" s="35"/>
      <c r="F6" s="35"/>
      <c r="G6" s="35"/>
      <c r="H6" s="35"/>
      <c r="I6" s="34"/>
      <c r="J6" s="35"/>
      <c r="K6" s="35"/>
      <c r="L6" s="35"/>
      <c r="M6" s="35"/>
      <c r="N6" s="34"/>
      <c r="O6" s="35"/>
      <c r="P6" s="35"/>
      <c r="Q6" s="35"/>
      <c r="R6" s="35"/>
      <c r="S6" s="36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 spans="1:31" x14ac:dyDescent="0.25">
      <c r="A7" s="7"/>
      <c r="B7" s="7"/>
      <c r="C7" s="7" t="s">
        <v>44</v>
      </c>
      <c r="D7" s="36"/>
      <c r="E7" s="7"/>
      <c r="F7" s="7"/>
      <c r="G7" s="7"/>
      <c r="H7" s="7" t="s">
        <v>46</v>
      </c>
      <c r="I7" s="36"/>
      <c r="J7" s="7"/>
      <c r="K7" s="7"/>
      <c r="L7" s="7"/>
      <c r="M7" s="7" t="s">
        <v>47</v>
      </c>
      <c r="N7" s="36"/>
      <c r="O7" s="7"/>
      <c r="P7" s="7"/>
      <c r="Q7" s="7"/>
      <c r="R7" s="7" t="s">
        <v>48</v>
      </c>
      <c r="S7" s="36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</row>
    <row r="8" spans="1:31" x14ac:dyDescent="0.25">
      <c r="A8" s="7"/>
      <c r="B8" s="7"/>
      <c r="C8" s="7"/>
      <c r="D8" s="37"/>
      <c r="E8" s="7"/>
      <c r="F8" s="7"/>
      <c r="G8" s="7"/>
      <c r="H8" s="7"/>
      <c r="I8" s="37"/>
      <c r="J8" s="7"/>
      <c r="K8" s="7"/>
      <c r="L8" s="7"/>
      <c r="M8" s="7"/>
      <c r="N8" s="37"/>
      <c r="O8" s="7"/>
      <c r="P8" s="7"/>
      <c r="Q8" s="7"/>
      <c r="R8" s="7"/>
      <c r="S8" s="3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</row>
    <row r="9" spans="1:31" x14ac:dyDescent="0.25">
      <c r="A9" s="7"/>
      <c r="B9" s="38" t="s">
        <v>42</v>
      </c>
      <c r="C9" s="31">
        <v>33</v>
      </c>
      <c r="D9" s="32">
        <f>C9/SUM(C9:C10)</f>
        <v>0.54098360655737709</v>
      </c>
      <c r="E9" s="7"/>
      <c r="F9" s="7"/>
      <c r="G9" s="38" t="s">
        <v>42</v>
      </c>
      <c r="H9" s="31">
        <v>54</v>
      </c>
      <c r="I9" s="32">
        <f>H9/SUM(H9:H10)</f>
        <v>0.35761589403973509</v>
      </c>
      <c r="J9" s="7"/>
      <c r="K9" s="7"/>
      <c r="L9" s="38" t="s">
        <v>42</v>
      </c>
      <c r="M9" s="31">
        <v>28</v>
      </c>
      <c r="N9" s="32">
        <f>M9/SUM(M9:M10)</f>
        <v>0.23140495867768596</v>
      </c>
      <c r="O9" s="7"/>
      <c r="P9" s="7"/>
      <c r="Q9" s="38" t="s">
        <v>42</v>
      </c>
      <c r="R9" s="31">
        <v>12</v>
      </c>
      <c r="S9" s="32">
        <f>R9/SUM(R9:R10)</f>
        <v>0.17910447761194029</v>
      </c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</row>
    <row r="10" spans="1:31" x14ac:dyDescent="0.25">
      <c r="A10" s="7"/>
      <c r="B10" s="38" t="s">
        <v>43</v>
      </c>
      <c r="C10" s="31">
        <v>28</v>
      </c>
      <c r="D10" s="32">
        <f>C10/SUM(C9:C10)</f>
        <v>0.45901639344262296</v>
      </c>
      <c r="E10" s="7"/>
      <c r="F10" s="7"/>
      <c r="G10" s="38" t="s">
        <v>43</v>
      </c>
      <c r="H10" s="31">
        <v>97</v>
      </c>
      <c r="I10" s="32">
        <f>H10/SUM(H9:H10)</f>
        <v>0.64238410596026485</v>
      </c>
      <c r="J10" s="7"/>
      <c r="K10" s="7"/>
      <c r="L10" s="38" t="s">
        <v>43</v>
      </c>
      <c r="M10" s="31">
        <v>93</v>
      </c>
      <c r="N10" s="32">
        <f>M10/SUM(M9:M10)</f>
        <v>0.76859504132231404</v>
      </c>
      <c r="O10" s="7"/>
      <c r="P10" s="7"/>
      <c r="Q10" s="38" t="s">
        <v>43</v>
      </c>
      <c r="R10" s="31">
        <v>55</v>
      </c>
      <c r="S10" s="32">
        <f>R10/SUM(R9:R10)</f>
        <v>0.82089552238805974</v>
      </c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</row>
    <row r="11" spans="1:31" x14ac:dyDescent="0.25">
      <c r="A11" s="7"/>
      <c r="B11" s="7"/>
      <c r="C11" s="55">
        <f>SUM(C9:C10) / 400</f>
        <v>0.1525</v>
      </c>
      <c r="D11" s="7"/>
      <c r="E11" s="7"/>
      <c r="F11" s="7"/>
      <c r="G11" s="7"/>
      <c r="H11" s="55">
        <f>SUM(H9:H10) / 400</f>
        <v>0.3775</v>
      </c>
      <c r="I11" s="7"/>
      <c r="J11" s="7"/>
      <c r="K11" s="7"/>
      <c r="L11" s="7"/>
      <c r="M11" s="55">
        <f>SUM(M9:M10) / 400</f>
        <v>0.30249999999999999</v>
      </c>
      <c r="N11" s="34"/>
      <c r="O11" s="7"/>
      <c r="P11" s="7"/>
      <c r="Q11" s="7"/>
      <c r="R11" s="55">
        <f>SUM(R9:R10) / 400</f>
        <v>0.16750000000000001</v>
      </c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</row>
    <row r="12" spans="1:3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36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</row>
    <row r="13" spans="1:31" x14ac:dyDescent="0.25">
      <c r="A13" s="7"/>
      <c r="B13" s="7"/>
      <c r="C13" s="7"/>
      <c r="D13" s="55"/>
      <c r="E13" s="7"/>
      <c r="F13" s="7"/>
      <c r="G13" s="7"/>
      <c r="H13" s="7"/>
      <c r="I13" s="7"/>
      <c r="J13" s="7"/>
      <c r="K13" s="7"/>
      <c r="L13" s="7"/>
      <c r="M13" s="7"/>
      <c r="N13" s="3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</row>
    <row r="14" spans="1:31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3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</row>
    <row r="15" spans="1:31" x14ac:dyDescent="0.25">
      <c r="A15" s="7"/>
      <c r="B15" s="7"/>
      <c r="C15" s="7"/>
      <c r="D15" s="7"/>
      <c r="E15" s="7"/>
      <c r="F15" s="34"/>
      <c r="G15" s="35"/>
      <c r="H15" s="35"/>
      <c r="I15" s="35"/>
      <c r="J15" s="35"/>
      <c r="K15" s="34"/>
      <c r="L15" s="35"/>
      <c r="M15" s="35"/>
      <c r="N15" s="35"/>
      <c r="O15" s="35"/>
      <c r="P15" s="34"/>
      <c r="Q15" s="35"/>
      <c r="R15" s="35"/>
      <c r="S15" s="35"/>
      <c r="T15" s="35"/>
      <c r="U15" s="34"/>
      <c r="V15" s="35"/>
      <c r="W15" s="35"/>
      <c r="X15" s="35"/>
      <c r="Y15" s="35"/>
      <c r="Z15" s="36"/>
      <c r="AA15" s="7"/>
      <c r="AB15" s="7"/>
      <c r="AC15" s="7"/>
      <c r="AD15" s="7"/>
      <c r="AE15" s="7"/>
    </row>
    <row r="16" spans="1:31" x14ac:dyDescent="0.25">
      <c r="A16" s="7"/>
      <c r="B16" s="7"/>
      <c r="C16" s="7"/>
      <c r="D16" s="7"/>
      <c r="E16" s="7" t="s">
        <v>51</v>
      </c>
      <c r="F16" s="36"/>
      <c r="G16" s="7"/>
      <c r="H16" s="7"/>
      <c r="I16" s="7"/>
      <c r="J16" s="7" t="s">
        <v>52</v>
      </c>
      <c r="K16" s="36"/>
      <c r="L16" s="7"/>
      <c r="M16" s="7"/>
      <c r="N16" s="7"/>
      <c r="O16" s="7" t="s">
        <v>53</v>
      </c>
      <c r="P16" s="36"/>
      <c r="Q16" s="7"/>
      <c r="R16" s="7"/>
      <c r="S16" s="7"/>
      <c r="T16" s="7" t="s">
        <v>54</v>
      </c>
      <c r="U16" s="36"/>
      <c r="V16" s="7"/>
      <c r="W16" s="7"/>
      <c r="X16" s="7"/>
      <c r="Y16" s="7" t="s">
        <v>55</v>
      </c>
      <c r="Z16" s="36"/>
      <c r="AA16" s="7"/>
      <c r="AB16" s="7"/>
      <c r="AC16" s="7"/>
      <c r="AD16" s="7"/>
      <c r="AE16" s="7"/>
    </row>
    <row r="17" spans="1:31" x14ac:dyDescent="0.25">
      <c r="A17" s="7"/>
      <c r="B17" s="7"/>
      <c r="C17" s="7"/>
      <c r="D17" s="7"/>
      <c r="E17" s="7"/>
      <c r="F17" s="37"/>
      <c r="G17" s="7"/>
      <c r="H17" s="7"/>
      <c r="I17" s="7"/>
      <c r="J17" s="7"/>
      <c r="K17" s="37"/>
      <c r="L17" s="7"/>
      <c r="M17" s="7"/>
      <c r="N17" s="7"/>
      <c r="O17" s="7"/>
      <c r="P17" s="37"/>
      <c r="Q17" s="7"/>
      <c r="R17" s="7"/>
      <c r="S17" s="7"/>
      <c r="T17" s="7"/>
      <c r="U17" s="37"/>
      <c r="V17" s="7"/>
      <c r="W17" s="7"/>
      <c r="X17" s="7"/>
      <c r="Y17" s="7"/>
      <c r="Z17" s="37"/>
      <c r="AA17" s="7"/>
      <c r="AB17" s="7"/>
      <c r="AC17" s="7"/>
      <c r="AD17" s="7"/>
      <c r="AE17" s="7"/>
    </row>
    <row r="18" spans="1:31" x14ac:dyDescent="0.25">
      <c r="A18" s="7"/>
      <c r="B18" s="7"/>
      <c r="C18" s="7"/>
      <c r="D18" s="38" t="s">
        <v>42</v>
      </c>
      <c r="E18" s="31">
        <v>7</v>
      </c>
      <c r="F18" s="32">
        <f>E18/SUM(E18:E19)</f>
        <v>0.16279069767441862</v>
      </c>
      <c r="G18" s="7"/>
      <c r="H18" s="7"/>
      <c r="I18" s="38" t="s">
        <v>42</v>
      </c>
      <c r="J18" s="31">
        <v>4</v>
      </c>
      <c r="K18" s="32">
        <f>J18/SUM(J18:J19)</f>
        <v>0.2</v>
      </c>
      <c r="L18" s="7"/>
      <c r="M18" s="7"/>
      <c r="N18" s="38" t="s">
        <v>42</v>
      </c>
      <c r="O18" s="31">
        <v>5</v>
      </c>
      <c r="P18" s="32">
        <f>O18/SUM(O18:O19)</f>
        <v>0.20833333333333334</v>
      </c>
      <c r="Q18" s="7"/>
      <c r="R18" s="7"/>
      <c r="S18" s="38" t="s">
        <v>42</v>
      </c>
      <c r="T18" s="31">
        <v>7</v>
      </c>
      <c r="U18" s="32">
        <f>T18/SUM(T18:T19)</f>
        <v>0.41176470588235292</v>
      </c>
      <c r="V18" s="7"/>
      <c r="W18" s="7"/>
      <c r="X18" s="38" t="s">
        <v>42</v>
      </c>
      <c r="Y18" s="31">
        <v>5</v>
      </c>
      <c r="Z18" s="32">
        <f>Y18/SUM(Y18:Y19)</f>
        <v>0.29411764705882354</v>
      </c>
      <c r="AA18" s="7"/>
      <c r="AB18" s="7"/>
      <c r="AC18" s="7"/>
      <c r="AD18" s="7"/>
      <c r="AE18" s="7"/>
    </row>
    <row r="19" spans="1:31" x14ac:dyDescent="0.25">
      <c r="A19" s="7"/>
      <c r="B19" s="7"/>
      <c r="C19" s="7"/>
      <c r="D19" s="38" t="s">
        <v>43</v>
      </c>
      <c r="E19" s="31">
        <v>36</v>
      </c>
      <c r="F19" s="32">
        <f>E19/SUM(E18:E19)</f>
        <v>0.83720930232558144</v>
      </c>
      <c r="G19" s="7"/>
      <c r="H19" s="7"/>
      <c r="I19" s="38" t="s">
        <v>43</v>
      </c>
      <c r="J19" s="31">
        <v>16</v>
      </c>
      <c r="K19" s="32">
        <f>J19/SUM(J18:J19)</f>
        <v>0.8</v>
      </c>
      <c r="L19" s="7"/>
      <c r="M19" s="7"/>
      <c r="N19" s="38" t="s">
        <v>43</v>
      </c>
      <c r="O19" s="31">
        <v>19</v>
      </c>
      <c r="P19" s="32">
        <f>O19/SUM(O18:O19)</f>
        <v>0.79166666666666663</v>
      </c>
      <c r="Q19" s="7"/>
      <c r="R19" s="7"/>
      <c r="S19" s="38" t="s">
        <v>43</v>
      </c>
      <c r="T19" s="31">
        <v>10</v>
      </c>
      <c r="U19" s="32">
        <f>T19/SUM(T18:T19)</f>
        <v>0.58823529411764708</v>
      </c>
      <c r="V19" s="7"/>
      <c r="W19" s="7"/>
      <c r="X19" s="38" t="s">
        <v>43</v>
      </c>
      <c r="Y19" s="31">
        <v>12</v>
      </c>
      <c r="Z19" s="32">
        <f>Y19/SUM(Y18:Y19)</f>
        <v>0.70588235294117652</v>
      </c>
      <c r="AA19" s="7"/>
      <c r="AB19" s="7"/>
      <c r="AC19" s="7"/>
      <c r="AD19" s="7"/>
      <c r="AE19" s="7"/>
    </row>
    <row r="20" spans="1:31" x14ac:dyDescent="0.25">
      <c r="A20" s="7"/>
      <c r="B20" s="7"/>
      <c r="C20" s="7"/>
      <c r="D20" s="7"/>
      <c r="E20" s="55">
        <f>SUM(E18:E19) / 400</f>
        <v>0.1075</v>
      </c>
      <c r="F20" s="7"/>
      <c r="G20" s="7"/>
      <c r="H20" s="7"/>
      <c r="I20" s="7"/>
      <c r="J20" s="55">
        <f>SUM(J18:J19) / 400</f>
        <v>0.05</v>
      </c>
      <c r="K20" s="7"/>
      <c r="L20" s="7"/>
      <c r="M20" s="7"/>
      <c r="N20" s="7"/>
      <c r="O20" s="55">
        <f>SUM(O18:O19) / 400</f>
        <v>0.06</v>
      </c>
      <c r="P20" s="7"/>
      <c r="Q20" s="7"/>
      <c r="R20" s="7"/>
      <c r="S20" s="7"/>
      <c r="T20" s="55">
        <f>SUM(T18:T19) / 400</f>
        <v>4.2500000000000003E-2</v>
      </c>
      <c r="U20" s="7"/>
      <c r="V20" s="7"/>
      <c r="W20" s="7"/>
      <c r="X20" s="7"/>
      <c r="Y20" s="55">
        <f>SUM(Y18:Y19) / 400</f>
        <v>4.2500000000000003E-2</v>
      </c>
      <c r="Z20" s="7"/>
      <c r="AA20" s="7"/>
      <c r="AB20" s="7"/>
      <c r="AC20" s="7"/>
      <c r="AD20" s="7"/>
      <c r="AE20" s="7"/>
    </row>
    <row r="21" spans="1:31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</row>
    <row r="22" spans="1:31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</row>
    <row r="23" spans="1:31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 spans="1:31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</sheetData>
  <conditionalFormatting sqref="D9 L3 I9 N9 S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 K18 P18 U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 S23 H11 M11 R11 J20 O20 T20 Y20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1 E20 J20 H11 M11 O20 T20 R11 Y20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{83F42DF0-A55D-42D1-8F99-8C9FFDEDE1D4}</x14:id>
        </ext>
      </extLst>
    </cfRule>
  </conditionalFormatting>
  <conditionalFormatting sqref="U18 Z18 P18 K18 F18 D9 I9 N9 S9 L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F42DF0-A55D-42D1-8F99-8C9FFDEDE1D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C11 E20 J20 H11 M11 O20 T20 R11 Y20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8"/>
  <sheetViews>
    <sheetView tabSelected="1" workbookViewId="0">
      <selection activeCell="J15" sqref="J15"/>
    </sheetView>
  </sheetViews>
  <sheetFormatPr defaultRowHeight="15" x14ac:dyDescent="0.25"/>
  <cols>
    <col min="6" max="6" width="11.5703125" customWidth="1"/>
    <col min="7" max="7" width="9.140625" customWidth="1"/>
    <col min="9" max="9" width="16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10</v>
      </c>
    </row>
    <row r="2" spans="1:10" x14ac:dyDescent="0.25">
      <c r="A2">
        <v>1</v>
      </c>
      <c r="B2">
        <v>300</v>
      </c>
      <c r="C2">
        <v>2.84</v>
      </c>
      <c r="D2">
        <v>2</v>
      </c>
      <c r="E2">
        <v>1</v>
      </c>
      <c r="I2" t="str">
        <f>IF(B2&lt;=520,"520 &amp; under",IF(B2&lt;600, "521 to 599", IF(B2&lt;660,"600 to 659",IF(B2&lt;720,"660 to 719", "720 +"))))</f>
        <v>520 &amp; under</v>
      </c>
      <c r="J2" t="str">
        <f>[1]Sheet3!$L$3</f>
        <v>31.7 and under</v>
      </c>
    </row>
    <row r="3" spans="1:10" x14ac:dyDescent="0.25">
      <c r="A3">
        <v>1</v>
      </c>
      <c r="B3">
        <v>340</v>
      </c>
      <c r="C3">
        <v>3</v>
      </c>
      <c r="D3">
        <v>2</v>
      </c>
      <c r="E3">
        <v>2</v>
      </c>
      <c r="I3" t="str">
        <f t="shared" ref="I3:I66" si="0">IF(B3&lt;=520,"520 &amp; under",IF(B3&lt;600, "521 to 599", IF(B3&lt;660,"600 to 659",IF(B3&lt;720,"660 to 719", "720 +"))))</f>
        <v>520 &amp; under</v>
      </c>
      <c r="J3" t="str">
        <f>IF(C3&lt;3.16, "3.15 &amp; under", IF(C3&lt;3.46,"3.16 to 3.45", IF(C3&lt;3.62, "3.46 to 3.61",IF(C3&lt;3.82, "3.62 to 3.81", "3.82 +"))))</f>
        <v>3.15 &amp; under</v>
      </c>
    </row>
    <row r="4" spans="1:10" x14ac:dyDescent="0.25">
      <c r="A4">
        <v>1</v>
      </c>
      <c r="B4">
        <v>400</v>
      </c>
      <c r="C4">
        <v>3.15</v>
      </c>
      <c r="D4">
        <v>2</v>
      </c>
      <c r="E4">
        <v>3</v>
      </c>
      <c r="I4" t="str">
        <f t="shared" si="0"/>
        <v>520 &amp; under</v>
      </c>
      <c r="J4" t="str">
        <f t="shared" ref="J3:J66" si="1">IF(C4&lt;3.16, "3.15 &amp; under", IF(C4&lt;3.46,"3.16 to 3.45", IF(C4&lt;3.62, "3.46 to 3.61",IF(C4&lt;3.82, "3.62 to 3.81", "3.82 +"))))</f>
        <v>3.15 &amp; under</v>
      </c>
    </row>
    <row r="5" spans="1:10" x14ac:dyDescent="0.25">
      <c r="A5">
        <v>1</v>
      </c>
      <c r="B5">
        <v>400</v>
      </c>
      <c r="C5">
        <v>3.23</v>
      </c>
      <c r="D5">
        <v>4</v>
      </c>
      <c r="E5">
        <v>4</v>
      </c>
      <c r="I5" t="str">
        <f t="shared" si="0"/>
        <v>520 &amp; under</v>
      </c>
      <c r="J5" t="str">
        <f t="shared" si="1"/>
        <v>3.16 to 3.45</v>
      </c>
    </row>
    <row r="6" spans="1:10" x14ac:dyDescent="0.25">
      <c r="A6">
        <v>1</v>
      </c>
      <c r="B6">
        <v>440</v>
      </c>
      <c r="C6">
        <v>3.39</v>
      </c>
      <c r="D6">
        <v>2</v>
      </c>
      <c r="E6">
        <v>5</v>
      </c>
      <c r="I6" t="str">
        <f t="shared" si="0"/>
        <v>520 &amp; under</v>
      </c>
      <c r="J6" t="str">
        <f t="shared" si="1"/>
        <v>3.16 to 3.45</v>
      </c>
    </row>
    <row r="7" spans="1:10" x14ac:dyDescent="0.25">
      <c r="A7">
        <v>1</v>
      </c>
      <c r="B7">
        <v>440</v>
      </c>
      <c r="C7">
        <v>3.45</v>
      </c>
      <c r="D7">
        <v>2</v>
      </c>
      <c r="E7">
        <v>6</v>
      </c>
      <c r="I7" t="str">
        <f t="shared" si="0"/>
        <v>520 &amp; under</v>
      </c>
      <c r="J7" t="str">
        <f t="shared" si="1"/>
        <v>3.16 to 3.45</v>
      </c>
    </row>
    <row r="8" spans="1:10" x14ac:dyDescent="0.25">
      <c r="A8">
        <v>1</v>
      </c>
      <c r="B8">
        <v>460</v>
      </c>
      <c r="C8">
        <v>3.45</v>
      </c>
      <c r="D8">
        <v>3</v>
      </c>
      <c r="E8">
        <v>7</v>
      </c>
      <c r="I8" t="str">
        <f t="shared" si="0"/>
        <v>520 &amp; under</v>
      </c>
      <c r="J8" t="str">
        <f t="shared" si="1"/>
        <v>3.16 to 3.45</v>
      </c>
    </row>
    <row r="9" spans="1:10" x14ac:dyDescent="0.25">
      <c r="A9">
        <v>1</v>
      </c>
      <c r="B9">
        <v>460</v>
      </c>
      <c r="C9">
        <v>3.64</v>
      </c>
      <c r="D9">
        <v>1</v>
      </c>
      <c r="E9">
        <v>8</v>
      </c>
      <c r="I9" t="str">
        <f t="shared" si="0"/>
        <v>520 &amp; under</v>
      </c>
      <c r="J9" t="str">
        <f t="shared" si="1"/>
        <v>3.62 to 3.81</v>
      </c>
    </row>
    <row r="10" spans="1:10" x14ac:dyDescent="0.25">
      <c r="A10">
        <v>1</v>
      </c>
      <c r="B10">
        <v>460</v>
      </c>
      <c r="C10">
        <v>3.64</v>
      </c>
      <c r="D10">
        <v>3</v>
      </c>
      <c r="E10">
        <v>9</v>
      </c>
      <c r="I10" t="str">
        <f t="shared" si="0"/>
        <v>520 &amp; under</v>
      </c>
      <c r="J10" t="str">
        <f t="shared" si="1"/>
        <v>3.62 to 3.81</v>
      </c>
    </row>
    <row r="11" spans="1:10" x14ac:dyDescent="0.25">
      <c r="A11">
        <v>1</v>
      </c>
      <c r="B11">
        <v>460</v>
      </c>
      <c r="C11">
        <v>3.99</v>
      </c>
      <c r="D11">
        <v>3</v>
      </c>
      <c r="E11">
        <v>10</v>
      </c>
      <c r="I11" t="str">
        <f t="shared" si="0"/>
        <v>520 &amp; under</v>
      </c>
      <c r="J11" t="str">
        <f t="shared" si="1"/>
        <v>3.82 +</v>
      </c>
    </row>
    <row r="12" spans="1:10" x14ac:dyDescent="0.25">
      <c r="A12">
        <v>1</v>
      </c>
      <c r="B12">
        <v>480</v>
      </c>
      <c r="C12">
        <v>2.62</v>
      </c>
      <c r="D12">
        <v>2</v>
      </c>
      <c r="E12">
        <v>11</v>
      </c>
      <c r="I12" t="str">
        <f t="shared" si="0"/>
        <v>520 &amp; under</v>
      </c>
      <c r="J12" t="str">
        <f t="shared" si="1"/>
        <v>3.15 &amp; under</v>
      </c>
    </row>
    <row r="13" spans="1:10" x14ac:dyDescent="0.25">
      <c r="A13">
        <v>1</v>
      </c>
      <c r="B13">
        <v>480</v>
      </c>
      <c r="C13">
        <v>2.67</v>
      </c>
      <c r="D13">
        <v>2</v>
      </c>
      <c r="E13">
        <v>12</v>
      </c>
      <c r="I13" t="str">
        <f t="shared" si="0"/>
        <v>520 &amp; under</v>
      </c>
      <c r="J13" t="str">
        <f t="shared" si="1"/>
        <v>3.15 &amp; under</v>
      </c>
    </row>
    <row r="14" spans="1:10" x14ac:dyDescent="0.25">
      <c r="A14">
        <v>1</v>
      </c>
      <c r="B14">
        <v>480</v>
      </c>
      <c r="C14">
        <v>2.91</v>
      </c>
      <c r="D14">
        <v>1</v>
      </c>
      <c r="E14">
        <v>13</v>
      </c>
      <c r="I14" t="str">
        <f t="shared" si="0"/>
        <v>520 &amp; under</v>
      </c>
      <c r="J14" t="str">
        <f t="shared" si="1"/>
        <v>3.15 &amp; under</v>
      </c>
    </row>
    <row r="15" spans="1:10" x14ac:dyDescent="0.25">
      <c r="A15">
        <v>1</v>
      </c>
      <c r="B15">
        <v>480</v>
      </c>
      <c r="C15">
        <v>3.02</v>
      </c>
      <c r="D15">
        <v>1</v>
      </c>
      <c r="E15">
        <v>14</v>
      </c>
      <c r="I15" t="str">
        <f t="shared" si="0"/>
        <v>520 &amp; under</v>
      </c>
      <c r="J15" t="str">
        <f t="shared" si="1"/>
        <v>3.15 &amp; under</v>
      </c>
    </row>
    <row r="16" spans="1:10" x14ac:dyDescent="0.25">
      <c r="A16">
        <v>1</v>
      </c>
      <c r="B16">
        <v>480</v>
      </c>
      <c r="C16">
        <v>3.58</v>
      </c>
      <c r="D16">
        <v>1</v>
      </c>
      <c r="E16">
        <v>15</v>
      </c>
      <c r="I16" t="str">
        <f t="shared" si="0"/>
        <v>520 &amp; under</v>
      </c>
      <c r="J16" t="str">
        <f t="shared" si="1"/>
        <v>3.46 to 3.61</v>
      </c>
    </row>
    <row r="17" spans="1:10" x14ac:dyDescent="0.25">
      <c r="A17">
        <v>1</v>
      </c>
      <c r="B17">
        <v>480</v>
      </c>
      <c r="C17">
        <v>3.71</v>
      </c>
      <c r="D17">
        <v>4</v>
      </c>
      <c r="E17">
        <v>16</v>
      </c>
      <c r="I17" t="str">
        <f t="shared" si="0"/>
        <v>520 &amp; under</v>
      </c>
      <c r="J17" t="str">
        <f t="shared" si="1"/>
        <v>3.62 to 3.81</v>
      </c>
    </row>
    <row r="18" spans="1:10" x14ac:dyDescent="0.25">
      <c r="A18">
        <v>1</v>
      </c>
      <c r="B18">
        <v>500</v>
      </c>
      <c r="C18">
        <v>3.13</v>
      </c>
      <c r="D18">
        <v>2</v>
      </c>
      <c r="E18">
        <v>17</v>
      </c>
      <c r="I18" t="str">
        <f t="shared" si="0"/>
        <v>520 &amp; under</v>
      </c>
      <c r="J18" t="str">
        <f t="shared" si="1"/>
        <v>3.15 &amp; under</v>
      </c>
    </row>
    <row r="19" spans="1:10" x14ac:dyDescent="0.25">
      <c r="A19">
        <v>1</v>
      </c>
      <c r="B19">
        <v>500</v>
      </c>
      <c r="C19">
        <v>3.6</v>
      </c>
      <c r="D19">
        <v>3</v>
      </c>
      <c r="E19">
        <v>18</v>
      </c>
      <c r="I19" t="str">
        <f t="shared" si="0"/>
        <v>520 &amp; under</v>
      </c>
      <c r="J19" t="str">
        <f t="shared" si="1"/>
        <v>3.46 to 3.61</v>
      </c>
    </row>
    <row r="20" spans="1:10" x14ac:dyDescent="0.25">
      <c r="A20">
        <v>1</v>
      </c>
      <c r="B20">
        <v>520</v>
      </c>
      <c r="C20">
        <v>2.68</v>
      </c>
      <c r="D20">
        <v>3</v>
      </c>
      <c r="E20">
        <v>19</v>
      </c>
      <c r="I20" t="str">
        <f t="shared" si="0"/>
        <v>520 &amp; under</v>
      </c>
      <c r="J20" t="str">
        <f t="shared" si="1"/>
        <v>3.15 &amp; under</v>
      </c>
    </row>
    <row r="21" spans="1:10" x14ac:dyDescent="0.25">
      <c r="A21">
        <v>1</v>
      </c>
      <c r="B21">
        <v>520</v>
      </c>
      <c r="C21">
        <v>3.19</v>
      </c>
      <c r="D21">
        <v>3</v>
      </c>
      <c r="E21">
        <v>20</v>
      </c>
      <c r="I21" t="str">
        <f t="shared" si="0"/>
        <v>520 &amp; under</v>
      </c>
      <c r="J21" t="str">
        <f t="shared" si="1"/>
        <v>3.16 to 3.45</v>
      </c>
    </row>
    <row r="22" spans="1:10" x14ac:dyDescent="0.25">
      <c r="A22">
        <v>1</v>
      </c>
      <c r="B22">
        <v>520</v>
      </c>
      <c r="C22">
        <v>3.3</v>
      </c>
      <c r="D22">
        <v>2</v>
      </c>
      <c r="E22">
        <v>21</v>
      </c>
      <c r="I22" t="str">
        <f t="shared" si="0"/>
        <v>520 &amp; under</v>
      </c>
      <c r="J22" t="str">
        <f t="shared" si="1"/>
        <v>3.16 to 3.45</v>
      </c>
    </row>
    <row r="23" spans="1:10" x14ac:dyDescent="0.25">
      <c r="A23">
        <v>1</v>
      </c>
      <c r="B23">
        <v>520</v>
      </c>
      <c r="C23">
        <v>3.65</v>
      </c>
      <c r="D23">
        <v>4</v>
      </c>
      <c r="E23">
        <v>22</v>
      </c>
      <c r="I23" t="str">
        <f t="shared" si="0"/>
        <v>520 &amp; under</v>
      </c>
      <c r="J23" t="str">
        <f t="shared" si="1"/>
        <v>3.62 to 3.81</v>
      </c>
    </row>
    <row r="24" spans="1:10" x14ac:dyDescent="0.25">
      <c r="A24">
        <v>1</v>
      </c>
      <c r="B24">
        <v>520</v>
      </c>
      <c r="C24">
        <v>3.74</v>
      </c>
      <c r="D24">
        <v>4</v>
      </c>
      <c r="E24">
        <v>23</v>
      </c>
      <c r="I24" t="str">
        <f t="shared" si="0"/>
        <v>520 &amp; under</v>
      </c>
      <c r="J24" t="str">
        <f t="shared" si="1"/>
        <v>3.62 to 3.81</v>
      </c>
    </row>
    <row r="25" spans="1:10" x14ac:dyDescent="0.25">
      <c r="A25">
        <v>1</v>
      </c>
      <c r="B25">
        <v>520</v>
      </c>
      <c r="C25">
        <v>3.74</v>
      </c>
      <c r="D25">
        <v>2</v>
      </c>
      <c r="E25">
        <v>24</v>
      </c>
      <c r="I25" t="str">
        <f t="shared" si="0"/>
        <v>520 &amp; under</v>
      </c>
      <c r="J25" t="str">
        <f t="shared" si="1"/>
        <v>3.62 to 3.81</v>
      </c>
    </row>
    <row r="26" spans="1:10" x14ac:dyDescent="0.25">
      <c r="A26">
        <v>1</v>
      </c>
      <c r="B26">
        <v>520</v>
      </c>
      <c r="C26">
        <v>3.81</v>
      </c>
      <c r="D26">
        <v>1</v>
      </c>
      <c r="E26">
        <v>25</v>
      </c>
      <c r="I26" t="str">
        <f t="shared" si="0"/>
        <v>520 &amp; under</v>
      </c>
      <c r="J26" t="str">
        <f t="shared" si="1"/>
        <v>3.62 to 3.81</v>
      </c>
    </row>
    <row r="27" spans="1:10" x14ac:dyDescent="0.25">
      <c r="A27">
        <v>1</v>
      </c>
      <c r="B27">
        <v>520</v>
      </c>
      <c r="C27">
        <v>3.9</v>
      </c>
      <c r="D27">
        <v>3</v>
      </c>
      <c r="E27">
        <v>26</v>
      </c>
      <c r="I27" t="str">
        <f t="shared" si="0"/>
        <v>520 &amp; under</v>
      </c>
      <c r="J27" t="str">
        <f t="shared" si="1"/>
        <v>3.82 +</v>
      </c>
    </row>
    <row r="28" spans="1:10" x14ac:dyDescent="0.25">
      <c r="A28">
        <v>1</v>
      </c>
      <c r="B28">
        <v>520</v>
      </c>
      <c r="C28">
        <v>4</v>
      </c>
      <c r="D28">
        <v>2</v>
      </c>
      <c r="E28">
        <v>27</v>
      </c>
      <c r="I28" t="str">
        <f t="shared" si="0"/>
        <v>520 &amp; under</v>
      </c>
      <c r="J28" t="str">
        <f t="shared" si="1"/>
        <v>3.82 +</v>
      </c>
    </row>
    <row r="29" spans="1:10" x14ac:dyDescent="0.25">
      <c r="A29">
        <v>1</v>
      </c>
      <c r="B29">
        <v>520</v>
      </c>
      <c r="C29">
        <v>4</v>
      </c>
      <c r="D29">
        <v>1</v>
      </c>
      <c r="E29">
        <v>28</v>
      </c>
      <c r="I29" t="str">
        <f t="shared" si="0"/>
        <v>520 &amp; under</v>
      </c>
      <c r="J29" t="str">
        <f t="shared" si="1"/>
        <v>3.82 +</v>
      </c>
    </row>
    <row r="30" spans="1:10" x14ac:dyDescent="0.25">
      <c r="A30">
        <v>1</v>
      </c>
      <c r="B30">
        <v>540</v>
      </c>
      <c r="C30">
        <v>3.17</v>
      </c>
      <c r="D30">
        <v>1</v>
      </c>
      <c r="E30">
        <v>29</v>
      </c>
      <c r="I30" t="str">
        <f t="shared" si="0"/>
        <v>521 to 599</v>
      </c>
      <c r="J30" t="str">
        <f t="shared" si="1"/>
        <v>3.16 to 3.45</v>
      </c>
    </row>
    <row r="31" spans="1:10" x14ac:dyDescent="0.25">
      <c r="A31">
        <v>1</v>
      </c>
      <c r="B31">
        <v>540</v>
      </c>
      <c r="C31">
        <v>3.39</v>
      </c>
      <c r="D31">
        <v>3</v>
      </c>
      <c r="E31">
        <v>30</v>
      </c>
      <c r="I31" t="str">
        <f t="shared" si="0"/>
        <v>521 to 599</v>
      </c>
      <c r="J31" t="str">
        <f t="shared" si="1"/>
        <v>3.16 to 3.45</v>
      </c>
    </row>
    <row r="32" spans="1:10" x14ac:dyDescent="0.25">
      <c r="A32">
        <v>1</v>
      </c>
      <c r="B32">
        <v>540</v>
      </c>
      <c r="C32">
        <v>3.49</v>
      </c>
      <c r="D32">
        <v>1</v>
      </c>
      <c r="E32">
        <v>31</v>
      </c>
      <c r="I32" t="str">
        <f t="shared" si="0"/>
        <v>521 to 599</v>
      </c>
      <c r="J32" t="str">
        <f t="shared" si="1"/>
        <v>3.46 to 3.61</v>
      </c>
    </row>
    <row r="33" spans="1:10" x14ac:dyDescent="0.25">
      <c r="A33">
        <v>1</v>
      </c>
      <c r="B33">
        <v>540</v>
      </c>
      <c r="C33">
        <v>3.49</v>
      </c>
      <c r="D33">
        <v>2</v>
      </c>
      <c r="E33">
        <v>32</v>
      </c>
      <c r="I33" t="str">
        <f t="shared" si="0"/>
        <v>521 to 599</v>
      </c>
      <c r="J33" t="str">
        <f t="shared" si="1"/>
        <v>3.46 to 3.61</v>
      </c>
    </row>
    <row r="34" spans="1:10" x14ac:dyDescent="0.25">
      <c r="A34">
        <v>1</v>
      </c>
      <c r="B34">
        <v>540</v>
      </c>
      <c r="C34">
        <v>3.55</v>
      </c>
      <c r="D34">
        <v>4</v>
      </c>
      <c r="E34">
        <v>33</v>
      </c>
      <c r="I34" t="str">
        <f t="shared" si="0"/>
        <v>521 to 599</v>
      </c>
      <c r="J34" t="str">
        <f t="shared" si="1"/>
        <v>3.46 to 3.61</v>
      </c>
    </row>
    <row r="35" spans="1:10" x14ac:dyDescent="0.25">
      <c r="A35">
        <v>1</v>
      </c>
      <c r="B35">
        <v>540</v>
      </c>
      <c r="C35">
        <v>3.77</v>
      </c>
      <c r="D35">
        <v>2</v>
      </c>
      <c r="E35">
        <v>34</v>
      </c>
      <c r="I35" t="str">
        <f t="shared" si="0"/>
        <v>521 to 599</v>
      </c>
      <c r="J35" t="str">
        <f t="shared" si="1"/>
        <v>3.62 to 3.81</v>
      </c>
    </row>
    <row r="36" spans="1:10" x14ac:dyDescent="0.25">
      <c r="A36">
        <v>1</v>
      </c>
      <c r="B36">
        <v>540</v>
      </c>
      <c r="C36">
        <v>3.78</v>
      </c>
      <c r="D36">
        <v>2</v>
      </c>
      <c r="E36">
        <v>35</v>
      </c>
      <c r="I36" t="str">
        <f t="shared" si="0"/>
        <v>521 to 599</v>
      </c>
      <c r="J36" t="str">
        <f t="shared" si="1"/>
        <v>3.62 to 3.81</v>
      </c>
    </row>
    <row r="37" spans="1:10" x14ac:dyDescent="0.25">
      <c r="A37">
        <v>1</v>
      </c>
      <c r="B37">
        <v>540</v>
      </c>
      <c r="C37">
        <v>3.81</v>
      </c>
      <c r="D37">
        <v>1</v>
      </c>
      <c r="E37">
        <v>36</v>
      </c>
      <c r="I37" t="str">
        <f t="shared" si="0"/>
        <v>521 to 599</v>
      </c>
      <c r="J37" t="str">
        <f t="shared" si="1"/>
        <v>3.62 to 3.81</v>
      </c>
    </row>
    <row r="38" spans="1:10" x14ac:dyDescent="0.25">
      <c r="A38">
        <v>1</v>
      </c>
      <c r="B38">
        <v>540</v>
      </c>
      <c r="C38">
        <v>3.84</v>
      </c>
      <c r="D38">
        <v>2</v>
      </c>
      <c r="E38">
        <v>37</v>
      </c>
      <c r="I38" t="str">
        <f t="shared" si="0"/>
        <v>521 to 599</v>
      </c>
      <c r="J38" t="str">
        <f t="shared" si="1"/>
        <v>3.82 +</v>
      </c>
    </row>
    <row r="39" spans="1:10" x14ac:dyDescent="0.25">
      <c r="A39">
        <v>1</v>
      </c>
      <c r="B39">
        <v>560</v>
      </c>
      <c r="C39">
        <v>2.65</v>
      </c>
      <c r="D39">
        <v>3</v>
      </c>
      <c r="E39">
        <v>38</v>
      </c>
      <c r="I39" t="str">
        <f t="shared" si="0"/>
        <v>521 to 599</v>
      </c>
      <c r="J39" t="str">
        <f t="shared" si="1"/>
        <v>3.15 &amp; under</v>
      </c>
    </row>
    <row r="40" spans="1:10" x14ac:dyDescent="0.25">
      <c r="A40">
        <v>1</v>
      </c>
      <c r="B40">
        <v>560</v>
      </c>
      <c r="C40">
        <v>2.98</v>
      </c>
      <c r="D40">
        <v>1</v>
      </c>
      <c r="E40">
        <v>39</v>
      </c>
      <c r="I40" t="str">
        <f t="shared" si="0"/>
        <v>521 to 599</v>
      </c>
      <c r="J40" t="str">
        <f t="shared" si="1"/>
        <v>3.15 &amp; under</v>
      </c>
    </row>
    <row r="41" spans="1:10" x14ac:dyDescent="0.25">
      <c r="A41">
        <v>1</v>
      </c>
      <c r="B41">
        <v>560</v>
      </c>
      <c r="C41">
        <v>3.36</v>
      </c>
      <c r="D41">
        <v>1</v>
      </c>
      <c r="E41">
        <v>40</v>
      </c>
      <c r="I41" t="str">
        <f t="shared" si="0"/>
        <v>521 to 599</v>
      </c>
      <c r="J41" t="str">
        <f t="shared" si="1"/>
        <v>3.16 to 3.45</v>
      </c>
    </row>
    <row r="42" spans="1:10" x14ac:dyDescent="0.25">
      <c r="A42">
        <v>1</v>
      </c>
      <c r="B42">
        <v>560</v>
      </c>
      <c r="C42">
        <v>3.48</v>
      </c>
      <c r="D42">
        <v>2</v>
      </c>
      <c r="E42">
        <v>41</v>
      </c>
      <c r="I42" t="str">
        <f t="shared" si="0"/>
        <v>521 to 599</v>
      </c>
      <c r="J42" t="str">
        <f t="shared" si="1"/>
        <v>3.46 to 3.61</v>
      </c>
    </row>
    <row r="43" spans="1:10" x14ac:dyDescent="0.25">
      <c r="A43">
        <v>1</v>
      </c>
      <c r="B43">
        <v>560</v>
      </c>
      <c r="C43">
        <v>3.59</v>
      </c>
      <c r="D43">
        <v>2</v>
      </c>
      <c r="E43">
        <v>42</v>
      </c>
      <c r="I43" t="str">
        <f t="shared" si="0"/>
        <v>521 to 599</v>
      </c>
      <c r="J43" t="str">
        <f t="shared" si="1"/>
        <v>3.46 to 3.61</v>
      </c>
    </row>
    <row r="44" spans="1:10" x14ac:dyDescent="0.25">
      <c r="A44">
        <v>1</v>
      </c>
      <c r="B44">
        <v>560</v>
      </c>
      <c r="C44">
        <v>3.69</v>
      </c>
      <c r="D44">
        <v>3</v>
      </c>
      <c r="E44">
        <v>43</v>
      </c>
      <c r="I44" t="str">
        <f t="shared" si="0"/>
        <v>521 to 599</v>
      </c>
      <c r="J44" t="str">
        <f t="shared" si="1"/>
        <v>3.62 to 3.81</v>
      </c>
    </row>
    <row r="45" spans="1:10" x14ac:dyDescent="0.25">
      <c r="A45">
        <v>1</v>
      </c>
      <c r="B45">
        <v>580</v>
      </c>
      <c r="C45">
        <v>2.86</v>
      </c>
      <c r="D45">
        <v>4</v>
      </c>
      <c r="E45">
        <v>44</v>
      </c>
      <c r="I45" t="str">
        <f t="shared" si="0"/>
        <v>521 to 599</v>
      </c>
      <c r="J45" t="str">
        <f t="shared" si="1"/>
        <v>3.15 &amp; under</v>
      </c>
    </row>
    <row r="46" spans="1:10" x14ac:dyDescent="0.25">
      <c r="A46">
        <v>1</v>
      </c>
      <c r="B46">
        <v>580</v>
      </c>
      <c r="C46">
        <v>3.12</v>
      </c>
      <c r="D46">
        <v>3</v>
      </c>
      <c r="E46">
        <v>45</v>
      </c>
      <c r="I46" t="str">
        <f t="shared" si="0"/>
        <v>521 to 599</v>
      </c>
      <c r="J46" t="str">
        <f t="shared" si="1"/>
        <v>3.15 &amp; under</v>
      </c>
    </row>
    <row r="47" spans="1:10" x14ac:dyDescent="0.25">
      <c r="A47">
        <v>1</v>
      </c>
      <c r="B47">
        <v>580</v>
      </c>
      <c r="C47">
        <v>3.2</v>
      </c>
      <c r="D47">
        <v>2</v>
      </c>
      <c r="E47">
        <v>46</v>
      </c>
      <c r="I47" t="str">
        <f t="shared" si="0"/>
        <v>521 to 599</v>
      </c>
      <c r="J47" t="str">
        <f t="shared" si="1"/>
        <v>3.16 to 3.45</v>
      </c>
    </row>
    <row r="48" spans="1:10" x14ac:dyDescent="0.25">
      <c r="A48">
        <v>1</v>
      </c>
      <c r="B48">
        <v>580</v>
      </c>
      <c r="C48">
        <v>3.32</v>
      </c>
      <c r="D48">
        <v>2</v>
      </c>
      <c r="E48">
        <v>47</v>
      </c>
      <c r="I48" t="str">
        <f t="shared" si="0"/>
        <v>521 to 599</v>
      </c>
      <c r="J48" t="str">
        <f t="shared" si="1"/>
        <v>3.16 to 3.45</v>
      </c>
    </row>
    <row r="49" spans="1:10" x14ac:dyDescent="0.25">
      <c r="A49">
        <v>1</v>
      </c>
      <c r="B49">
        <v>580</v>
      </c>
      <c r="C49">
        <v>3.46</v>
      </c>
      <c r="D49">
        <v>2</v>
      </c>
      <c r="E49">
        <v>48</v>
      </c>
      <c r="I49" t="str">
        <f t="shared" si="0"/>
        <v>521 to 599</v>
      </c>
      <c r="J49" t="str">
        <f t="shared" si="1"/>
        <v>3.46 to 3.61</v>
      </c>
    </row>
    <row r="50" spans="1:10" x14ac:dyDescent="0.25">
      <c r="A50">
        <v>1</v>
      </c>
      <c r="B50">
        <v>580</v>
      </c>
      <c r="C50">
        <v>3.58</v>
      </c>
      <c r="D50">
        <v>1</v>
      </c>
      <c r="E50">
        <v>49</v>
      </c>
      <c r="I50" t="str">
        <f t="shared" si="0"/>
        <v>521 to 599</v>
      </c>
      <c r="J50" t="str">
        <f t="shared" si="1"/>
        <v>3.46 to 3.61</v>
      </c>
    </row>
    <row r="51" spans="1:10" x14ac:dyDescent="0.25">
      <c r="A51">
        <v>1</v>
      </c>
      <c r="B51">
        <v>600</v>
      </c>
      <c r="C51">
        <v>2.98</v>
      </c>
      <c r="D51">
        <v>2</v>
      </c>
      <c r="E51">
        <v>50</v>
      </c>
      <c r="I51" t="str">
        <f t="shared" si="0"/>
        <v>600 to 659</v>
      </c>
      <c r="J51" t="str">
        <f t="shared" si="1"/>
        <v>3.15 &amp; under</v>
      </c>
    </row>
    <row r="52" spans="1:10" x14ac:dyDescent="0.25">
      <c r="A52">
        <v>1</v>
      </c>
      <c r="B52">
        <v>600</v>
      </c>
      <c r="C52">
        <v>3.15</v>
      </c>
      <c r="D52">
        <v>2</v>
      </c>
      <c r="E52">
        <v>51</v>
      </c>
      <c r="I52" t="str">
        <f t="shared" si="0"/>
        <v>600 to 659</v>
      </c>
      <c r="J52" t="str">
        <f t="shared" si="1"/>
        <v>3.15 &amp; under</v>
      </c>
    </row>
    <row r="53" spans="1:10" x14ac:dyDescent="0.25">
      <c r="A53">
        <v>1</v>
      </c>
      <c r="B53">
        <v>600</v>
      </c>
      <c r="C53">
        <v>3.38</v>
      </c>
      <c r="D53">
        <v>3</v>
      </c>
      <c r="E53">
        <v>52</v>
      </c>
      <c r="I53" t="str">
        <f t="shared" si="0"/>
        <v>600 to 659</v>
      </c>
      <c r="J53" t="str">
        <f t="shared" si="1"/>
        <v>3.16 to 3.45</v>
      </c>
    </row>
    <row r="54" spans="1:10" x14ac:dyDescent="0.25">
      <c r="A54">
        <v>1</v>
      </c>
      <c r="B54">
        <v>600</v>
      </c>
      <c r="C54">
        <v>3.47</v>
      </c>
      <c r="D54">
        <v>2</v>
      </c>
      <c r="E54">
        <v>53</v>
      </c>
      <c r="I54" t="str">
        <f t="shared" si="0"/>
        <v>600 to 659</v>
      </c>
      <c r="J54" t="str">
        <f t="shared" si="1"/>
        <v>3.46 to 3.61</v>
      </c>
    </row>
    <row r="55" spans="1:10" x14ac:dyDescent="0.25">
      <c r="A55">
        <v>1</v>
      </c>
      <c r="B55">
        <v>600</v>
      </c>
      <c r="C55">
        <v>3.54</v>
      </c>
      <c r="D55">
        <v>1</v>
      </c>
      <c r="E55">
        <v>54</v>
      </c>
      <c r="I55" t="str">
        <f t="shared" si="0"/>
        <v>600 to 659</v>
      </c>
      <c r="J55" t="str">
        <f t="shared" si="1"/>
        <v>3.46 to 3.61</v>
      </c>
    </row>
    <row r="56" spans="1:10" x14ac:dyDescent="0.25">
      <c r="A56">
        <v>1</v>
      </c>
      <c r="B56">
        <v>600</v>
      </c>
      <c r="C56">
        <v>3.56</v>
      </c>
      <c r="D56">
        <v>2</v>
      </c>
      <c r="E56">
        <v>55</v>
      </c>
      <c r="I56" t="str">
        <f t="shared" si="0"/>
        <v>600 to 659</v>
      </c>
      <c r="J56" t="str">
        <f t="shared" si="1"/>
        <v>3.46 to 3.61</v>
      </c>
    </row>
    <row r="57" spans="1:10" x14ac:dyDescent="0.25">
      <c r="A57">
        <v>1</v>
      </c>
      <c r="B57">
        <v>600</v>
      </c>
      <c r="C57">
        <v>3.58</v>
      </c>
      <c r="D57">
        <v>1</v>
      </c>
      <c r="E57">
        <v>56</v>
      </c>
      <c r="I57" t="str">
        <f t="shared" si="0"/>
        <v>600 to 659</v>
      </c>
      <c r="J57" t="str">
        <f t="shared" si="1"/>
        <v>3.46 to 3.61</v>
      </c>
    </row>
    <row r="58" spans="1:10" x14ac:dyDescent="0.25">
      <c r="A58">
        <v>1</v>
      </c>
      <c r="B58">
        <v>600</v>
      </c>
      <c r="C58">
        <v>3.64</v>
      </c>
      <c r="D58">
        <v>3</v>
      </c>
      <c r="E58">
        <v>57</v>
      </c>
      <c r="I58" t="str">
        <f t="shared" si="0"/>
        <v>600 to 659</v>
      </c>
      <c r="J58" t="str">
        <f t="shared" si="1"/>
        <v>3.62 to 3.81</v>
      </c>
    </row>
    <row r="59" spans="1:10" x14ac:dyDescent="0.25">
      <c r="A59">
        <v>1</v>
      </c>
      <c r="B59">
        <v>600</v>
      </c>
      <c r="C59">
        <v>3.89</v>
      </c>
      <c r="D59">
        <v>1</v>
      </c>
      <c r="E59">
        <v>58</v>
      </c>
      <c r="I59" t="str">
        <f t="shared" si="0"/>
        <v>600 to 659</v>
      </c>
      <c r="J59" t="str">
        <f t="shared" si="1"/>
        <v>3.82 +</v>
      </c>
    </row>
    <row r="60" spans="1:10" x14ac:dyDescent="0.25">
      <c r="A60">
        <v>1</v>
      </c>
      <c r="B60">
        <v>620</v>
      </c>
      <c r="C60">
        <v>3.17</v>
      </c>
      <c r="D60">
        <v>2</v>
      </c>
      <c r="E60">
        <v>59</v>
      </c>
      <c r="I60" t="str">
        <f t="shared" si="0"/>
        <v>600 to 659</v>
      </c>
      <c r="J60" t="str">
        <f t="shared" si="1"/>
        <v>3.16 to 3.45</v>
      </c>
    </row>
    <row r="61" spans="1:10" x14ac:dyDescent="0.25">
      <c r="A61">
        <v>1</v>
      </c>
      <c r="B61">
        <v>620</v>
      </c>
      <c r="C61">
        <v>3.18</v>
      </c>
      <c r="D61">
        <v>2</v>
      </c>
      <c r="E61">
        <v>60</v>
      </c>
      <c r="I61" t="str">
        <f t="shared" si="0"/>
        <v>600 to 659</v>
      </c>
      <c r="J61" t="str">
        <f t="shared" si="1"/>
        <v>3.16 to 3.45</v>
      </c>
    </row>
    <row r="62" spans="1:10" x14ac:dyDescent="0.25">
      <c r="A62">
        <v>1</v>
      </c>
      <c r="B62">
        <v>620</v>
      </c>
      <c r="C62">
        <v>3.23</v>
      </c>
      <c r="D62">
        <v>3</v>
      </c>
      <c r="E62">
        <v>61</v>
      </c>
      <c r="I62" t="str">
        <f t="shared" si="0"/>
        <v>600 to 659</v>
      </c>
      <c r="J62" t="str">
        <f t="shared" si="1"/>
        <v>3.16 to 3.45</v>
      </c>
    </row>
    <row r="63" spans="1:10" x14ac:dyDescent="0.25">
      <c r="A63">
        <v>1</v>
      </c>
      <c r="B63">
        <v>620</v>
      </c>
      <c r="C63">
        <v>3.37</v>
      </c>
      <c r="D63">
        <v>2</v>
      </c>
      <c r="E63">
        <v>62</v>
      </c>
      <c r="I63" t="str">
        <f t="shared" si="0"/>
        <v>600 to 659</v>
      </c>
      <c r="J63" t="str">
        <f t="shared" si="1"/>
        <v>3.16 to 3.45</v>
      </c>
    </row>
    <row r="64" spans="1:10" x14ac:dyDescent="0.25">
      <c r="A64">
        <v>1</v>
      </c>
      <c r="B64">
        <v>620</v>
      </c>
      <c r="C64">
        <v>3.37</v>
      </c>
      <c r="D64">
        <v>1</v>
      </c>
      <c r="E64">
        <v>63</v>
      </c>
      <c r="I64" t="str">
        <f t="shared" si="0"/>
        <v>600 to 659</v>
      </c>
      <c r="J64" t="str">
        <f t="shared" si="1"/>
        <v>3.16 to 3.45</v>
      </c>
    </row>
    <row r="65" spans="1:10" x14ac:dyDescent="0.25">
      <c r="A65">
        <v>1</v>
      </c>
      <c r="B65">
        <v>620</v>
      </c>
      <c r="C65">
        <v>3.45</v>
      </c>
      <c r="D65">
        <v>2</v>
      </c>
      <c r="E65">
        <v>64</v>
      </c>
      <c r="I65" t="str">
        <f t="shared" si="0"/>
        <v>600 to 659</v>
      </c>
      <c r="J65" t="str">
        <f t="shared" si="1"/>
        <v>3.16 to 3.45</v>
      </c>
    </row>
    <row r="66" spans="1:10" x14ac:dyDescent="0.25">
      <c r="A66">
        <v>1</v>
      </c>
      <c r="B66">
        <v>620</v>
      </c>
      <c r="C66">
        <v>3.61</v>
      </c>
      <c r="D66">
        <v>1</v>
      </c>
      <c r="E66">
        <v>65</v>
      </c>
      <c r="I66" t="str">
        <f t="shared" si="0"/>
        <v>600 to 659</v>
      </c>
      <c r="J66" t="str">
        <f t="shared" si="1"/>
        <v>3.46 to 3.61</v>
      </c>
    </row>
    <row r="67" spans="1:10" x14ac:dyDescent="0.25">
      <c r="A67">
        <v>1</v>
      </c>
      <c r="B67">
        <v>620</v>
      </c>
      <c r="C67">
        <v>3.71</v>
      </c>
      <c r="D67">
        <v>1</v>
      </c>
      <c r="E67">
        <v>66</v>
      </c>
      <c r="I67" t="str">
        <f t="shared" ref="I67:I128" si="2">IF(B67&lt;=520,"520 &amp; under",IF(B67&lt;600, "521 to 599", IF(B67&lt;660,"600 to 659",IF(B67&lt;720,"660 to 719", "720 +"))))</f>
        <v>600 to 659</v>
      </c>
      <c r="J67" t="str">
        <f t="shared" ref="J67:J128" si="3">IF(C67&lt;3.16, "3.15 &amp; under", IF(C67&lt;3.46,"3.16 to 3.45", IF(C67&lt;3.62, "3.46 to 3.61",IF(C67&lt;3.82, "3.62 to 3.81", "3.82 +"))))</f>
        <v>3.62 to 3.81</v>
      </c>
    </row>
    <row r="68" spans="1:10" x14ac:dyDescent="0.25">
      <c r="A68">
        <v>1</v>
      </c>
      <c r="B68">
        <v>620</v>
      </c>
      <c r="C68">
        <v>3.75</v>
      </c>
      <c r="D68">
        <v>2</v>
      </c>
      <c r="E68">
        <v>67</v>
      </c>
      <c r="I68" t="str">
        <f t="shared" si="2"/>
        <v>600 to 659</v>
      </c>
      <c r="J68" t="str">
        <f t="shared" si="3"/>
        <v>3.62 to 3.81</v>
      </c>
    </row>
    <row r="69" spans="1:10" x14ac:dyDescent="0.25">
      <c r="A69">
        <v>1</v>
      </c>
      <c r="B69">
        <v>620</v>
      </c>
      <c r="C69">
        <v>3.95</v>
      </c>
      <c r="D69">
        <v>3</v>
      </c>
      <c r="E69">
        <v>68</v>
      </c>
      <c r="I69" t="str">
        <f t="shared" si="2"/>
        <v>600 to 659</v>
      </c>
      <c r="J69" t="str">
        <f t="shared" si="3"/>
        <v>3.82 +</v>
      </c>
    </row>
    <row r="70" spans="1:10" x14ac:dyDescent="0.25">
      <c r="A70">
        <v>1</v>
      </c>
      <c r="B70">
        <v>620</v>
      </c>
      <c r="C70">
        <v>3.95</v>
      </c>
      <c r="D70">
        <v>3</v>
      </c>
      <c r="E70">
        <v>69</v>
      </c>
      <c r="I70" t="str">
        <f t="shared" si="2"/>
        <v>600 to 659</v>
      </c>
      <c r="J70" t="str">
        <f t="shared" si="3"/>
        <v>3.82 +</v>
      </c>
    </row>
    <row r="71" spans="1:10" x14ac:dyDescent="0.25">
      <c r="A71">
        <v>1</v>
      </c>
      <c r="B71">
        <v>620</v>
      </c>
      <c r="C71">
        <v>4</v>
      </c>
      <c r="D71">
        <v>1</v>
      </c>
      <c r="E71">
        <v>70</v>
      </c>
      <c r="I71" t="str">
        <f t="shared" si="2"/>
        <v>600 to 659</v>
      </c>
      <c r="J71" t="str">
        <f t="shared" si="3"/>
        <v>3.82 +</v>
      </c>
    </row>
    <row r="72" spans="1:10" x14ac:dyDescent="0.25">
      <c r="A72">
        <v>1</v>
      </c>
      <c r="B72">
        <v>640</v>
      </c>
      <c r="C72">
        <v>2.94</v>
      </c>
      <c r="D72">
        <v>2</v>
      </c>
      <c r="E72">
        <v>71</v>
      </c>
      <c r="I72" t="str">
        <f t="shared" si="2"/>
        <v>600 to 659</v>
      </c>
      <c r="J72" t="str">
        <f t="shared" si="3"/>
        <v>3.15 &amp; under</v>
      </c>
    </row>
    <row r="73" spans="1:10" x14ac:dyDescent="0.25">
      <c r="A73">
        <v>1</v>
      </c>
      <c r="B73">
        <v>640</v>
      </c>
      <c r="C73">
        <v>3.19</v>
      </c>
      <c r="D73">
        <v>4</v>
      </c>
      <c r="E73">
        <v>72</v>
      </c>
      <c r="I73" t="str">
        <f t="shared" si="2"/>
        <v>600 to 659</v>
      </c>
      <c r="J73" t="str">
        <f t="shared" si="3"/>
        <v>3.16 to 3.45</v>
      </c>
    </row>
    <row r="74" spans="1:10" x14ac:dyDescent="0.25">
      <c r="A74">
        <v>1</v>
      </c>
      <c r="B74">
        <v>640</v>
      </c>
      <c r="C74">
        <v>3.63</v>
      </c>
      <c r="D74">
        <v>1</v>
      </c>
      <c r="E74">
        <v>73</v>
      </c>
      <c r="I74" t="str">
        <f t="shared" si="2"/>
        <v>600 to 659</v>
      </c>
      <c r="J74" t="str">
        <f t="shared" si="3"/>
        <v>3.62 to 3.81</v>
      </c>
    </row>
    <row r="75" spans="1:10" x14ac:dyDescent="0.25">
      <c r="A75">
        <v>1</v>
      </c>
      <c r="B75">
        <v>640</v>
      </c>
      <c r="C75">
        <v>3.94</v>
      </c>
      <c r="D75">
        <v>2</v>
      </c>
      <c r="E75">
        <v>74</v>
      </c>
      <c r="I75" t="str">
        <f t="shared" si="2"/>
        <v>600 to 659</v>
      </c>
      <c r="J75" t="str">
        <f t="shared" si="3"/>
        <v>3.82 +</v>
      </c>
    </row>
    <row r="76" spans="1:10" x14ac:dyDescent="0.25">
      <c r="A76">
        <v>1</v>
      </c>
      <c r="B76">
        <v>640</v>
      </c>
      <c r="C76">
        <v>3.95</v>
      </c>
      <c r="D76">
        <v>2</v>
      </c>
      <c r="E76">
        <v>75</v>
      </c>
      <c r="I76" t="str">
        <f t="shared" si="2"/>
        <v>600 to 659</v>
      </c>
      <c r="J76" t="str">
        <f t="shared" si="3"/>
        <v>3.82 +</v>
      </c>
    </row>
    <row r="77" spans="1:10" x14ac:dyDescent="0.25">
      <c r="A77">
        <v>1</v>
      </c>
      <c r="B77">
        <v>660</v>
      </c>
      <c r="C77">
        <v>2.91</v>
      </c>
      <c r="D77">
        <v>3</v>
      </c>
      <c r="E77">
        <v>76</v>
      </c>
      <c r="I77" t="str">
        <f t="shared" si="2"/>
        <v>660 to 719</v>
      </c>
      <c r="J77" t="str">
        <f t="shared" si="3"/>
        <v>3.15 &amp; under</v>
      </c>
    </row>
    <row r="78" spans="1:10" x14ac:dyDescent="0.25">
      <c r="A78">
        <v>1</v>
      </c>
      <c r="B78">
        <v>660</v>
      </c>
      <c r="C78">
        <v>3.14</v>
      </c>
      <c r="D78">
        <v>2</v>
      </c>
      <c r="E78">
        <v>77</v>
      </c>
      <c r="I78" t="str">
        <f t="shared" si="2"/>
        <v>660 to 719</v>
      </c>
      <c r="J78" t="str">
        <f t="shared" si="3"/>
        <v>3.15 &amp; under</v>
      </c>
    </row>
    <row r="79" spans="1:10" x14ac:dyDescent="0.25">
      <c r="A79">
        <v>1</v>
      </c>
      <c r="B79">
        <v>660</v>
      </c>
      <c r="C79">
        <v>3.44</v>
      </c>
      <c r="D79">
        <v>2</v>
      </c>
      <c r="E79">
        <v>78</v>
      </c>
      <c r="I79" t="str">
        <f t="shared" si="2"/>
        <v>660 to 719</v>
      </c>
      <c r="J79" t="str">
        <f t="shared" si="3"/>
        <v>3.16 to 3.45</v>
      </c>
    </row>
    <row r="80" spans="1:10" x14ac:dyDescent="0.25">
      <c r="A80">
        <v>1</v>
      </c>
      <c r="B80">
        <v>660</v>
      </c>
      <c r="C80">
        <v>3.47</v>
      </c>
      <c r="D80">
        <v>3</v>
      </c>
      <c r="E80">
        <v>79</v>
      </c>
      <c r="I80" t="str">
        <f t="shared" si="2"/>
        <v>660 to 719</v>
      </c>
      <c r="J80" t="str">
        <f t="shared" si="3"/>
        <v>3.46 to 3.61</v>
      </c>
    </row>
    <row r="81" spans="1:10" x14ac:dyDescent="0.25">
      <c r="A81">
        <v>1</v>
      </c>
      <c r="B81">
        <v>660</v>
      </c>
      <c r="C81">
        <v>3.49</v>
      </c>
      <c r="D81">
        <v>2</v>
      </c>
      <c r="E81">
        <v>80</v>
      </c>
      <c r="I81" t="str">
        <f t="shared" si="2"/>
        <v>660 to 719</v>
      </c>
      <c r="J81" t="str">
        <f t="shared" si="3"/>
        <v>3.46 to 3.61</v>
      </c>
    </row>
    <row r="82" spans="1:10" x14ac:dyDescent="0.25">
      <c r="A82">
        <v>1</v>
      </c>
      <c r="B82">
        <v>660</v>
      </c>
      <c r="C82">
        <v>3.6</v>
      </c>
      <c r="D82">
        <v>3</v>
      </c>
      <c r="E82">
        <v>81</v>
      </c>
      <c r="I82" t="str">
        <f t="shared" si="2"/>
        <v>660 to 719</v>
      </c>
      <c r="J82" t="str">
        <f t="shared" si="3"/>
        <v>3.46 to 3.61</v>
      </c>
    </row>
    <row r="83" spans="1:10" x14ac:dyDescent="0.25">
      <c r="A83">
        <v>1</v>
      </c>
      <c r="B83">
        <v>660</v>
      </c>
      <c r="C83">
        <v>3.63</v>
      </c>
      <c r="D83">
        <v>2</v>
      </c>
      <c r="E83">
        <v>82</v>
      </c>
      <c r="I83" t="str">
        <f t="shared" si="2"/>
        <v>660 to 719</v>
      </c>
      <c r="J83" t="str">
        <f t="shared" si="3"/>
        <v>3.62 to 3.81</v>
      </c>
    </row>
    <row r="84" spans="1:10" x14ac:dyDescent="0.25">
      <c r="A84">
        <v>1</v>
      </c>
      <c r="B84">
        <v>660</v>
      </c>
      <c r="C84">
        <v>3.67</v>
      </c>
      <c r="D84">
        <v>3</v>
      </c>
      <c r="E84">
        <v>83</v>
      </c>
      <c r="I84" t="str">
        <f t="shared" si="2"/>
        <v>660 to 719</v>
      </c>
      <c r="J84" t="str">
        <f t="shared" si="3"/>
        <v>3.62 to 3.81</v>
      </c>
    </row>
    <row r="85" spans="1:10" x14ac:dyDescent="0.25">
      <c r="A85">
        <v>1</v>
      </c>
      <c r="B85">
        <v>660</v>
      </c>
      <c r="C85">
        <v>3.7</v>
      </c>
      <c r="D85">
        <v>4</v>
      </c>
      <c r="E85">
        <v>84</v>
      </c>
      <c r="I85" t="str">
        <f t="shared" si="2"/>
        <v>660 to 719</v>
      </c>
      <c r="J85" t="str">
        <f t="shared" si="3"/>
        <v>3.62 to 3.81</v>
      </c>
    </row>
    <row r="86" spans="1:10" x14ac:dyDescent="0.25">
      <c r="A86">
        <v>1</v>
      </c>
      <c r="B86">
        <v>660</v>
      </c>
      <c r="C86">
        <v>3.88</v>
      </c>
      <c r="D86">
        <v>2</v>
      </c>
      <c r="E86">
        <v>85</v>
      </c>
      <c r="I86" t="str">
        <f t="shared" si="2"/>
        <v>660 to 719</v>
      </c>
      <c r="J86" t="str">
        <f t="shared" si="3"/>
        <v>3.82 +</v>
      </c>
    </row>
    <row r="87" spans="1:10" x14ac:dyDescent="0.25">
      <c r="A87">
        <v>1</v>
      </c>
      <c r="B87">
        <v>660</v>
      </c>
      <c r="C87">
        <v>3.95</v>
      </c>
      <c r="D87">
        <v>2</v>
      </c>
      <c r="E87">
        <v>86</v>
      </c>
      <c r="I87" t="str">
        <f t="shared" si="2"/>
        <v>660 to 719</v>
      </c>
      <c r="J87" t="str">
        <f t="shared" si="3"/>
        <v>3.82 +</v>
      </c>
    </row>
    <row r="88" spans="1:10" x14ac:dyDescent="0.25">
      <c r="A88">
        <v>1</v>
      </c>
      <c r="B88">
        <v>660</v>
      </c>
      <c r="C88">
        <v>4</v>
      </c>
      <c r="D88">
        <v>2</v>
      </c>
      <c r="E88">
        <v>87</v>
      </c>
      <c r="I88" t="str">
        <f t="shared" si="2"/>
        <v>660 to 719</v>
      </c>
      <c r="J88" t="str">
        <f t="shared" si="3"/>
        <v>3.82 +</v>
      </c>
    </row>
    <row r="89" spans="1:10" x14ac:dyDescent="0.25">
      <c r="A89">
        <v>1</v>
      </c>
      <c r="B89">
        <v>680</v>
      </c>
      <c r="C89">
        <v>2.42</v>
      </c>
      <c r="D89">
        <v>1</v>
      </c>
      <c r="E89">
        <v>88</v>
      </c>
      <c r="I89" t="str">
        <f t="shared" si="2"/>
        <v>660 to 719</v>
      </c>
      <c r="J89" t="str">
        <f t="shared" si="3"/>
        <v>3.15 &amp; under</v>
      </c>
    </row>
    <row r="90" spans="1:10" x14ac:dyDescent="0.25">
      <c r="A90">
        <v>1</v>
      </c>
      <c r="B90">
        <v>680</v>
      </c>
      <c r="C90">
        <v>2.96</v>
      </c>
      <c r="D90">
        <v>3</v>
      </c>
      <c r="E90">
        <v>89</v>
      </c>
      <c r="I90" t="str">
        <f t="shared" si="2"/>
        <v>660 to 719</v>
      </c>
      <c r="J90" t="str">
        <f t="shared" si="3"/>
        <v>3.15 &amp; under</v>
      </c>
    </row>
    <row r="91" spans="1:10" x14ac:dyDescent="0.25">
      <c r="A91">
        <v>1</v>
      </c>
      <c r="B91">
        <v>680</v>
      </c>
      <c r="C91">
        <v>3</v>
      </c>
      <c r="D91">
        <v>4</v>
      </c>
      <c r="E91">
        <v>90</v>
      </c>
      <c r="I91" t="str">
        <f t="shared" si="2"/>
        <v>660 to 719</v>
      </c>
      <c r="J91" t="str">
        <f t="shared" si="3"/>
        <v>3.15 &amp; under</v>
      </c>
    </row>
    <row r="92" spans="1:10" x14ac:dyDescent="0.25">
      <c r="A92">
        <v>1</v>
      </c>
      <c r="B92">
        <v>680</v>
      </c>
      <c r="C92">
        <v>3.27</v>
      </c>
      <c r="D92">
        <v>2</v>
      </c>
      <c r="E92">
        <v>91</v>
      </c>
      <c r="I92" t="str">
        <f t="shared" si="2"/>
        <v>660 to 719</v>
      </c>
      <c r="J92" t="str">
        <f t="shared" si="3"/>
        <v>3.16 to 3.45</v>
      </c>
    </row>
    <row r="93" spans="1:10" x14ac:dyDescent="0.25">
      <c r="A93">
        <v>1</v>
      </c>
      <c r="B93">
        <v>680</v>
      </c>
      <c r="C93">
        <v>3.46</v>
      </c>
      <c r="D93">
        <v>2</v>
      </c>
      <c r="E93">
        <v>92</v>
      </c>
      <c r="I93" t="str">
        <f t="shared" si="2"/>
        <v>660 to 719</v>
      </c>
      <c r="J93" t="str">
        <f t="shared" si="3"/>
        <v>3.46 to 3.61</v>
      </c>
    </row>
    <row r="94" spans="1:10" x14ac:dyDescent="0.25">
      <c r="A94">
        <v>1</v>
      </c>
      <c r="B94">
        <v>680</v>
      </c>
      <c r="C94">
        <v>3.67</v>
      </c>
      <c r="D94">
        <v>2</v>
      </c>
      <c r="E94">
        <v>93</v>
      </c>
      <c r="I94" t="str">
        <f t="shared" si="2"/>
        <v>660 to 719</v>
      </c>
      <c r="J94" t="str">
        <f t="shared" si="3"/>
        <v>3.62 to 3.81</v>
      </c>
    </row>
    <row r="95" spans="1:10" x14ac:dyDescent="0.25">
      <c r="A95">
        <v>1</v>
      </c>
      <c r="B95">
        <v>680</v>
      </c>
      <c r="C95">
        <v>3.76</v>
      </c>
      <c r="D95">
        <v>3</v>
      </c>
      <c r="E95">
        <v>94</v>
      </c>
      <c r="I95" t="str">
        <f t="shared" si="2"/>
        <v>660 to 719</v>
      </c>
      <c r="J95" t="str">
        <f t="shared" si="3"/>
        <v>3.62 to 3.81</v>
      </c>
    </row>
    <row r="96" spans="1:10" x14ac:dyDescent="0.25">
      <c r="A96">
        <v>1</v>
      </c>
      <c r="B96">
        <v>680</v>
      </c>
      <c r="C96">
        <v>3.85</v>
      </c>
      <c r="D96">
        <v>3</v>
      </c>
      <c r="E96">
        <v>95</v>
      </c>
      <c r="I96" t="str">
        <f t="shared" si="2"/>
        <v>660 to 719</v>
      </c>
      <c r="J96" t="str">
        <f t="shared" si="3"/>
        <v>3.82 +</v>
      </c>
    </row>
    <row r="97" spans="1:10" x14ac:dyDescent="0.25">
      <c r="A97">
        <v>1</v>
      </c>
      <c r="B97">
        <v>680</v>
      </c>
      <c r="C97">
        <v>3.98</v>
      </c>
      <c r="D97">
        <v>2</v>
      </c>
      <c r="E97">
        <v>96</v>
      </c>
      <c r="I97" t="str">
        <f t="shared" si="2"/>
        <v>660 to 719</v>
      </c>
      <c r="J97" t="str">
        <f t="shared" si="3"/>
        <v>3.82 +</v>
      </c>
    </row>
    <row r="98" spans="1:10" x14ac:dyDescent="0.25">
      <c r="A98">
        <v>1</v>
      </c>
      <c r="B98">
        <v>700</v>
      </c>
      <c r="C98">
        <v>3.52</v>
      </c>
      <c r="D98">
        <v>4</v>
      </c>
      <c r="E98">
        <v>97</v>
      </c>
      <c r="I98" t="str">
        <f t="shared" si="2"/>
        <v>660 to 719</v>
      </c>
      <c r="J98" t="str">
        <f t="shared" si="3"/>
        <v>3.46 to 3.61</v>
      </c>
    </row>
    <row r="99" spans="1:10" x14ac:dyDescent="0.25">
      <c r="A99">
        <v>1</v>
      </c>
      <c r="B99">
        <v>700</v>
      </c>
      <c r="C99">
        <v>3.56</v>
      </c>
      <c r="D99">
        <v>1</v>
      </c>
      <c r="E99">
        <v>98</v>
      </c>
      <c r="I99" t="str">
        <f t="shared" si="2"/>
        <v>660 to 719</v>
      </c>
      <c r="J99" t="str">
        <f t="shared" si="3"/>
        <v>3.46 to 3.61</v>
      </c>
    </row>
    <row r="100" spans="1:10" x14ac:dyDescent="0.25">
      <c r="A100">
        <v>1</v>
      </c>
      <c r="B100">
        <v>700</v>
      </c>
      <c r="C100">
        <v>3.56</v>
      </c>
      <c r="D100">
        <v>2</v>
      </c>
      <c r="E100">
        <v>99</v>
      </c>
      <c r="I100" t="str">
        <f t="shared" si="2"/>
        <v>660 to 719</v>
      </c>
      <c r="J100" t="str">
        <f t="shared" si="3"/>
        <v>3.46 to 3.61</v>
      </c>
    </row>
    <row r="101" spans="1:10" x14ac:dyDescent="0.25">
      <c r="A101">
        <v>1</v>
      </c>
      <c r="B101">
        <v>700</v>
      </c>
      <c r="C101">
        <v>4</v>
      </c>
      <c r="D101">
        <v>1</v>
      </c>
      <c r="E101">
        <v>100</v>
      </c>
      <c r="I101" t="str">
        <f t="shared" si="2"/>
        <v>660 to 719</v>
      </c>
      <c r="J101" t="str">
        <f t="shared" si="3"/>
        <v>3.82 +</v>
      </c>
    </row>
    <row r="102" spans="1:10" x14ac:dyDescent="0.25">
      <c r="A102">
        <v>1</v>
      </c>
      <c r="B102">
        <v>700</v>
      </c>
      <c r="C102">
        <v>4</v>
      </c>
      <c r="D102">
        <v>1</v>
      </c>
      <c r="E102">
        <v>101</v>
      </c>
      <c r="I102" t="str">
        <f t="shared" si="2"/>
        <v>660 to 719</v>
      </c>
      <c r="J102" t="str">
        <f t="shared" si="3"/>
        <v>3.82 +</v>
      </c>
    </row>
    <row r="103" spans="1:10" x14ac:dyDescent="0.25">
      <c r="A103">
        <v>1</v>
      </c>
      <c r="B103">
        <v>720</v>
      </c>
      <c r="C103">
        <v>3.42</v>
      </c>
      <c r="D103">
        <v>2</v>
      </c>
      <c r="E103">
        <v>102</v>
      </c>
      <c r="I103" t="str">
        <f t="shared" si="2"/>
        <v>720 +</v>
      </c>
      <c r="J103" t="str">
        <f t="shared" si="3"/>
        <v>3.16 to 3.45</v>
      </c>
    </row>
    <row r="104" spans="1:10" x14ac:dyDescent="0.25">
      <c r="A104">
        <v>1</v>
      </c>
      <c r="B104">
        <v>720</v>
      </c>
      <c r="C104">
        <v>3.5</v>
      </c>
      <c r="D104">
        <v>3</v>
      </c>
      <c r="E104">
        <v>103</v>
      </c>
      <c r="I104" t="str">
        <f t="shared" si="2"/>
        <v>720 +</v>
      </c>
      <c r="J104" t="str">
        <f t="shared" si="3"/>
        <v>3.46 to 3.61</v>
      </c>
    </row>
    <row r="105" spans="1:10" x14ac:dyDescent="0.25">
      <c r="A105">
        <v>1</v>
      </c>
      <c r="B105">
        <v>720</v>
      </c>
      <c r="C105">
        <v>3.64</v>
      </c>
      <c r="D105">
        <v>1</v>
      </c>
      <c r="E105">
        <v>104</v>
      </c>
      <c r="I105" t="str">
        <f t="shared" si="2"/>
        <v>720 +</v>
      </c>
      <c r="J105" t="str">
        <f t="shared" si="3"/>
        <v>3.62 to 3.81</v>
      </c>
    </row>
    <row r="106" spans="1:10" x14ac:dyDescent="0.25">
      <c r="A106">
        <v>1</v>
      </c>
      <c r="B106">
        <v>740</v>
      </c>
      <c r="C106">
        <v>2.97</v>
      </c>
      <c r="D106">
        <v>2</v>
      </c>
      <c r="E106">
        <v>105</v>
      </c>
      <c r="I106" t="str">
        <f t="shared" si="2"/>
        <v>720 +</v>
      </c>
      <c r="J106" t="str">
        <f t="shared" si="3"/>
        <v>3.15 &amp; under</v>
      </c>
    </row>
    <row r="107" spans="1:10" x14ac:dyDescent="0.25">
      <c r="A107">
        <v>1</v>
      </c>
      <c r="B107">
        <v>740</v>
      </c>
      <c r="C107">
        <v>3.52</v>
      </c>
      <c r="D107">
        <v>4</v>
      </c>
      <c r="E107">
        <v>106</v>
      </c>
      <c r="I107" t="str">
        <f t="shared" si="2"/>
        <v>720 +</v>
      </c>
      <c r="J107" t="str">
        <f t="shared" si="3"/>
        <v>3.46 to 3.61</v>
      </c>
    </row>
    <row r="108" spans="1:10" x14ac:dyDescent="0.25">
      <c r="A108">
        <v>1</v>
      </c>
      <c r="B108">
        <v>740</v>
      </c>
      <c r="C108">
        <v>3.86</v>
      </c>
      <c r="D108">
        <v>2</v>
      </c>
      <c r="E108">
        <v>107</v>
      </c>
      <c r="I108" t="str">
        <f t="shared" si="2"/>
        <v>720 +</v>
      </c>
      <c r="J108" t="str">
        <f t="shared" si="3"/>
        <v>3.82 +</v>
      </c>
    </row>
    <row r="109" spans="1:10" x14ac:dyDescent="0.25">
      <c r="A109">
        <v>1</v>
      </c>
      <c r="B109">
        <v>740</v>
      </c>
      <c r="C109">
        <v>4</v>
      </c>
      <c r="D109">
        <v>3</v>
      </c>
      <c r="E109">
        <v>108</v>
      </c>
      <c r="I109" t="str">
        <f t="shared" si="2"/>
        <v>720 +</v>
      </c>
      <c r="J109" t="str">
        <f t="shared" si="3"/>
        <v>3.82 +</v>
      </c>
    </row>
    <row r="110" spans="1:10" x14ac:dyDescent="0.25">
      <c r="A110">
        <v>1</v>
      </c>
      <c r="B110">
        <v>760</v>
      </c>
      <c r="C110">
        <v>2.81</v>
      </c>
      <c r="D110">
        <v>1</v>
      </c>
      <c r="E110">
        <v>109</v>
      </c>
      <c r="I110" t="str">
        <f t="shared" si="2"/>
        <v>720 +</v>
      </c>
      <c r="J110" t="str">
        <f t="shared" si="3"/>
        <v>3.15 &amp; under</v>
      </c>
    </row>
    <row r="111" spans="1:10" x14ac:dyDescent="0.25">
      <c r="A111">
        <v>1</v>
      </c>
      <c r="B111">
        <v>760</v>
      </c>
      <c r="C111">
        <v>3</v>
      </c>
      <c r="D111">
        <v>2</v>
      </c>
      <c r="E111">
        <v>110</v>
      </c>
      <c r="I111" t="str">
        <f t="shared" si="2"/>
        <v>720 +</v>
      </c>
      <c r="J111" t="str">
        <f t="shared" si="3"/>
        <v>3.15 &amp; under</v>
      </c>
    </row>
    <row r="112" spans="1:10" x14ac:dyDescent="0.25">
      <c r="A112">
        <v>1</v>
      </c>
      <c r="B112">
        <v>760</v>
      </c>
      <c r="C112">
        <v>3.35</v>
      </c>
      <c r="D112">
        <v>2</v>
      </c>
      <c r="E112">
        <v>111</v>
      </c>
      <c r="I112" t="str">
        <f t="shared" si="2"/>
        <v>720 +</v>
      </c>
      <c r="J112" t="str">
        <f t="shared" si="3"/>
        <v>3.16 to 3.45</v>
      </c>
    </row>
    <row r="113" spans="1:10" x14ac:dyDescent="0.25">
      <c r="A113">
        <v>1</v>
      </c>
      <c r="B113">
        <v>760</v>
      </c>
      <c r="C113">
        <v>4</v>
      </c>
      <c r="D113">
        <v>1</v>
      </c>
      <c r="E113">
        <v>112</v>
      </c>
      <c r="I113" t="str">
        <f t="shared" si="2"/>
        <v>720 +</v>
      </c>
      <c r="J113" t="str">
        <f t="shared" si="3"/>
        <v>3.82 +</v>
      </c>
    </row>
    <row r="114" spans="1:10" x14ac:dyDescent="0.25">
      <c r="A114">
        <v>1</v>
      </c>
      <c r="B114">
        <v>780</v>
      </c>
      <c r="C114">
        <v>3.22</v>
      </c>
      <c r="D114">
        <v>2</v>
      </c>
      <c r="E114">
        <v>113</v>
      </c>
      <c r="I114" t="str">
        <f t="shared" si="2"/>
        <v>720 +</v>
      </c>
      <c r="J114" t="str">
        <f t="shared" si="3"/>
        <v>3.16 to 3.45</v>
      </c>
    </row>
    <row r="115" spans="1:10" x14ac:dyDescent="0.25">
      <c r="A115">
        <v>1</v>
      </c>
      <c r="B115">
        <v>780</v>
      </c>
      <c r="C115">
        <v>3.63</v>
      </c>
      <c r="D115">
        <v>4</v>
      </c>
      <c r="E115">
        <v>114</v>
      </c>
      <c r="I115" t="str">
        <f t="shared" si="2"/>
        <v>720 +</v>
      </c>
      <c r="J115" t="str">
        <f t="shared" si="3"/>
        <v>3.62 to 3.81</v>
      </c>
    </row>
    <row r="116" spans="1:10" x14ac:dyDescent="0.25">
      <c r="A116">
        <v>1</v>
      </c>
      <c r="B116">
        <v>780</v>
      </c>
      <c r="C116">
        <v>3.8</v>
      </c>
      <c r="D116">
        <v>3</v>
      </c>
      <c r="E116">
        <v>115</v>
      </c>
      <c r="I116" t="str">
        <f t="shared" si="2"/>
        <v>720 +</v>
      </c>
      <c r="J116" t="str">
        <f t="shared" si="3"/>
        <v>3.62 to 3.81</v>
      </c>
    </row>
    <row r="117" spans="1:10" x14ac:dyDescent="0.25">
      <c r="A117">
        <v>1</v>
      </c>
      <c r="B117">
        <v>780</v>
      </c>
      <c r="C117">
        <v>4</v>
      </c>
      <c r="D117">
        <v>2</v>
      </c>
      <c r="E117">
        <v>116</v>
      </c>
      <c r="I117" t="str">
        <f t="shared" si="2"/>
        <v>720 +</v>
      </c>
      <c r="J117" t="str">
        <f t="shared" si="3"/>
        <v>3.82 +</v>
      </c>
    </row>
    <row r="118" spans="1:10" x14ac:dyDescent="0.25">
      <c r="A118">
        <v>1</v>
      </c>
      <c r="B118">
        <v>800</v>
      </c>
      <c r="C118">
        <v>3.05</v>
      </c>
      <c r="D118">
        <v>2</v>
      </c>
      <c r="E118">
        <v>117</v>
      </c>
      <c r="I118" t="str">
        <f t="shared" si="2"/>
        <v>720 +</v>
      </c>
      <c r="J118" t="str">
        <f t="shared" si="3"/>
        <v>3.15 &amp; under</v>
      </c>
    </row>
    <row r="119" spans="1:10" x14ac:dyDescent="0.25">
      <c r="A119">
        <v>1</v>
      </c>
      <c r="B119">
        <v>800</v>
      </c>
      <c r="C119">
        <v>3.22</v>
      </c>
      <c r="D119">
        <v>1</v>
      </c>
      <c r="E119">
        <v>118</v>
      </c>
      <c r="I119" t="str">
        <f t="shared" si="2"/>
        <v>720 +</v>
      </c>
      <c r="J119" t="str">
        <f t="shared" si="3"/>
        <v>3.16 to 3.45</v>
      </c>
    </row>
    <row r="120" spans="1:10" x14ac:dyDescent="0.25">
      <c r="A120">
        <v>1</v>
      </c>
      <c r="B120">
        <v>800</v>
      </c>
      <c r="C120">
        <v>3.43</v>
      </c>
      <c r="D120">
        <v>2</v>
      </c>
      <c r="E120">
        <v>119</v>
      </c>
      <c r="I120" t="str">
        <f t="shared" si="2"/>
        <v>720 +</v>
      </c>
      <c r="J120" t="str">
        <f t="shared" si="3"/>
        <v>3.16 to 3.45</v>
      </c>
    </row>
    <row r="121" spans="1:10" x14ac:dyDescent="0.25">
      <c r="A121">
        <v>1</v>
      </c>
      <c r="B121">
        <v>800</v>
      </c>
      <c r="C121">
        <v>3.53</v>
      </c>
      <c r="D121">
        <v>1</v>
      </c>
      <c r="E121">
        <v>120</v>
      </c>
      <c r="I121" t="str">
        <f t="shared" si="2"/>
        <v>720 +</v>
      </c>
      <c r="J121" t="str">
        <f t="shared" si="3"/>
        <v>3.46 to 3.61</v>
      </c>
    </row>
    <row r="122" spans="1:10" x14ac:dyDescent="0.25">
      <c r="A122">
        <v>1</v>
      </c>
      <c r="B122">
        <v>800</v>
      </c>
      <c r="C122">
        <v>3.66</v>
      </c>
      <c r="D122">
        <v>1</v>
      </c>
      <c r="E122">
        <v>121</v>
      </c>
      <c r="I122" t="str">
        <f t="shared" si="2"/>
        <v>720 +</v>
      </c>
      <c r="J122" t="str">
        <f t="shared" si="3"/>
        <v>3.62 to 3.81</v>
      </c>
    </row>
    <row r="123" spans="1:10" x14ac:dyDescent="0.25">
      <c r="A123">
        <v>1</v>
      </c>
      <c r="B123">
        <v>800</v>
      </c>
      <c r="C123">
        <v>3.7</v>
      </c>
      <c r="D123">
        <v>1</v>
      </c>
      <c r="E123">
        <v>122</v>
      </c>
      <c r="I123" t="str">
        <f t="shared" si="2"/>
        <v>720 +</v>
      </c>
      <c r="J123" t="str">
        <f t="shared" si="3"/>
        <v>3.62 to 3.81</v>
      </c>
    </row>
    <row r="124" spans="1:10" x14ac:dyDescent="0.25">
      <c r="A124">
        <v>1</v>
      </c>
      <c r="B124">
        <v>800</v>
      </c>
      <c r="C124">
        <v>3.74</v>
      </c>
      <c r="D124">
        <v>1</v>
      </c>
      <c r="E124">
        <v>123</v>
      </c>
      <c r="I124" t="str">
        <f t="shared" si="2"/>
        <v>720 +</v>
      </c>
      <c r="J124" t="str">
        <f t="shared" si="3"/>
        <v>3.62 to 3.81</v>
      </c>
    </row>
    <row r="125" spans="1:10" x14ac:dyDescent="0.25">
      <c r="A125">
        <v>1</v>
      </c>
      <c r="B125">
        <v>800</v>
      </c>
      <c r="C125">
        <v>4</v>
      </c>
      <c r="D125">
        <v>1</v>
      </c>
      <c r="E125">
        <v>124</v>
      </c>
      <c r="I125" t="str">
        <f t="shared" si="2"/>
        <v>720 +</v>
      </c>
      <c r="J125" t="str">
        <f t="shared" si="3"/>
        <v>3.82 +</v>
      </c>
    </row>
    <row r="126" spans="1:10" x14ac:dyDescent="0.25">
      <c r="A126">
        <v>1</v>
      </c>
      <c r="B126">
        <v>800</v>
      </c>
      <c r="C126">
        <v>4</v>
      </c>
      <c r="D126">
        <v>3</v>
      </c>
      <c r="E126">
        <v>125</v>
      </c>
      <c r="I126" t="str">
        <f t="shared" si="2"/>
        <v>720 +</v>
      </c>
      <c r="J126" t="str">
        <f t="shared" si="3"/>
        <v>3.82 +</v>
      </c>
    </row>
    <row r="127" spans="1:10" x14ac:dyDescent="0.25">
      <c r="A127">
        <v>1</v>
      </c>
      <c r="B127">
        <v>800</v>
      </c>
      <c r="C127">
        <v>4</v>
      </c>
      <c r="D127">
        <v>3</v>
      </c>
      <c r="E127">
        <v>126</v>
      </c>
      <c r="I127" t="str">
        <f t="shared" si="2"/>
        <v>720 +</v>
      </c>
      <c r="J127" t="str">
        <f t="shared" si="3"/>
        <v>3.82 +</v>
      </c>
    </row>
    <row r="128" spans="1:10" x14ac:dyDescent="0.25">
      <c r="A128">
        <v>1</v>
      </c>
      <c r="B128">
        <v>800</v>
      </c>
      <c r="C128">
        <v>4</v>
      </c>
      <c r="D128">
        <v>2</v>
      </c>
      <c r="E128">
        <v>127</v>
      </c>
      <c r="I128" t="str">
        <f t="shared" si="2"/>
        <v>720 +</v>
      </c>
      <c r="J128" t="str">
        <f t="shared" si="3"/>
        <v>3.82 +</v>
      </c>
    </row>
  </sheetData>
  <sortState ref="A2:E128">
    <sortCondition ref="B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4"/>
  <sheetViews>
    <sheetView workbookViewId="0">
      <selection activeCell="B6" sqref="B6"/>
    </sheetView>
  </sheetViews>
  <sheetFormatPr defaultRowHeight="15" x14ac:dyDescent="0.25"/>
  <cols>
    <col min="1" max="1" width="13.140625" bestFit="1" customWidth="1"/>
    <col min="2" max="2" width="8.140625" customWidth="1"/>
    <col min="3" max="3" width="12.7109375" customWidth="1"/>
    <col min="4" max="4" width="12" customWidth="1"/>
    <col min="5" max="5" width="12" bestFit="1" customWidth="1"/>
  </cols>
  <sheetData>
    <row r="3" spans="1:5" x14ac:dyDescent="0.25">
      <c r="A3" s="1" t="s">
        <v>22</v>
      </c>
      <c r="B3" t="s">
        <v>58</v>
      </c>
      <c r="C3" t="s">
        <v>59</v>
      </c>
    </row>
    <row r="4" spans="1:5" x14ac:dyDescent="0.25">
      <c r="A4" s="2">
        <v>1</v>
      </c>
      <c r="B4" s="4">
        <v>0.1525</v>
      </c>
      <c r="C4" s="3">
        <v>0.40371483462046742</v>
      </c>
    </row>
    <row r="5" spans="1:5" x14ac:dyDescent="0.25">
      <c r="A5" s="2">
        <v>2</v>
      </c>
      <c r="B5" s="4">
        <v>0.3775</v>
      </c>
      <c r="C5" s="3">
        <v>7.7980951641522786E-2</v>
      </c>
    </row>
    <row r="6" spans="1:5" x14ac:dyDescent="0.25">
      <c r="A6" s="2">
        <v>3</v>
      </c>
      <c r="B6" s="4">
        <v>0.30249999999999999</v>
      </c>
      <c r="C6" s="3">
        <v>-0.1889659911269167</v>
      </c>
    </row>
    <row r="7" spans="1:5" x14ac:dyDescent="0.25">
      <c r="A7" s="2">
        <v>4</v>
      </c>
      <c r="B7" s="4">
        <v>0.16750000000000001</v>
      </c>
      <c r="C7" s="3">
        <v>-0.32882251736181983</v>
      </c>
    </row>
    <row r="8" spans="1:5" x14ac:dyDescent="0.25">
      <c r="A8" s="2" t="s">
        <v>21</v>
      </c>
      <c r="B8" s="4">
        <v>1</v>
      </c>
      <c r="C8" s="3">
        <v>0</v>
      </c>
    </row>
    <row r="14" spans="1:5" x14ac:dyDescent="0.25">
      <c r="E14" t="s">
        <v>60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1"/>
  <sheetViews>
    <sheetView workbookViewId="0">
      <selection activeCell="E10" sqref="E10"/>
    </sheetView>
  </sheetViews>
  <sheetFormatPr defaultRowHeight="15" x14ac:dyDescent="0.25"/>
  <cols>
    <col min="1" max="1" width="9" customWidth="1"/>
    <col min="2" max="2" width="11.5703125" bestFit="1" customWidth="1"/>
    <col min="3" max="3" width="12.140625" bestFit="1" customWidth="1"/>
    <col min="5" max="5" width="10.85546875" bestFit="1" customWidth="1"/>
    <col min="8" max="8" width="12.140625" bestFit="1" customWidth="1"/>
  </cols>
  <sheetData>
    <row r="1" spans="1:8" x14ac:dyDescent="0.25">
      <c r="A1" t="s">
        <v>0</v>
      </c>
      <c r="B1" t="s">
        <v>17</v>
      </c>
      <c r="C1" t="s">
        <v>18</v>
      </c>
      <c r="D1" t="s">
        <v>3</v>
      </c>
      <c r="E1" t="s">
        <v>19</v>
      </c>
      <c r="F1" t="s">
        <v>20</v>
      </c>
      <c r="G1" t="s">
        <v>23</v>
      </c>
      <c r="H1" t="s">
        <v>28</v>
      </c>
    </row>
    <row r="2" spans="1:8" x14ac:dyDescent="0.25">
      <c r="A2">
        <v>0</v>
      </c>
      <c r="B2" t="s">
        <v>5</v>
      </c>
      <c r="C2" t="s">
        <v>11</v>
      </c>
      <c r="D2">
        <v>3</v>
      </c>
      <c r="E2">
        <v>127</v>
      </c>
      <c r="F2">
        <v>400</v>
      </c>
      <c r="G2">
        <v>1</v>
      </c>
      <c r="H2" t="s">
        <v>29</v>
      </c>
    </row>
    <row r="3" spans="1:8" x14ac:dyDescent="0.25">
      <c r="A3">
        <v>0</v>
      </c>
      <c r="B3" t="s">
        <v>5</v>
      </c>
      <c r="C3" t="s">
        <v>11</v>
      </c>
      <c r="D3">
        <v>4</v>
      </c>
      <c r="E3">
        <v>127</v>
      </c>
      <c r="F3">
        <v>400</v>
      </c>
      <c r="G3">
        <v>1</v>
      </c>
      <c r="H3" t="s">
        <v>29</v>
      </c>
    </row>
    <row r="4" spans="1:8" x14ac:dyDescent="0.25">
      <c r="A4">
        <v>0</v>
      </c>
      <c r="B4" t="s">
        <v>5</v>
      </c>
      <c r="C4" t="s">
        <v>11</v>
      </c>
      <c r="D4">
        <v>3</v>
      </c>
      <c r="E4">
        <v>127</v>
      </c>
      <c r="F4">
        <v>400</v>
      </c>
      <c r="G4">
        <v>1</v>
      </c>
      <c r="H4" t="s">
        <v>29</v>
      </c>
    </row>
    <row r="5" spans="1:8" x14ac:dyDescent="0.25">
      <c r="A5">
        <v>0</v>
      </c>
      <c r="B5" t="s">
        <v>5</v>
      </c>
      <c r="C5" t="s">
        <v>11</v>
      </c>
      <c r="D5">
        <v>3</v>
      </c>
      <c r="E5">
        <v>127</v>
      </c>
      <c r="F5">
        <v>400</v>
      </c>
      <c r="G5">
        <v>1</v>
      </c>
      <c r="H5" t="s">
        <v>29</v>
      </c>
    </row>
    <row r="6" spans="1:8" x14ac:dyDescent="0.25">
      <c r="A6">
        <v>0</v>
      </c>
      <c r="B6" t="s">
        <v>5</v>
      </c>
      <c r="C6" t="s">
        <v>11</v>
      </c>
      <c r="D6">
        <v>3</v>
      </c>
      <c r="E6">
        <v>127</v>
      </c>
      <c r="F6">
        <v>400</v>
      </c>
      <c r="G6">
        <v>1</v>
      </c>
      <c r="H6" t="s">
        <v>29</v>
      </c>
    </row>
    <row r="7" spans="1:8" x14ac:dyDescent="0.25">
      <c r="A7">
        <v>0</v>
      </c>
      <c r="B7" t="s">
        <v>5</v>
      </c>
      <c r="C7" t="s">
        <v>11</v>
      </c>
      <c r="D7">
        <v>1</v>
      </c>
      <c r="E7">
        <v>127</v>
      </c>
      <c r="F7">
        <v>400</v>
      </c>
      <c r="G7">
        <v>1</v>
      </c>
      <c r="H7" t="s">
        <v>29</v>
      </c>
    </row>
    <row r="8" spans="1:8" x14ac:dyDescent="0.25">
      <c r="A8">
        <v>0</v>
      </c>
      <c r="B8" t="s">
        <v>5</v>
      </c>
      <c r="C8" t="s">
        <v>11</v>
      </c>
      <c r="D8">
        <v>3</v>
      </c>
      <c r="E8">
        <v>127</v>
      </c>
      <c r="F8">
        <v>400</v>
      </c>
      <c r="G8">
        <v>1</v>
      </c>
      <c r="H8" t="s">
        <v>29</v>
      </c>
    </row>
    <row r="9" spans="1:8" x14ac:dyDescent="0.25">
      <c r="A9">
        <v>0</v>
      </c>
      <c r="B9" t="s">
        <v>5</v>
      </c>
      <c r="C9" t="s">
        <v>11</v>
      </c>
      <c r="D9">
        <v>1</v>
      </c>
      <c r="E9">
        <v>127</v>
      </c>
      <c r="F9">
        <v>400</v>
      </c>
      <c r="G9">
        <v>1</v>
      </c>
      <c r="H9" t="s">
        <v>29</v>
      </c>
    </row>
    <row r="10" spans="1:8" x14ac:dyDescent="0.25">
      <c r="A10">
        <v>0</v>
      </c>
      <c r="B10" t="s">
        <v>5</v>
      </c>
      <c r="C10" t="s">
        <v>11</v>
      </c>
      <c r="D10">
        <v>3</v>
      </c>
      <c r="E10">
        <v>127</v>
      </c>
      <c r="F10">
        <v>400</v>
      </c>
      <c r="G10">
        <v>1</v>
      </c>
      <c r="H10" t="s">
        <v>29</v>
      </c>
    </row>
    <row r="11" spans="1:8" x14ac:dyDescent="0.25">
      <c r="A11">
        <v>0</v>
      </c>
      <c r="B11" t="s">
        <v>5</v>
      </c>
      <c r="C11" t="s">
        <v>11</v>
      </c>
      <c r="D11">
        <v>3</v>
      </c>
      <c r="E11">
        <v>127</v>
      </c>
      <c r="F11">
        <v>400</v>
      </c>
      <c r="G11">
        <v>1</v>
      </c>
      <c r="H11" t="s">
        <v>29</v>
      </c>
    </row>
    <row r="12" spans="1:8" x14ac:dyDescent="0.25">
      <c r="A12">
        <v>0</v>
      </c>
      <c r="B12" t="s">
        <v>5</v>
      </c>
      <c r="C12" t="s">
        <v>11</v>
      </c>
      <c r="D12">
        <v>4</v>
      </c>
      <c r="E12">
        <v>127</v>
      </c>
      <c r="F12">
        <v>400</v>
      </c>
      <c r="G12">
        <v>1</v>
      </c>
      <c r="H12" t="s">
        <v>29</v>
      </c>
    </row>
    <row r="13" spans="1:8" x14ac:dyDescent="0.25">
      <c r="A13">
        <v>0</v>
      </c>
      <c r="B13" t="s">
        <v>5</v>
      </c>
      <c r="C13" t="s">
        <v>11</v>
      </c>
      <c r="D13">
        <v>2</v>
      </c>
      <c r="E13">
        <v>127</v>
      </c>
      <c r="F13">
        <v>400</v>
      </c>
      <c r="G13">
        <v>1</v>
      </c>
      <c r="H13" t="s">
        <v>29</v>
      </c>
    </row>
    <row r="14" spans="1:8" x14ac:dyDescent="0.25">
      <c r="A14">
        <v>0</v>
      </c>
      <c r="B14" t="s">
        <v>5</v>
      </c>
      <c r="C14" t="s">
        <v>11</v>
      </c>
      <c r="D14">
        <v>2</v>
      </c>
      <c r="E14">
        <v>127</v>
      </c>
      <c r="F14">
        <v>400</v>
      </c>
      <c r="G14">
        <v>1</v>
      </c>
      <c r="H14" t="s">
        <v>29</v>
      </c>
    </row>
    <row r="15" spans="1:8" x14ac:dyDescent="0.25">
      <c r="A15">
        <v>0</v>
      </c>
      <c r="B15" t="s">
        <v>5</v>
      </c>
      <c r="C15" t="s">
        <v>11</v>
      </c>
      <c r="D15">
        <v>3</v>
      </c>
      <c r="E15">
        <v>127</v>
      </c>
      <c r="F15">
        <v>400</v>
      </c>
      <c r="G15">
        <v>1</v>
      </c>
      <c r="H15" t="s">
        <v>29</v>
      </c>
    </row>
    <row r="16" spans="1:8" x14ac:dyDescent="0.25">
      <c r="A16">
        <v>0</v>
      </c>
      <c r="B16" t="s">
        <v>5</v>
      </c>
      <c r="C16" t="s">
        <v>11</v>
      </c>
      <c r="D16">
        <v>3</v>
      </c>
      <c r="E16">
        <v>127</v>
      </c>
      <c r="F16">
        <v>400</v>
      </c>
      <c r="G16">
        <v>1</v>
      </c>
      <c r="H16" t="s">
        <v>29</v>
      </c>
    </row>
    <row r="17" spans="1:8" x14ac:dyDescent="0.25">
      <c r="A17">
        <v>0</v>
      </c>
      <c r="B17" t="s">
        <v>5</v>
      </c>
      <c r="C17" t="s">
        <v>11</v>
      </c>
      <c r="D17">
        <v>4</v>
      </c>
      <c r="E17">
        <v>127</v>
      </c>
      <c r="F17">
        <v>400</v>
      </c>
      <c r="G17">
        <v>1</v>
      </c>
      <c r="H17" t="s">
        <v>29</v>
      </c>
    </row>
    <row r="18" spans="1:8" x14ac:dyDescent="0.25">
      <c r="A18">
        <v>0</v>
      </c>
      <c r="B18" t="s">
        <v>5</v>
      </c>
      <c r="C18" t="s">
        <v>11</v>
      </c>
      <c r="D18">
        <v>2</v>
      </c>
      <c r="E18">
        <v>127</v>
      </c>
      <c r="F18">
        <v>400</v>
      </c>
      <c r="G18">
        <v>1</v>
      </c>
      <c r="H18" t="s">
        <v>29</v>
      </c>
    </row>
    <row r="19" spans="1:8" x14ac:dyDescent="0.25">
      <c r="A19">
        <v>0</v>
      </c>
      <c r="B19" t="s">
        <v>5</v>
      </c>
      <c r="C19" t="s">
        <v>11</v>
      </c>
      <c r="D19">
        <v>1</v>
      </c>
      <c r="E19">
        <v>127</v>
      </c>
      <c r="F19">
        <v>400</v>
      </c>
      <c r="G19">
        <v>1</v>
      </c>
      <c r="H19" t="s">
        <v>29</v>
      </c>
    </row>
    <row r="20" spans="1:8" x14ac:dyDescent="0.25">
      <c r="A20">
        <v>0</v>
      </c>
      <c r="B20" t="s">
        <v>5</v>
      </c>
      <c r="C20" t="s">
        <v>11</v>
      </c>
      <c r="D20">
        <v>1</v>
      </c>
      <c r="E20">
        <v>127</v>
      </c>
      <c r="F20">
        <v>400</v>
      </c>
      <c r="G20">
        <v>1</v>
      </c>
      <c r="H20" t="s">
        <v>29</v>
      </c>
    </row>
    <row r="21" spans="1:8" x14ac:dyDescent="0.25">
      <c r="A21">
        <v>0</v>
      </c>
      <c r="B21" t="s">
        <v>5</v>
      </c>
      <c r="C21" t="s">
        <v>11</v>
      </c>
      <c r="D21">
        <v>4</v>
      </c>
      <c r="E21">
        <v>127</v>
      </c>
      <c r="F21">
        <v>400</v>
      </c>
      <c r="G21">
        <v>1</v>
      </c>
      <c r="H21" t="s">
        <v>29</v>
      </c>
    </row>
    <row r="22" spans="1:8" x14ac:dyDescent="0.25">
      <c r="A22">
        <v>0</v>
      </c>
      <c r="B22" t="s">
        <v>5</v>
      </c>
      <c r="C22" t="s">
        <v>11</v>
      </c>
      <c r="D22">
        <v>4</v>
      </c>
      <c r="E22">
        <v>127</v>
      </c>
      <c r="F22">
        <v>400</v>
      </c>
      <c r="G22">
        <v>1</v>
      </c>
      <c r="H22" t="s">
        <v>29</v>
      </c>
    </row>
    <row r="23" spans="1:8" x14ac:dyDescent="0.25">
      <c r="A23">
        <v>0</v>
      </c>
      <c r="B23" t="s">
        <v>5</v>
      </c>
      <c r="C23" t="s">
        <v>11</v>
      </c>
      <c r="D23">
        <v>2</v>
      </c>
      <c r="E23">
        <v>127</v>
      </c>
      <c r="F23">
        <v>400</v>
      </c>
      <c r="G23">
        <v>1</v>
      </c>
      <c r="H23" t="s">
        <v>29</v>
      </c>
    </row>
    <row r="24" spans="1:8" x14ac:dyDescent="0.25">
      <c r="A24">
        <v>0</v>
      </c>
      <c r="B24" t="s">
        <v>5</v>
      </c>
      <c r="C24" t="s">
        <v>11</v>
      </c>
      <c r="D24">
        <v>2</v>
      </c>
      <c r="E24">
        <v>127</v>
      </c>
      <c r="F24">
        <v>400</v>
      </c>
      <c r="G24">
        <v>1</v>
      </c>
      <c r="H24" t="s">
        <v>29</v>
      </c>
    </row>
    <row r="25" spans="1:8" x14ac:dyDescent="0.25">
      <c r="A25">
        <v>0</v>
      </c>
      <c r="B25" t="s">
        <v>5</v>
      </c>
      <c r="C25" t="s">
        <v>11</v>
      </c>
      <c r="D25">
        <v>3</v>
      </c>
      <c r="E25">
        <v>127</v>
      </c>
      <c r="F25">
        <v>400</v>
      </c>
      <c r="G25">
        <v>1</v>
      </c>
      <c r="H25" t="s">
        <v>29</v>
      </c>
    </row>
    <row r="26" spans="1:8" x14ac:dyDescent="0.25">
      <c r="A26">
        <v>0</v>
      </c>
      <c r="B26" t="s">
        <v>5</v>
      </c>
      <c r="C26" t="s">
        <v>11</v>
      </c>
      <c r="D26">
        <v>4</v>
      </c>
      <c r="E26">
        <v>127</v>
      </c>
      <c r="F26">
        <v>400</v>
      </c>
      <c r="G26">
        <v>1</v>
      </c>
      <c r="H26" t="s">
        <v>29</v>
      </c>
    </row>
    <row r="27" spans="1:8" x14ac:dyDescent="0.25">
      <c r="A27">
        <v>0</v>
      </c>
      <c r="B27" t="s">
        <v>5</v>
      </c>
      <c r="C27" t="s">
        <v>11</v>
      </c>
      <c r="D27">
        <v>2</v>
      </c>
      <c r="E27">
        <v>127</v>
      </c>
      <c r="F27">
        <v>400</v>
      </c>
      <c r="G27">
        <v>1</v>
      </c>
      <c r="H27" t="s">
        <v>29</v>
      </c>
    </row>
    <row r="28" spans="1:8" x14ac:dyDescent="0.25">
      <c r="A28">
        <v>0</v>
      </c>
      <c r="B28" t="s">
        <v>5</v>
      </c>
      <c r="C28" t="s">
        <v>11</v>
      </c>
      <c r="D28">
        <v>1</v>
      </c>
      <c r="E28">
        <v>127</v>
      </c>
      <c r="F28">
        <v>400</v>
      </c>
      <c r="G28">
        <v>1</v>
      </c>
      <c r="H28" t="s">
        <v>29</v>
      </c>
    </row>
    <row r="29" spans="1:8" x14ac:dyDescent="0.25">
      <c r="A29">
        <v>0</v>
      </c>
      <c r="B29" t="s">
        <v>5</v>
      </c>
      <c r="C29" t="s">
        <v>11</v>
      </c>
      <c r="D29">
        <v>2</v>
      </c>
      <c r="E29">
        <v>127</v>
      </c>
      <c r="F29">
        <v>400</v>
      </c>
      <c r="G29">
        <v>1</v>
      </c>
      <c r="H29" t="s">
        <v>29</v>
      </c>
    </row>
    <row r="30" spans="1:8" x14ac:dyDescent="0.25">
      <c r="A30">
        <v>0</v>
      </c>
      <c r="B30" t="s">
        <v>5</v>
      </c>
      <c r="C30" t="s">
        <v>11</v>
      </c>
      <c r="D30">
        <v>3</v>
      </c>
      <c r="E30">
        <v>127</v>
      </c>
      <c r="F30">
        <v>400</v>
      </c>
      <c r="G30">
        <v>1</v>
      </c>
      <c r="H30" t="s">
        <v>29</v>
      </c>
    </row>
    <row r="31" spans="1:8" x14ac:dyDescent="0.25">
      <c r="A31">
        <v>0</v>
      </c>
      <c r="B31" t="s">
        <v>5</v>
      </c>
      <c r="C31" t="s">
        <v>11</v>
      </c>
      <c r="D31">
        <v>3</v>
      </c>
      <c r="E31">
        <v>127</v>
      </c>
      <c r="F31">
        <v>400</v>
      </c>
      <c r="G31">
        <v>1</v>
      </c>
      <c r="H31" t="s">
        <v>29</v>
      </c>
    </row>
    <row r="32" spans="1:8" x14ac:dyDescent="0.25">
      <c r="A32">
        <v>0</v>
      </c>
      <c r="B32" t="s">
        <v>5</v>
      </c>
      <c r="C32" t="s">
        <v>11</v>
      </c>
      <c r="D32">
        <v>2</v>
      </c>
      <c r="E32">
        <v>127</v>
      </c>
      <c r="F32">
        <v>400</v>
      </c>
      <c r="G32">
        <v>1</v>
      </c>
      <c r="H32" t="s">
        <v>29</v>
      </c>
    </row>
    <row r="33" spans="1:8" x14ac:dyDescent="0.25">
      <c r="A33">
        <v>0</v>
      </c>
      <c r="B33" t="s">
        <v>5</v>
      </c>
      <c r="C33" t="s">
        <v>11</v>
      </c>
      <c r="D33">
        <v>2</v>
      </c>
      <c r="E33">
        <v>127</v>
      </c>
      <c r="F33">
        <v>400</v>
      </c>
      <c r="G33">
        <v>1</v>
      </c>
      <c r="H33" t="s">
        <v>29</v>
      </c>
    </row>
    <row r="34" spans="1:8" x14ac:dyDescent="0.25">
      <c r="A34">
        <v>0</v>
      </c>
      <c r="B34" t="s">
        <v>5</v>
      </c>
      <c r="C34" t="s">
        <v>11</v>
      </c>
      <c r="D34">
        <v>1</v>
      </c>
      <c r="E34">
        <v>127</v>
      </c>
      <c r="F34">
        <v>400</v>
      </c>
      <c r="G34">
        <v>1</v>
      </c>
      <c r="H34" t="s">
        <v>29</v>
      </c>
    </row>
    <row r="35" spans="1:8" x14ac:dyDescent="0.25">
      <c r="A35">
        <v>0</v>
      </c>
      <c r="B35" t="s">
        <v>5</v>
      </c>
      <c r="C35" t="s">
        <v>11</v>
      </c>
      <c r="D35">
        <v>3</v>
      </c>
      <c r="E35">
        <v>127</v>
      </c>
      <c r="F35">
        <v>400</v>
      </c>
      <c r="G35">
        <v>1</v>
      </c>
      <c r="H35" t="s">
        <v>29</v>
      </c>
    </row>
    <row r="36" spans="1:8" x14ac:dyDescent="0.25">
      <c r="A36">
        <v>0</v>
      </c>
      <c r="B36" t="s">
        <v>5</v>
      </c>
      <c r="C36" t="s">
        <v>11</v>
      </c>
      <c r="D36">
        <v>4</v>
      </c>
      <c r="E36">
        <v>127</v>
      </c>
      <c r="F36">
        <v>400</v>
      </c>
      <c r="G36">
        <v>1</v>
      </c>
      <c r="H36" t="s">
        <v>29</v>
      </c>
    </row>
    <row r="37" spans="1:8" x14ac:dyDescent="0.25">
      <c r="A37">
        <v>0</v>
      </c>
      <c r="B37" t="s">
        <v>5</v>
      </c>
      <c r="C37" t="s">
        <v>11</v>
      </c>
      <c r="D37">
        <v>2</v>
      </c>
      <c r="E37">
        <v>127</v>
      </c>
      <c r="F37">
        <v>400</v>
      </c>
      <c r="G37">
        <v>1</v>
      </c>
      <c r="H37" t="s">
        <v>29</v>
      </c>
    </row>
    <row r="38" spans="1:8" x14ac:dyDescent="0.25">
      <c r="A38">
        <v>0</v>
      </c>
      <c r="B38" t="s">
        <v>5</v>
      </c>
      <c r="C38" t="s">
        <v>11</v>
      </c>
      <c r="D38">
        <v>3</v>
      </c>
      <c r="E38">
        <v>127</v>
      </c>
      <c r="F38">
        <v>400</v>
      </c>
      <c r="G38">
        <v>1</v>
      </c>
      <c r="H38" t="s">
        <v>29</v>
      </c>
    </row>
    <row r="39" spans="1:8" x14ac:dyDescent="0.25">
      <c r="A39">
        <v>0</v>
      </c>
      <c r="B39" t="s">
        <v>5</v>
      </c>
      <c r="C39" t="s">
        <v>11</v>
      </c>
      <c r="D39">
        <v>3</v>
      </c>
      <c r="E39">
        <v>127</v>
      </c>
      <c r="F39">
        <v>400</v>
      </c>
      <c r="G39">
        <v>1</v>
      </c>
      <c r="H39" t="s">
        <v>29</v>
      </c>
    </row>
    <row r="40" spans="1:8" x14ac:dyDescent="0.25">
      <c r="A40">
        <v>0</v>
      </c>
      <c r="B40" t="s">
        <v>5</v>
      </c>
      <c r="C40" t="s">
        <v>11</v>
      </c>
      <c r="D40">
        <v>4</v>
      </c>
      <c r="E40">
        <v>127</v>
      </c>
      <c r="F40">
        <v>400</v>
      </c>
      <c r="G40">
        <v>1</v>
      </c>
      <c r="H40" t="s">
        <v>29</v>
      </c>
    </row>
    <row r="41" spans="1:8" x14ac:dyDescent="0.25">
      <c r="A41">
        <v>0</v>
      </c>
      <c r="B41" t="s">
        <v>5</v>
      </c>
      <c r="C41" t="s">
        <v>11</v>
      </c>
      <c r="D41">
        <v>4</v>
      </c>
      <c r="E41">
        <v>127</v>
      </c>
      <c r="F41">
        <v>400</v>
      </c>
      <c r="G41">
        <v>1</v>
      </c>
      <c r="H41" t="s">
        <v>29</v>
      </c>
    </row>
    <row r="42" spans="1:8" x14ac:dyDescent="0.25">
      <c r="A42">
        <v>0</v>
      </c>
      <c r="B42" t="s">
        <v>5</v>
      </c>
      <c r="C42" t="s">
        <v>11</v>
      </c>
      <c r="D42">
        <v>3</v>
      </c>
      <c r="E42">
        <v>127</v>
      </c>
      <c r="F42">
        <v>400</v>
      </c>
      <c r="G42">
        <v>1</v>
      </c>
      <c r="H42" t="s">
        <v>29</v>
      </c>
    </row>
    <row r="43" spans="1:8" x14ac:dyDescent="0.25">
      <c r="A43">
        <v>0</v>
      </c>
      <c r="B43" t="s">
        <v>5</v>
      </c>
      <c r="C43" t="s">
        <v>11</v>
      </c>
      <c r="D43">
        <v>4</v>
      </c>
      <c r="E43">
        <v>127</v>
      </c>
      <c r="F43">
        <v>400</v>
      </c>
      <c r="G43">
        <v>1</v>
      </c>
      <c r="H43" t="s">
        <v>29</v>
      </c>
    </row>
    <row r="44" spans="1:8" x14ac:dyDescent="0.25">
      <c r="A44">
        <v>0</v>
      </c>
      <c r="B44" t="s">
        <v>5</v>
      </c>
      <c r="C44" t="s">
        <v>11</v>
      </c>
      <c r="D44">
        <v>4</v>
      </c>
      <c r="E44">
        <v>127</v>
      </c>
      <c r="F44">
        <v>400</v>
      </c>
      <c r="G44">
        <v>1</v>
      </c>
      <c r="H44" t="s">
        <v>29</v>
      </c>
    </row>
    <row r="45" spans="1:8" x14ac:dyDescent="0.25">
      <c r="A45">
        <v>0</v>
      </c>
      <c r="B45" t="s">
        <v>5</v>
      </c>
      <c r="C45" t="s">
        <v>11</v>
      </c>
      <c r="D45">
        <v>3</v>
      </c>
      <c r="E45">
        <v>127</v>
      </c>
      <c r="F45">
        <v>400</v>
      </c>
      <c r="G45">
        <v>1</v>
      </c>
      <c r="H45" t="s">
        <v>29</v>
      </c>
    </row>
    <row r="46" spans="1:8" x14ac:dyDescent="0.25">
      <c r="A46">
        <v>0</v>
      </c>
      <c r="B46" t="s">
        <v>5</v>
      </c>
      <c r="C46" t="s">
        <v>11</v>
      </c>
      <c r="D46">
        <v>4</v>
      </c>
      <c r="E46">
        <v>127</v>
      </c>
      <c r="F46">
        <v>400</v>
      </c>
      <c r="G46">
        <v>1</v>
      </c>
      <c r="H46" t="s">
        <v>29</v>
      </c>
    </row>
    <row r="47" spans="1:8" x14ac:dyDescent="0.25">
      <c r="A47">
        <v>0</v>
      </c>
      <c r="B47" t="s">
        <v>5</v>
      </c>
      <c r="C47" t="s">
        <v>11</v>
      </c>
      <c r="D47">
        <v>3</v>
      </c>
      <c r="E47">
        <v>127</v>
      </c>
      <c r="F47">
        <v>400</v>
      </c>
      <c r="G47">
        <v>1</v>
      </c>
      <c r="H47" t="s">
        <v>29</v>
      </c>
    </row>
    <row r="48" spans="1:8" x14ac:dyDescent="0.25">
      <c r="A48">
        <v>0</v>
      </c>
      <c r="B48" t="s">
        <v>5</v>
      </c>
      <c r="C48" t="s">
        <v>11</v>
      </c>
      <c r="D48">
        <v>2</v>
      </c>
      <c r="E48">
        <v>127</v>
      </c>
      <c r="F48">
        <v>400</v>
      </c>
      <c r="G48">
        <v>1</v>
      </c>
      <c r="H48" t="s">
        <v>29</v>
      </c>
    </row>
    <row r="49" spans="1:8" x14ac:dyDescent="0.25">
      <c r="A49">
        <v>0</v>
      </c>
      <c r="B49" t="s">
        <v>5</v>
      </c>
      <c r="C49" t="s">
        <v>11</v>
      </c>
      <c r="D49">
        <v>3</v>
      </c>
      <c r="E49">
        <v>127</v>
      </c>
      <c r="F49">
        <v>400</v>
      </c>
      <c r="G49">
        <v>1</v>
      </c>
      <c r="H49" t="s">
        <v>29</v>
      </c>
    </row>
    <row r="50" spans="1:8" x14ac:dyDescent="0.25">
      <c r="A50">
        <v>0</v>
      </c>
      <c r="B50" t="s">
        <v>5</v>
      </c>
      <c r="C50" t="s">
        <v>11</v>
      </c>
      <c r="D50">
        <v>2</v>
      </c>
      <c r="E50">
        <v>127</v>
      </c>
      <c r="F50">
        <v>400</v>
      </c>
      <c r="G50">
        <v>1</v>
      </c>
      <c r="H50" t="s">
        <v>29</v>
      </c>
    </row>
    <row r="51" spans="1:8" x14ac:dyDescent="0.25">
      <c r="A51">
        <v>0</v>
      </c>
      <c r="B51" t="s">
        <v>5</v>
      </c>
      <c r="C51" t="s">
        <v>11</v>
      </c>
      <c r="D51">
        <v>2</v>
      </c>
      <c r="E51">
        <v>127</v>
      </c>
      <c r="F51">
        <v>400</v>
      </c>
      <c r="G51">
        <v>1</v>
      </c>
      <c r="H51" t="s">
        <v>29</v>
      </c>
    </row>
    <row r="52" spans="1:8" x14ac:dyDescent="0.25">
      <c r="A52">
        <v>0</v>
      </c>
      <c r="B52" t="s">
        <v>5</v>
      </c>
      <c r="C52" t="s">
        <v>11</v>
      </c>
      <c r="D52">
        <v>2</v>
      </c>
      <c r="E52">
        <v>127</v>
      </c>
      <c r="F52">
        <v>400</v>
      </c>
      <c r="G52">
        <v>1</v>
      </c>
      <c r="H52" t="s">
        <v>29</v>
      </c>
    </row>
    <row r="53" spans="1:8" x14ac:dyDescent="0.25">
      <c r="A53">
        <v>0</v>
      </c>
      <c r="B53" t="s">
        <v>5</v>
      </c>
      <c r="C53" t="s">
        <v>11</v>
      </c>
      <c r="D53">
        <v>4</v>
      </c>
      <c r="E53">
        <v>127</v>
      </c>
      <c r="F53">
        <v>400</v>
      </c>
      <c r="G53">
        <v>1</v>
      </c>
      <c r="H53" t="s">
        <v>29</v>
      </c>
    </row>
    <row r="54" spans="1:8" x14ac:dyDescent="0.25">
      <c r="A54">
        <v>0</v>
      </c>
      <c r="B54" t="s">
        <v>5</v>
      </c>
      <c r="C54" t="s">
        <v>11</v>
      </c>
      <c r="D54">
        <v>3</v>
      </c>
      <c r="E54">
        <v>127</v>
      </c>
      <c r="F54">
        <v>400</v>
      </c>
      <c r="G54">
        <v>1</v>
      </c>
      <c r="H54" t="s">
        <v>29</v>
      </c>
    </row>
    <row r="55" spans="1:8" x14ac:dyDescent="0.25">
      <c r="A55">
        <v>0</v>
      </c>
      <c r="B55" t="s">
        <v>5</v>
      </c>
      <c r="C55" t="s">
        <v>11</v>
      </c>
      <c r="D55">
        <v>3</v>
      </c>
      <c r="E55">
        <v>127</v>
      </c>
      <c r="F55">
        <v>400</v>
      </c>
      <c r="G55">
        <v>1</v>
      </c>
      <c r="H55" t="s">
        <v>29</v>
      </c>
    </row>
    <row r="56" spans="1:8" x14ac:dyDescent="0.25">
      <c r="A56">
        <v>0</v>
      </c>
      <c r="B56" t="s">
        <v>6</v>
      </c>
      <c r="C56" t="s">
        <v>11</v>
      </c>
      <c r="D56">
        <v>1</v>
      </c>
      <c r="E56">
        <v>127</v>
      </c>
      <c r="F56">
        <v>400</v>
      </c>
      <c r="G56">
        <v>1</v>
      </c>
      <c r="H56" t="s">
        <v>29</v>
      </c>
    </row>
    <row r="57" spans="1:8" x14ac:dyDescent="0.25">
      <c r="A57">
        <v>0</v>
      </c>
      <c r="B57" t="s">
        <v>6</v>
      </c>
      <c r="C57" t="s">
        <v>11</v>
      </c>
      <c r="D57">
        <v>3</v>
      </c>
      <c r="E57">
        <v>127</v>
      </c>
      <c r="F57">
        <v>400</v>
      </c>
      <c r="G57">
        <v>1</v>
      </c>
      <c r="H57" t="s">
        <v>29</v>
      </c>
    </row>
    <row r="58" spans="1:8" x14ac:dyDescent="0.25">
      <c r="A58">
        <v>0</v>
      </c>
      <c r="B58" t="s">
        <v>6</v>
      </c>
      <c r="C58" t="s">
        <v>11</v>
      </c>
      <c r="D58">
        <v>4</v>
      </c>
      <c r="E58">
        <v>127</v>
      </c>
      <c r="F58">
        <v>400</v>
      </c>
      <c r="G58">
        <v>1</v>
      </c>
      <c r="H58" t="s">
        <v>29</v>
      </c>
    </row>
    <row r="59" spans="1:8" x14ac:dyDescent="0.25">
      <c r="A59">
        <v>0</v>
      </c>
      <c r="B59" t="s">
        <v>6</v>
      </c>
      <c r="C59" t="s">
        <v>11</v>
      </c>
      <c r="D59">
        <v>1</v>
      </c>
      <c r="E59">
        <v>127</v>
      </c>
      <c r="F59">
        <v>400</v>
      </c>
      <c r="G59">
        <v>1</v>
      </c>
      <c r="H59" t="s">
        <v>29</v>
      </c>
    </row>
    <row r="60" spans="1:8" x14ac:dyDescent="0.25">
      <c r="A60">
        <v>0</v>
      </c>
      <c r="B60" t="s">
        <v>6</v>
      </c>
      <c r="C60" t="s">
        <v>11</v>
      </c>
      <c r="D60">
        <v>2</v>
      </c>
      <c r="E60">
        <v>127</v>
      </c>
      <c r="F60">
        <v>400</v>
      </c>
      <c r="G60">
        <v>1</v>
      </c>
      <c r="H60" t="s">
        <v>29</v>
      </c>
    </row>
    <row r="61" spans="1:8" x14ac:dyDescent="0.25">
      <c r="A61">
        <v>0</v>
      </c>
      <c r="B61" t="s">
        <v>6</v>
      </c>
      <c r="C61" t="s">
        <v>11</v>
      </c>
      <c r="D61">
        <v>2</v>
      </c>
      <c r="E61">
        <v>127</v>
      </c>
      <c r="F61">
        <v>400</v>
      </c>
      <c r="G61">
        <v>1</v>
      </c>
      <c r="H61" t="s">
        <v>29</v>
      </c>
    </row>
    <row r="62" spans="1:8" x14ac:dyDescent="0.25">
      <c r="A62">
        <v>0</v>
      </c>
      <c r="B62" t="s">
        <v>6</v>
      </c>
      <c r="C62" t="s">
        <v>11</v>
      </c>
      <c r="D62">
        <v>2</v>
      </c>
      <c r="E62">
        <v>127</v>
      </c>
      <c r="F62">
        <v>400</v>
      </c>
      <c r="G62">
        <v>1</v>
      </c>
      <c r="H62" t="s">
        <v>29</v>
      </c>
    </row>
    <row r="63" spans="1:8" x14ac:dyDescent="0.25">
      <c r="A63">
        <v>0</v>
      </c>
      <c r="B63" t="s">
        <v>6</v>
      </c>
      <c r="C63" t="s">
        <v>11</v>
      </c>
      <c r="D63">
        <v>2</v>
      </c>
      <c r="E63">
        <v>127</v>
      </c>
      <c r="F63">
        <v>400</v>
      </c>
      <c r="G63">
        <v>1</v>
      </c>
      <c r="H63" t="s">
        <v>29</v>
      </c>
    </row>
    <row r="64" spans="1:8" x14ac:dyDescent="0.25">
      <c r="A64">
        <v>0</v>
      </c>
      <c r="B64" t="s">
        <v>6</v>
      </c>
      <c r="C64" t="s">
        <v>11</v>
      </c>
      <c r="D64">
        <v>3</v>
      </c>
      <c r="E64">
        <v>127</v>
      </c>
      <c r="F64">
        <v>400</v>
      </c>
      <c r="G64">
        <v>1</v>
      </c>
      <c r="H64" t="s">
        <v>29</v>
      </c>
    </row>
    <row r="65" spans="1:8" x14ac:dyDescent="0.25">
      <c r="A65">
        <v>0</v>
      </c>
      <c r="B65" t="s">
        <v>6</v>
      </c>
      <c r="C65" t="s">
        <v>11</v>
      </c>
      <c r="D65">
        <v>2</v>
      </c>
      <c r="E65">
        <v>127</v>
      </c>
      <c r="F65">
        <v>400</v>
      </c>
      <c r="G65">
        <v>1</v>
      </c>
      <c r="H65" t="s">
        <v>29</v>
      </c>
    </row>
    <row r="66" spans="1:8" x14ac:dyDescent="0.25">
      <c r="A66">
        <v>0</v>
      </c>
      <c r="B66" t="s">
        <v>6</v>
      </c>
      <c r="C66" t="s">
        <v>11</v>
      </c>
      <c r="D66">
        <v>2</v>
      </c>
      <c r="E66">
        <v>127</v>
      </c>
      <c r="F66">
        <v>400</v>
      </c>
      <c r="G66">
        <v>1</v>
      </c>
      <c r="H66" t="s">
        <v>29</v>
      </c>
    </row>
    <row r="67" spans="1:8" x14ac:dyDescent="0.25">
      <c r="A67">
        <v>0</v>
      </c>
      <c r="B67" t="s">
        <v>6</v>
      </c>
      <c r="C67" t="s">
        <v>11</v>
      </c>
      <c r="D67">
        <v>3</v>
      </c>
      <c r="E67">
        <v>127</v>
      </c>
      <c r="F67">
        <v>400</v>
      </c>
      <c r="G67">
        <v>1</v>
      </c>
      <c r="H67" t="s">
        <v>29</v>
      </c>
    </row>
    <row r="68" spans="1:8" x14ac:dyDescent="0.25">
      <c r="A68">
        <v>0</v>
      </c>
      <c r="B68" t="s">
        <v>6</v>
      </c>
      <c r="C68" t="s">
        <v>11</v>
      </c>
      <c r="D68">
        <v>2</v>
      </c>
      <c r="E68">
        <v>127</v>
      </c>
      <c r="F68">
        <v>400</v>
      </c>
      <c r="G68">
        <v>1</v>
      </c>
      <c r="H68" t="s">
        <v>29</v>
      </c>
    </row>
    <row r="69" spans="1:8" x14ac:dyDescent="0.25">
      <c r="A69">
        <v>0</v>
      </c>
      <c r="B69" t="s">
        <v>6</v>
      </c>
      <c r="C69" t="s">
        <v>11</v>
      </c>
      <c r="D69">
        <v>2</v>
      </c>
      <c r="E69">
        <v>127</v>
      </c>
      <c r="F69">
        <v>400</v>
      </c>
      <c r="G69">
        <v>1</v>
      </c>
      <c r="H69" t="s">
        <v>29</v>
      </c>
    </row>
    <row r="70" spans="1:8" x14ac:dyDescent="0.25">
      <c r="A70">
        <v>0</v>
      </c>
      <c r="B70" t="s">
        <v>6</v>
      </c>
      <c r="C70" t="s">
        <v>11</v>
      </c>
      <c r="D70">
        <v>2</v>
      </c>
      <c r="E70">
        <v>127</v>
      </c>
      <c r="F70">
        <v>400</v>
      </c>
      <c r="G70">
        <v>1</v>
      </c>
      <c r="H70" t="s">
        <v>29</v>
      </c>
    </row>
    <row r="71" spans="1:8" x14ac:dyDescent="0.25">
      <c r="A71">
        <v>0</v>
      </c>
      <c r="B71" t="s">
        <v>6</v>
      </c>
      <c r="C71" t="s">
        <v>11</v>
      </c>
      <c r="D71">
        <v>2</v>
      </c>
      <c r="E71">
        <v>127</v>
      </c>
      <c r="F71">
        <v>400</v>
      </c>
      <c r="G71">
        <v>1</v>
      </c>
      <c r="H71" t="s">
        <v>29</v>
      </c>
    </row>
    <row r="72" spans="1:8" x14ac:dyDescent="0.25">
      <c r="A72">
        <v>0</v>
      </c>
      <c r="B72" t="s">
        <v>7</v>
      </c>
      <c r="C72" t="s">
        <v>11</v>
      </c>
      <c r="D72">
        <v>4</v>
      </c>
      <c r="E72">
        <v>127</v>
      </c>
      <c r="F72">
        <v>400</v>
      </c>
      <c r="G72">
        <v>1</v>
      </c>
      <c r="H72" t="s">
        <v>29</v>
      </c>
    </row>
    <row r="73" spans="1:8" x14ac:dyDescent="0.25">
      <c r="A73">
        <v>0</v>
      </c>
      <c r="B73" t="s">
        <v>7</v>
      </c>
      <c r="C73" t="s">
        <v>11</v>
      </c>
      <c r="D73">
        <v>4</v>
      </c>
      <c r="E73">
        <v>127</v>
      </c>
      <c r="F73">
        <v>400</v>
      </c>
      <c r="G73">
        <v>1</v>
      </c>
      <c r="H73" t="s">
        <v>29</v>
      </c>
    </row>
    <row r="74" spans="1:8" x14ac:dyDescent="0.25">
      <c r="A74">
        <v>0</v>
      </c>
      <c r="B74" t="s">
        <v>7</v>
      </c>
      <c r="C74" t="s">
        <v>11</v>
      </c>
      <c r="D74">
        <v>2</v>
      </c>
      <c r="E74">
        <v>127</v>
      </c>
      <c r="F74">
        <v>400</v>
      </c>
      <c r="G74">
        <v>1</v>
      </c>
      <c r="H74" t="s">
        <v>29</v>
      </c>
    </row>
    <row r="75" spans="1:8" x14ac:dyDescent="0.25">
      <c r="A75">
        <v>0</v>
      </c>
      <c r="B75" t="s">
        <v>7</v>
      </c>
      <c r="C75" t="s">
        <v>11</v>
      </c>
      <c r="D75">
        <v>2</v>
      </c>
      <c r="E75">
        <v>127</v>
      </c>
      <c r="F75">
        <v>400</v>
      </c>
      <c r="G75">
        <v>1</v>
      </c>
      <c r="H75" t="s">
        <v>29</v>
      </c>
    </row>
    <row r="76" spans="1:8" x14ac:dyDescent="0.25">
      <c r="A76">
        <v>0</v>
      </c>
      <c r="B76" t="s">
        <v>7</v>
      </c>
      <c r="C76" t="s">
        <v>11</v>
      </c>
      <c r="D76">
        <v>2</v>
      </c>
      <c r="E76">
        <v>127</v>
      </c>
      <c r="F76">
        <v>400</v>
      </c>
      <c r="G76">
        <v>1</v>
      </c>
      <c r="H76" t="s">
        <v>29</v>
      </c>
    </row>
    <row r="77" spans="1:8" x14ac:dyDescent="0.25">
      <c r="A77">
        <v>0</v>
      </c>
      <c r="B77" t="s">
        <v>7</v>
      </c>
      <c r="C77" t="s">
        <v>11</v>
      </c>
      <c r="D77">
        <v>4</v>
      </c>
      <c r="E77">
        <v>127</v>
      </c>
      <c r="F77">
        <v>400</v>
      </c>
      <c r="G77">
        <v>1</v>
      </c>
      <c r="H77" t="s">
        <v>29</v>
      </c>
    </row>
    <row r="78" spans="1:8" x14ac:dyDescent="0.25">
      <c r="A78">
        <v>0</v>
      </c>
      <c r="B78" t="s">
        <v>7</v>
      </c>
      <c r="C78" t="s">
        <v>11</v>
      </c>
      <c r="D78">
        <v>2</v>
      </c>
      <c r="E78">
        <v>127</v>
      </c>
      <c r="F78">
        <v>400</v>
      </c>
      <c r="G78">
        <v>1</v>
      </c>
      <c r="H78" t="s">
        <v>29</v>
      </c>
    </row>
    <row r="79" spans="1:8" x14ac:dyDescent="0.25">
      <c r="A79">
        <v>0</v>
      </c>
      <c r="B79" t="s">
        <v>7</v>
      </c>
      <c r="C79" t="s">
        <v>11</v>
      </c>
      <c r="D79">
        <v>2</v>
      </c>
      <c r="E79">
        <v>127</v>
      </c>
      <c r="F79">
        <v>400</v>
      </c>
      <c r="G79">
        <v>1</v>
      </c>
      <c r="H79" t="s">
        <v>29</v>
      </c>
    </row>
    <row r="80" spans="1:8" x14ac:dyDescent="0.25">
      <c r="A80">
        <v>0</v>
      </c>
      <c r="B80" t="s">
        <v>7</v>
      </c>
      <c r="C80" t="s">
        <v>11</v>
      </c>
      <c r="D80">
        <v>3</v>
      </c>
      <c r="E80">
        <v>127</v>
      </c>
      <c r="F80">
        <v>400</v>
      </c>
      <c r="G80">
        <v>1</v>
      </c>
      <c r="H80" t="s">
        <v>29</v>
      </c>
    </row>
    <row r="81" spans="1:8" x14ac:dyDescent="0.25">
      <c r="A81">
        <v>0</v>
      </c>
      <c r="B81" t="s">
        <v>8</v>
      </c>
      <c r="C81" t="s">
        <v>11</v>
      </c>
      <c r="D81">
        <v>3</v>
      </c>
      <c r="E81">
        <v>127</v>
      </c>
      <c r="F81">
        <v>400</v>
      </c>
      <c r="G81">
        <v>1</v>
      </c>
      <c r="H81" t="s">
        <v>29</v>
      </c>
    </row>
    <row r="82" spans="1:8" x14ac:dyDescent="0.25">
      <c r="A82">
        <v>0</v>
      </c>
      <c r="B82" t="s">
        <v>8</v>
      </c>
      <c r="C82" t="s">
        <v>11</v>
      </c>
      <c r="D82">
        <v>4</v>
      </c>
      <c r="E82">
        <v>127</v>
      </c>
      <c r="F82">
        <v>400</v>
      </c>
      <c r="G82">
        <v>1</v>
      </c>
      <c r="H82" t="s">
        <v>29</v>
      </c>
    </row>
    <row r="83" spans="1:8" x14ac:dyDescent="0.25">
      <c r="A83">
        <v>0</v>
      </c>
      <c r="B83" t="s">
        <v>8</v>
      </c>
      <c r="C83" t="s">
        <v>11</v>
      </c>
      <c r="D83">
        <v>2</v>
      </c>
      <c r="E83">
        <v>127</v>
      </c>
      <c r="F83">
        <v>400</v>
      </c>
      <c r="G83">
        <v>1</v>
      </c>
      <c r="H83" t="s">
        <v>29</v>
      </c>
    </row>
    <row r="84" spans="1:8" x14ac:dyDescent="0.25">
      <c r="A84">
        <v>0</v>
      </c>
      <c r="B84" t="s">
        <v>8</v>
      </c>
      <c r="C84" t="s">
        <v>11</v>
      </c>
      <c r="D84">
        <v>2</v>
      </c>
      <c r="E84">
        <v>127</v>
      </c>
      <c r="F84">
        <v>400</v>
      </c>
      <c r="G84">
        <v>1</v>
      </c>
      <c r="H84" t="s">
        <v>29</v>
      </c>
    </row>
    <row r="85" spans="1:8" x14ac:dyDescent="0.25">
      <c r="A85">
        <v>0</v>
      </c>
      <c r="B85" t="s">
        <v>8</v>
      </c>
      <c r="C85" t="s">
        <v>11</v>
      </c>
      <c r="D85">
        <v>2</v>
      </c>
      <c r="E85">
        <v>127</v>
      </c>
      <c r="F85">
        <v>400</v>
      </c>
      <c r="G85">
        <v>1</v>
      </c>
      <c r="H85" t="s">
        <v>29</v>
      </c>
    </row>
    <row r="86" spans="1:8" x14ac:dyDescent="0.25">
      <c r="A86">
        <v>0</v>
      </c>
      <c r="B86" t="s">
        <v>8</v>
      </c>
      <c r="C86" t="s">
        <v>11</v>
      </c>
      <c r="D86">
        <v>2</v>
      </c>
      <c r="E86">
        <v>127</v>
      </c>
      <c r="F86">
        <v>400</v>
      </c>
      <c r="G86">
        <v>1</v>
      </c>
      <c r="H86" t="s">
        <v>29</v>
      </c>
    </row>
    <row r="87" spans="1:8" x14ac:dyDescent="0.25">
      <c r="A87">
        <v>0</v>
      </c>
      <c r="B87" t="s">
        <v>8</v>
      </c>
      <c r="C87" t="s">
        <v>11</v>
      </c>
      <c r="D87">
        <v>4</v>
      </c>
      <c r="E87">
        <v>127</v>
      </c>
      <c r="F87">
        <v>400</v>
      </c>
      <c r="G87">
        <v>1</v>
      </c>
      <c r="H87" t="s">
        <v>29</v>
      </c>
    </row>
    <row r="88" spans="1:8" x14ac:dyDescent="0.25">
      <c r="A88">
        <v>0</v>
      </c>
      <c r="B88" t="s">
        <v>8</v>
      </c>
      <c r="C88" t="s">
        <v>11</v>
      </c>
      <c r="D88">
        <v>2</v>
      </c>
      <c r="E88">
        <v>127</v>
      </c>
      <c r="F88">
        <v>400</v>
      </c>
      <c r="G88">
        <v>1</v>
      </c>
      <c r="H88" t="s">
        <v>29</v>
      </c>
    </row>
    <row r="89" spans="1:8" x14ac:dyDescent="0.25">
      <c r="A89">
        <v>0</v>
      </c>
      <c r="B89" t="s">
        <v>9</v>
      </c>
      <c r="C89" t="s">
        <v>11</v>
      </c>
      <c r="D89">
        <v>2</v>
      </c>
      <c r="E89">
        <v>127</v>
      </c>
      <c r="F89">
        <v>400</v>
      </c>
      <c r="G89">
        <v>1</v>
      </c>
      <c r="H89" t="s">
        <v>29</v>
      </c>
    </row>
    <row r="90" spans="1:8" x14ac:dyDescent="0.25">
      <c r="A90">
        <v>0</v>
      </c>
      <c r="B90" t="s">
        <v>9</v>
      </c>
      <c r="C90" t="s">
        <v>11</v>
      </c>
      <c r="D90">
        <v>4</v>
      </c>
      <c r="E90">
        <v>127</v>
      </c>
      <c r="F90">
        <v>400</v>
      </c>
      <c r="G90">
        <v>1</v>
      </c>
      <c r="H90" t="s">
        <v>29</v>
      </c>
    </row>
    <row r="91" spans="1:8" x14ac:dyDescent="0.25">
      <c r="A91">
        <v>0</v>
      </c>
      <c r="B91" t="s">
        <v>9</v>
      </c>
      <c r="C91" t="s">
        <v>11</v>
      </c>
      <c r="D91">
        <v>2</v>
      </c>
      <c r="E91">
        <v>127</v>
      </c>
      <c r="F91">
        <v>400</v>
      </c>
      <c r="G91">
        <v>1</v>
      </c>
      <c r="H91" t="s">
        <v>29</v>
      </c>
    </row>
    <row r="92" spans="1:8" x14ac:dyDescent="0.25">
      <c r="A92">
        <v>1</v>
      </c>
      <c r="B92" t="s">
        <v>5</v>
      </c>
      <c r="C92" t="s">
        <v>11</v>
      </c>
      <c r="D92">
        <v>2</v>
      </c>
      <c r="E92">
        <v>127</v>
      </c>
      <c r="F92">
        <v>400</v>
      </c>
      <c r="G92">
        <v>1</v>
      </c>
      <c r="H92" t="s">
        <v>29</v>
      </c>
    </row>
    <row r="93" spans="1:8" x14ac:dyDescent="0.25">
      <c r="A93">
        <v>1</v>
      </c>
      <c r="B93" t="s">
        <v>5</v>
      </c>
      <c r="C93" t="s">
        <v>11</v>
      </c>
      <c r="D93">
        <v>2</v>
      </c>
      <c r="E93">
        <v>127</v>
      </c>
      <c r="F93">
        <v>400</v>
      </c>
      <c r="G93">
        <v>1</v>
      </c>
      <c r="H93" t="s">
        <v>29</v>
      </c>
    </row>
    <row r="94" spans="1:8" x14ac:dyDescent="0.25">
      <c r="A94">
        <v>1</v>
      </c>
      <c r="B94" t="s">
        <v>5</v>
      </c>
      <c r="C94" t="s">
        <v>11</v>
      </c>
      <c r="D94">
        <v>2</v>
      </c>
      <c r="E94">
        <v>127</v>
      </c>
      <c r="F94">
        <v>400</v>
      </c>
      <c r="G94">
        <v>1</v>
      </c>
      <c r="H94" t="s">
        <v>29</v>
      </c>
    </row>
    <row r="95" spans="1:8" x14ac:dyDescent="0.25">
      <c r="A95">
        <v>1</v>
      </c>
      <c r="B95" t="s">
        <v>5</v>
      </c>
      <c r="C95" t="s">
        <v>11</v>
      </c>
      <c r="D95">
        <v>2</v>
      </c>
      <c r="E95">
        <v>127</v>
      </c>
      <c r="F95">
        <v>400</v>
      </c>
      <c r="G95">
        <v>1</v>
      </c>
      <c r="H95" t="s">
        <v>29</v>
      </c>
    </row>
    <row r="96" spans="1:8" x14ac:dyDescent="0.25">
      <c r="A96">
        <v>1</v>
      </c>
      <c r="B96" t="s">
        <v>5</v>
      </c>
      <c r="C96" t="s">
        <v>11</v>
      </c>
      <c r="D96">
        <v>1</v>
      </c>
      <c r="E96">
        <v>127</v>
      </c>
      <c r="F96">
        <v>400</v>
      </c>
      <c r="G96">
        <v>1</v>
      </c>
      <c r="H96" t="s">
        <v>29</v>
      </c>
    </row>
    <row r="97" spans="1:8" x14ac:dyDescent="0.25">
      <c r="A97">
        <v>1</v>
      </c>
      <c r="B97" t="s">
        <v>5</v>
      </c>
      <c r="C97" t="s">
        <v>11</v>
      </c>
      <c r="D97">
        <v>1</v>
      </c>
      <c r="E97">
        <v>127</v>
      </c>
      <c r="F97">
        <v>400</v>
      </c>
      <c r="G97">
        <v>1</v>
      </c>
      <c r="H97" t="s">
        <v>29</v>
      </c>
    </row>
    <row r="98" spans="1:8" x14ac:dyDescent="0.25">
      <c r="A98">
        <v>1</v>
      </c>
      <c r="B98" t="s">
        <v>5</v>
      </c>
      <c r="C98" t="s">
        <v>11</v>
      </c>
      <c r="D98">
        <v>2</v>
      </c>
      <c r="E98">
        <v>127</v>
      </c>
      <c r="F98">
        <v>400</v>
      </c>
      <c r="G98">
        <v>1</v>
      </c>
      <c r="H98" t="s">
        <v>29</v>
      </c>
    </row>
    <row r="99" spans="1:8" x14ac:dyDescent="0.25">
      <c r="A99">
        <v>1</v>
      </c>
      <c r="B99" t="s">
        <v>5</v>
      </c>
      <c r="C99" t="s">
        <v>11</v>
      </c>
      <c r="D99">
        <v>2</v>
      </c>
      <c r="E99">
        <v>127</v>
      </c>
      <c r="F99">
        <v>400</v>
      </c>
      <c r="G99">
        <v>1</v>
      </c>
      <c r="H99" t="s">
        <v>29</v>
      </c>
    </row>
    <row r="100" spans="1:8" x14ac:dyDescent="0.25">
      <c r="A100">
        <v>1</v>
      </c>
      <c r="B100" t="s">
        <v>5</v>
      </c>
      <c r="C100" t="s">
        <v>11</v>
      </c>
      <c r="D100">
        <v>3</v>
      </c>
      <c r="E100">
        <v>127</v>
      </c>
      <c r="F100">
        <v>400</v>
      </c>
      <c r="G100">
        <v>1</v>
      </c>
      <c r="H100" t="s">
        <v>29</v>
      </c>
    </row>
    <row r="101" spans="1:8" x14ac:dyDescent="0.25">
      <c r="A101">
        <v>1</v>
      </c>
      <c r="B101" t="s">
        <v>6</v>
      </c>
      <c r="C101" t="s">
        <v>11</v>
      </c>
      <c r="D101">
        <v>1</v>
      </c>
      <c r="E101">
        <v>127</v>
      </c>
      <c r="F101">
        <v>400</v>
      </c>
      <c r="G101">
        <v>1</v>
      </c>
      <c r="H101" t="s">
        <v>29</v>
      </c>
    </row>
    <row r="102" spans="1:8" x14ac:dyDescent="0.25">
      <c r="A102">
        <v>1</v>
      </c>
      <c r="B102" t="s">
        <v>6</v>
      </c>
      <c r="C102" t="s">
        <v>11</v>
      </c>
      <c r="D102">
        <v>3</v>
      </c>
      <c r="E102">
        <v>127</v>
      </c>
      <c r="F102">
        <v>400</v>
      </c>
      <c r="G102">
        <v>1</v>
      </c>
      <c r="H102" t="s">
        <v>29</v>
      </c>
    </row>
    <row r="103" spans="1:8" x14ac:dyDescent="0.25">
      <c r="A103">
        <v>1</v>
      </c>
      <c r="B103" t="s">
        <v>6</v>
      </c>
      <c r="C103" t="s">
        <v>11</v>
      </c>
      <c r="D103">
        <v>4</v>
      </c>
      <c r="E103">
        <v>127</v>
      </c>
      <c r="F103">
        <v>400</v>
      </c>
      <c r="G103">
        <v>1</v>
      </c>
      <c r="H103" t="s">
        <v>29</v>
      </c>
    </row>
    <row r="104" spans="1:8" x14ac:dyDescent="0.25">
      <c r="A104">
        <v>1</v>
      </c>
      <c r="B104" t="s">
        <v>6</v>
      </c>
      <c r="C104" t="s">
        <v>11</v>
      </c>
      <c r="D104">
        <v>3</v>
      </c>
      <c r="E104">
        <v>127</v>
      </c>
      <c r="F104">
        <v>400</v>
      </c>
      <c r="G104">
        <v>1</v>
      </c>
      <c r="H104" t="s">
        <v>29</v>
      </c>
    </row>
    <row r="105" spans="1:8" x14ac:dyDescent="0.25">
      <c r="A105">
        <v>1</v>
      </c>
      <c r="B105" t="s">
        <v>7</v>
      </c>
      <c r="C105" t="s">
        <v>11</v>
      </c>
      <c r="D105">
        <v>2</v>
      </c>
      <c r="E105">
        <v>127</v>
      </c>
      <c r="F105">
        <v>400</v>
      </c>
      <c r="G105">
        <v>1</v>
      </c>
      <c r="H105" t="s">
        <v>29</v>
      </c>
    </row>
    <row r="106" spans="1:8" x14ac:dyDescent="0.25">
      <c r="A106">
        <v>1</v>
      </c>
      <c r="B106" t="s">
        <v>7</v>
      </c>
      <c r="C106" t="s">
        <v>11</v>
      </c>
      <c r="D106">
        <v>2</v>
      </c>
      <c r="E106">
        <v>127</v>
      </c>
      <c r="F106">
        <v>400</v>
      </c>
      <c r="G106">
        <v>1</v>
      </c>
      <c r="H106" t="s">
        <v>29</v>
      </c>
    </row>
    <row r="107" spans="1:8" x14ac:dyDescent="0.25">
      <c r="A107">
        <v>1</v>
      </c>
      <c r="B107" t="s">
        <v>7</v>
      </c>
      <c r="C107" t="s">
        <v>11</v>
      </c>
      <c r="D107">
        <v>2</v>
      </c>
      <c r="E107">
        <v>127</v>
      </c>
      <c r="F107">
        <v>400</v>
      </c>
      <c r="G107">
        <v>1</v>
      </c>
      <c r="H107" t="s">
        <v>29</v>
      </c>
    </row>
    <row r="108" spans="1:8" x14ac:dyDescent="0.25">
      <c r="A108">
        <v>1</v>
      </c>
      <c r="B108" t="s">
        <v>8</v>
      </c>
      <c r="C108" t="s">
        <v>11</v>
      </c>
      <c r="D108">
        <v>3</v>
      </c>
      <c r="E108">
        <v>127</v>
      </c>
      <c r="F108">
        <v>400</v>
      </c>
      <c r="G108">
        <v>1</v>
      </c>
      <c r="H108" t="s">
        <v>29</v>
      </c>
    </row>
    <row r="109" spans="1:8" x14ac:dyDescent="0.25">
      <c r="A109">
        <v>1</v>
      </c>
      <c r="B109" t="s">
        <v>8</v>
      </c>
      <c r="C109" t="s">
        <v>11</v>
      </c>
      <c r="D109">
        <v>2</v>
      </c>
      <c r="E109">
        <v>127</v>
      </c>
      <c r="F109">
        <v>400</v>
      </c>
      <c r="G109">
        <v>1</v>
      </c>
      <c r="H109" t="s">
        <v>29</v>
      </c>
    </row>
    <row r="110" spans="1:8" x14ac:dyDescent="0.25">
      <c r="A110">
        <v>1</v>
      </c>
      <c r="B110" t="s">
        <v>8</v>
      </c>
      <c r="C110" t="s">
        <v>11</v>
      </c>
      <c r="D110">
        <v>3</v>
      </c>
      <c r="E110">
        <v>127</v>
      </c>
      <c r="F110">
        <v>400</v>
      </c>
      <c r="G110">
        <v>1</v>
      </c>
      <c r="H110" t="s">
        <v>29</v>
      </c>
    </row>
    <row r="111" spans="1:8" x14ac:dyDescent="0.25">
      <c r="A111">
        <v>1</v>
      </c>
      <c r="B111" t="s">
        <v>8</v>
      </c>
      <c r="C111" t="s">
        <v>11</v>
      </c>
      <c r="D111">
        <v>4</v>
      </c>
      <c r="E111">
        <v>127</v>
      </c>
      <c r="F111">
        <v>400</v>
      </c>
      <c r="G111">
        <v>1</v>
      </c>
      <c r="H111" t="s">
        <v>29</v>
      </c>
    </row>
    <row r="112" spans="1:8" x14ac:dyDescent="0.25">
      <c r="A112">
        <v>1</v>
      </c>
      <c r="B112" t="s">
        <v>8</v>
      </c>
      <c r="C112" t="s">
        <v>11</v>
      </c>
      <c r="D112">
        <v>1</v>
      </c>
      <c r="E112">
        <v>127</v>
      </c>
      <c r="F112">
        <v>400</v>
      </c>
      <c r="G112">
        <v>1</v>
      </c>
      <c r="H112" t="s">
        <v>29</v>
      </c>
    </row>
    <row r="113" spans="1:8" x14ac:dyDescent="0.25">
      <c r="A113">
        <v>1</v>
      </c>
      <c r="B113" t="s">
        <v>9</v>
      </c>
      <c r="C113" t="s">
        <v>11</v>
      </c>
      <c r="D113">
        <v>2</v>
      </c>
      <c r="E113">
        <v>127</v>
      </c>
      <c r="F113">
        <v>400</v>
      </c>
      <c r="G113">
        <v>1</v>
      </c>
      <c r="H113" t="s">
        <v>29</v>
      </c>
    </row>
    <row r="114" spans="1:8" x14ac:dyDescent="0.25">
      <c r="A114">
        <v>1</v>
      </c>
      <c r="B114" t="s">
        <v>9</v>
      </c>
      <c r="C114" t="s">
        <v>11</v>
      </c>
      <c r="D114">
        <v>2</v>
      </c>
      <c r="E114">
        <v>127</v>
      </c>
      <c r="F114">
        <v>400</v>
      </c>
      <c r="G114">
        <v>1</v>
      </c>
      <c r="H114" t="s">
        <v>29</v>
      </c>
    </row>
    <row r="115" spans="1:8" x14ac:dyDescent="0.25">
      <c r="A115">
        <v>1</v>
      </c>
      <c r="B115" t="s">
        <v>9</v>
      </c>
      <c r="C115" t="s">
        <v>11</v>
      </c>
      <c r="D115">
        <v>1</v>
      </c>
      <c r="E115">
        <v>127</v>
      </c>
      <c r="F115">
        <v>400</v>
      </c>
      <c r="G115">
        <v>1</v>
      </c>
      <c r="H115" t="s">
        <v>29</v>
      </c>
    </row>
    <row r="116" spans="1:8" x14ac:dyDescent="0.25">
      <c r="A116">
        <v>1</v>
      </c>
      <c r="B116" t="s">
        <v>9</v>
      </c>
      <c r="C116" t="s">
        <v>11</v>
      </c>
      <c r="D116">
        <v>2</v>
      </c>
      <c r="E116">
        <v>127</v>
      </c>
      <c r="F116">
        <v>400</v>
      </c>
      <c r="G116">
        <v>1</v>
      </c>
      <c r="H116" t="s">
        <v>29</v>
      </c>
    </row>
    <row r="117" spans="1:8" x14ac:dyDescent="0.25">
      <c r="A117">
        <v>0</v>
      </c>
      <c r="B117" t="s">
        <v>5</v>
      </c>
      <c r="C117" t="s">
        <v>13</v>
      </c>
      <c r="D117">
        <v>3</v>
      </c>
      <c r="E117">
        <v>127</v>
      </c>
      <c r="F117">
        <v>400</v>
      </c>
      <c r="G117">
        <v>1</v>
      </c>
      <c r="H117" t="s">
        <v>29</v>
      </c>
    </row>
    <row r="118" spans="1:8" x14ac:dyDescent="0.25">
      <c r="A118">
        <v>0</v>
      </c>
      <c r="B118" t="s">
        <v>5</v>
      </c>
      <c r="C118" t="s">
        <v>13</v>
      </c>
      <c r="D118">
        <v>4</v>
      </c>
      <c r="E118">
        <v>127</v>
      </c>
      <c r="F118">
        <v>400</v>
      </c>
      <c r="G118">
        <v>1</v>
      </c>
      <c r="H118" t="s">
        <v>29</v>
      </c>
    </row>
    <row r="119" spans="1:8" x14ac:dyDescent="0.25">
      <c r="A119">
        <v>0</v>
      </c>
      <c r="B119" t="s">
        <v>5</v>
      </c>
      <c r="C119" t="s">
        <v>13</v>
      </c>
      <c r="D119">
        <v>3</v>
      </c>
      <c r="E119">
        <v>127</v>
      </c>
      <c r="F119">
        <v>400</v>
      </c>
      <c r="G119">
        <v>1</v>
      </c>
      <c r="H119" t="s">
        <v>29</v>
      </c>
    </row>
    <row r="120" spans="1:8" x14ac:dyDescent="0.25">
      <c r="A120">
        <v>0</v>
      </c>
      <c r="B120" t="s">
        <v>5</v>
      </c>
      <c r="C120" t="s">
        <v>13</v>
      </c>
      <c r="D120">
        <v>2</v>
      </c>
      <c r="E120">
        <v>127</v>
      </c>
      <c r="F120">
        <v>400</v>
      </c>
      <c r="G120">
        <v>1</v>
      </c>
      <c r="H120" t="s">
        <v>29</v>
      </c>
    </row>
    <row r="121" spans="1:8" x14ac:dyDescent="0.25">
      <c r="A121">
        <v>0</v>
      </c>
      <c r="B121" t="s">
        <v>5</v>
      </c>
      <c r="C121" t="s">
        <v>13</v>
      </c>
      <c r="D121">
        <v>3</v>
      </c>
      <c r="E121">
        <v>127</v>
      </c>
      <c r="F121">
        <v>400</v>
      </c>
      <c r="G121">
        <v>1</v>
      </c>
      <c r="H121" t="s">
        <v>29</v>
      </c>
    </row>
    <row r="122" spans="1:8" x14ac:dyDescent="0.25">
      <c r="A122">
        <v>0</v>
      </c>
      <c r="B122" t="s">
        <v>5</v>
      </c>
      <c r="C122" t="s">
        <v>13</v>
      </c>
      <c r="D122">
        <v>3</v>
      </c>
      <c r="E122">
        <v>127</v>
      </c>
      <c r="F122">
        <v>400</v>
      </c>
      <c r="G122">
        <v>1</v>
      </c>
      <c r="H122" t="s">
        <v>29</v>
      </c>
    </row>
    <row r="123" spans="1:8" x14ac:dyDescent="0.25">
      <c r="A123">
        <v>0</v>
      </c>
      <c r="B123" t="s">
        <v>5</v>
      </c>
      <c r="C123" t="s">
        <v>13</v>
      </c>
      <c r="D123">
        <v>3</v>
      </c>
      <c r="E123">
        <v>127</v>
      </c>
      <c r="F123">
        <v>400</v>
      </c>
      <c r="G123">
        <v>1</v>
      </c>
      <c r="H123" t="s">
        <v>29</v>
      </c>
    </row>
    <row r="124" spans="1:8" x14ac:dyDescent="0.25">
      <c r="A124">
        <v>0</v>
      </c>
      <c r="B124" t="s">
        <v>5</v>
      </c>
      <c r="C124" t="s">
        <v>13</v>
      </c>
      <c r="D124">
        <v>2</v>
      </c>
      <c r="E124">
        <v>127</v>
      </c>
      <c r="F124">
        <v>400</v>
      </c>
      <c r="G124">
        <v>1</v>
      </c>
      <c r="H124" t="s">
        <v>29</v>
      </c>
    </row>
    <row r="125" spans="1:8" x14ac:dyDescent="0.25">
      <c r="A125">
        <v>0</v>
      </c>
      <c r="B125" t="s">
        <v>5</v>
      </c>
      <c r="C125" t="s">
        <v>13</v>
      </c>
      <c r="D125">
        <v>2</v>
      </c>
      <c r="E125">
        <v>127</v>
      </c>
      <c r="F125">
        <v>400</v>
      </c>
      <c r="G125">
        <v>1</v>
      </c>
      <c r="H125" t="s">
        <v>29</v>
      </c>
    </row>
    <row r="126" spans="1:8" x14ac:dyDescent="0.25">
      <c r="A126">
        <v>0</v>
      </c>
      <c r="B126" t="s">
        <v>5</v>
      </c>
      <c r="C126" t="s">
        <v>13</v>
      </c>
      <c r="D126">
        <v>4</v>
      </c>
      <c r="E126">
        <v>127</v>
      </c>
      <c r="F126">
        <v>400</v>
      </c>
      <c r="G126">
        <v>1</v>
      </c>
      <c r="H126" t="s">
        <v>29</v>
      </c>
    </row>
    <row r="127" spans="1:8" x14ac:dyDescent="0.25">
      <c r="A127">
        <v>0</v>
      </c>
      <c r="B127" t="s">
        <v>5</v>
      </c>
      <c r="C127" t="s">
        <v>13</v>
      </c>
      <c r="D127">
        <v>1</v>
      </c>
      <c r="E127">
        <v>127</v>
      </c>
      <c r="F127">
        <v>400</v>
      </c>
      <c r="G127">
        <v>1</v>
      </c>
      <c r="H127" t="s">
        <v>29</v>
      </c>
    </row>
    <row r="128" spans="1:8" x14ac:dyDescent="0.25">
      <c r="A128">
        <v>0</v>
      </c>
      <c r="B128" t="s">
        <v>5</v>
      </c>
      <c r="C128" t="s">
        <v>13</v>
      </c>
      <c r="D128">
        <v>4</v>
      </c>
      <c r="E128">
        <v>127</v>
      </c>
      <c r="F128">
        <v>400</v>
      </c>
      <c r="G128">
        <v>1</v>
      </c>
      <c r="H128" t="s">
        <v>29</v>
      </c>
    </row>
    <row r="129" spans="1:8" x14ac:dyDescent="0.25">
      <c r="A129">
        <v>0</v>
      </c>
      <c r="B129" t="s">
        <v>5</v>
      </c>
      <c r="C129" t="s">
        <v>13</v>
      </c>
      <c r="D129">
        <v>2</v>
      </c>
      <c r="E129">
        <v>127</v>
      </c>
      <c r="F129">
        <v>400</v>
      </c>
      <c r="G129">
        <v>1</v>
      </c>
      <c r="H129" t="s">
        <v>29</v>
      </c>
    </row>
    <row r="130" spans="1:8" x14ac:dyDescent="0.25">
      <c r="A130">
        <v>0</v>
      </c>
      <c r="B130" t="s">
        <v>5</v>
      </c>
      <c r="C130" t="s">
        <v>13</v>
      </c>
      <c r="D130">
        <v>2</v>
      </c>
      <c r="E130">
        <v>127</v>
      </c>
      <c r="F130">
        <v>400</v>
      </c>
      <c r="G130">
        <v>1</v>
      </c>
      <c r="H130" t="s">
        <v>29</v>
      </c>
    </row>
    <row r="131" spans="1:8" x14ac:dyDescent="0.25">
      <c r="A131">
        <v>0</v>
      </c>
      <c r="B131" t="s">
        <v>5</v>
      </c>
      <c r="C131" t="s">
        <v>13</v>
      </c>
      <c r="D131">
        <v>3</v>
      </c>
      <c r="E131">
        <v>127</v>
      </c>
      <c r="F131">
        <v>400</v>
      </c>
      <c r="G131">
        <v>1</v>
      </c>
      <c r="H131" t="s">
        <v>29</v>
      </c>
    </row>
    <row r="132" spans="1:8" x14ac:dyDescent="0.25">
      <c r="A132">
        <v>0</v>
      </c>
      <c r="B132" t="s">
        <v>5</v>
      </c>
      <c r="C132" t="s">
        <v>13</v>
      </c>
      <c r="D132">
        <v>4</v>
      </c>
      <c r="E132">
        <v>127</v>
      </c>
      <c r="F132">
        <v>400</v>
      </c>
      <c r="G132">
        <v>1</v>
      </c>
      <c r="H132" t="s">
        <v>29</v>
      </c>
    </row>
    <row r="133" spans="1:8" x14ac:dyDescent="0.25">
      <c r="A133">
        <v>0</v>
      </c>
      <c r="B133" t="s">
        <v>5</v>
      </c>
      <c r="C133" t="s">
        <v>13</v>
      </c>
      <c r="D133">
        <v>2</v>
      </c>
      <c r="E133">
        <v>127</v>
      </c>
      <c r="F133">
        <v>400</v>
      </c>
      <c r="G133">
        <v>1</v>
      </c>
      <c r="H133" t="s">
        <v>29</v>
      </c>
    </row>
    <row r="134" spans="1:8" x14ac:dyDescent="0.25">
      <c r="A134">
        <v>0</v>
      </c>
      <c r="B134" t="s">
        <v>5</v>
      </c>
      <c r="C134" t="s">
        <v>13</v>
      </c>
      <c r="D134">
        <v>2</v>
      </c>
      <c r="E134">
        <v>127</v>
      </c>
      <c r="F134">
        <v>400</v>
      </c>
      <c r="G134">
        <v>1</v>
      </c>
      <c r="H134" t="s">
        <v>29</v>
      </c>
    </row>
    <row r="135" spans="1:8" x14ac:dyDescent="0.25">
      <c r="A135">
        <v>0</v>
      </c>
      <c r="B135" t="s">
        <v>5</v>
      </c>
      <c r="C135" t="s">
        <v>13</v>
      </c>
      <c r="D135">
        <v>2</v>
      </c>
      <c r="E135">
        <v>127</v>
      </c>
      <c r="F135">
        <v>400</v>
      </c>
      <c r="G135">
        <v>1</v>
      </c>
      <c r="H135" t="s">
        <v>29</v>
      </c>
    </row>
    <row r="136" spans="1:8" x14ac:dyDescent="0.25">
      <c r="A136">
        <v>0</v>
      </c>
      <c r="B136" t="s">
        <v>5</v>
      </c>
      <c r="C136" t="s">
        <v>13</v>
      </c>
      <c r="D136">
        <v>3</v>
      </c>
      <c r="E136">
        <v>127</v>
      </c>
      <c r="F136">
        <v>400</v>
      </c>
      <c r="G136">
        <v>1</v>
      </c>
      <c r="H136" t="s">
        <v>29</v>
      </c>
    </row>
    <row r="137" spans="1:8" x14ac:dyDescent="0.25">
      <c r="A137">
        <v>0</v>
      </c>
      <c r="B137" t="s">
        <v>5</v>
      </c>
      <c r="C137" t="s">
        <v>13</v>
      </c>
      <c r="D137">
        <v>3</v>
      </c>
      <c r="E137">
        <v>127</v>
      </c>
      <c r="F137">
        <v>400</v>
      </c>
      <c r="G137">
        <v>1</v>
      </c>
      <c r="H137" t="s">
        <v>29</v>
      </c>
    </row>
    <row r="138" spans="1:8" x14ac:dyDescent="0.25">
      <c r="A138">
        <v>0</v>
      </c>
      <c r="B138" t="s">
        <v>5</v>
      </c>
      <c r="C138" t="s">
        <v>13</v>
      </c>
      <c r="D138">
        <v>2</v>
      </c>
      <c r="E138">
        <v>127</v>
      </c>
      <c r="F138">
        <v>400</v>
      </c>
      <c r="G138">
        <v>1</v>
      </c>
      <c r="H138" t="s">
        <v>29</v>
      </c>
    </row>
    <row r="139" spans="1:8" x14ac:dyDescent="0.25">
      <c r="A139">
        <v>0</v>
      </c>
      <c r="B139" t="s">
        <v>5</v>
      </c>
      <c r="C139" t="s">
        <v>13</v>
      </c>
      <c r="D139">
        <v>4</v>
      </c>
      <c r="E139">
        <v>127</v>
      </c>
      <c r="F139">
        <v>400</v>
      </c>
      <c r="G139">
        <v>1</v>
      </c>
      <c r="H139" t="s">
        <v>29</v>
      </c>
    </row>
    <row r="140" spans="1:8" x14ac:dyDescent="0.25">
      <c r="A140">
        <v>0</v>
      </c>
      <c r="B140" t="s">
        <v>5</v>
      </c>
      <c r="C140" t="s">
        <v>13</v>
      </c>
      <c r="D140">
        <v>1</v>
      </c>
      <c r="E140">
        <v>127</v>
      </c>
      <c r="F140">
        <v>400</v>
      </c>
      <c r="G140">
        <v>1</v>
      </c>
      <c r="H140" t="s">
        <v>29</v>
      </c>
    </row>
    <row r="141" spans="1:8" x14ac:dyDescent="0.25">
      <c r="A141">
        <v>0</v>
      </c>
      <c r="B141" t="s">
        <v>5</v>
      </c>
      <c r="C141" t="s">
        <v>13</v>
      </c>
      <c r="D141">
        <v>3</v>
      </c>
      <c r="E141">
        <v>127</v>
      </c>
      <c r="F141">
        <v>400</v>
      </c>
      <c r="G141">
        <v>1</v>
      </c>
      <c r="H141" t="s">
        <v>29</v>
      </c>
    </row>
    <row r="142" spans="1:8" x14ac:dyDescent="0.25">
      <c r="A142">
        <v>0</v>
      </c>
      <c r="B142" t="s">
        <v>5</v>
      </c>
      <c r="C142" t="s">
        <v>13</v>
      </c>
      <c r="D142">
        <v>3</v>
      </c>
      <c r="E142">
        <v>127</v>
      </c>
      <c r="F142">
        <v>400</v>
      </c>
      <c r="G142">
        <v>1</v>
      </c>
      <c r="H142" t="s">
        <v>29</v>
      </c>
    </row>
    <row r="143" spans="1:8" x14ac:dyDescent="0.25">
      <c r="A143">
        <v>0</v>
      </c>
      <c r="B143" t="s">
        <v>6</v>
      </c>
      <c r="C143" t="s">
        <v>13</v>
      </c>
      <c r="D143">
        <v>4</v>
      </c>
      <c r="E143">
        <v>127</v>
      </c>
      <c r="F143">
        <v>400</v>
      </c>
      <c r="G143">
        <v>1</v>
      </c>
      <c r="H143" t="s">
        <v>29</v>
      </c>
    </row>
    <row r="144" spans="1:8" x14ac:dyDescent="0.25">
      <c r="A144">
        <v>0</v>
      </c>
      <c r="B144" t="s">
        <v>6</v>
      </c>
      <c r="C144" t="s">
        <v>13</v>
      </c>
      <c r="D144">
        <v>2</v>
      </c>
      <c r="E144">
        <v>127</v>
      </c>
      <c r="F144">
        <v>400</v>
      </c>
      <c r="G144">
        <v>1</v>
      </c>
      <c r="H144" t="s">
        <v>29</v>
      </c>
    </row>
    <row r="145" spans="1:8" x14ac:dyDescent="0.25">
      <c r="A145">
        <v>0</v>
      </c>
      <c r="B145" t="s">
        <v>6</v>
      </c>
      <c r="C145" t="s">
        <v>13</v>
      </c>
      <c r="D145">
        <v>3</v>
      </c>
      <c r="E145">
        <v>127</v>
      </c>
      <c r="F145">
        <v>400</v>
      </c>
      <c r="G145">
        <v>1</v>
      </c>
      <c r="H145" t="s">
        <v>29</v>
      </c>
    </row>
    <row r="146" spans="1:8" x14ac:dyDescent="0.25">
      <c r="A146">
        <v>0</v>
      </c>
      <c r="B146" t="s">
        <v>6</v>
      </c>
      <c r="C146" t="s">
        <v>13</v>
      </c>
      <c r="D146">
        <v>3</v>
      </c>
      <c r="E146">
        <v>127</v>
      </c>
      <c r="F146">
        <v>400</v>
      </c>
      <c r="G146">
        <v>1</v>
      </c>
      <c r="H146" t="s">
        <v>29</v>
      </c>
    </row>
    <row r="147" spans="1:8" x14ac:dyDescent="0.25">
      <c r="A147">
        <v>0</v>
      </c>
      <c r="B147" t="s">
        <v>6</v>
      </c>
      <c r="C147" t="s">
        <v>13</v>
      </c>
      <c r="D147">
        <v>3</v>
      </c>
      <c r="E147">
        <v>127</v>
      </c>
      <c r="F147">
        <v>400</v>
      </c>
      <c r="G147">
        <v>1</v>
      </c>
      <c r="H147" t="s">
        <v>29</v>
      </c>
    </row>
    <row r="148" spans="1:8" x14ac:dyDescent="0.25">
      <c r="A148">
        <v>0</v>
      </c>
      <c r="B148" t="s">
        <v>6</v>
      </c>
      <c r="C148" t="s">
        <v>13</v>
      </c>
      <c r="D148">
        <v>1</v>
      </c>
      <c r="E148">
        <v>127</v>
      </c>
      <c r="F148">
        <v>400</v>
      </c>
      <c r="G148">
        <v>1</v>
      </c>
      <c r="H148" t="s">
        <v>29</v>
      </c>
    </row>
    <row r="149" spans="1:8" x14ac:dyDescent="0.25">
      <c r="A149">
        <v>0</v>
      </c>
      <c r="B149" t="s">
        <v>6</v>
      </c>
      <c r="C149" t="s">
        <v>13</v>
      </c>
      <c r="D149">
        <v>1</v>
      </c>
      <c r="E149">
        <v>127</v>
      </c>
      <c r="F149">
        <v>400</v>
      </c>
      <c r="G149">
        <v>1</v>
      </c>
      <c r="H149" t="s">
        <v>29</v>
      </c>
    </row>
    <row r="150" spans="1:8" x14ac:dyDescent="0.25">
      <c r="A150">
        <v>0</v>
      </c>
      <c r="B150" t="s">
        <v>6</v>
      </c>
      <c r="C150" t="s">
        <v>13</v>
      </c>
      <c r="D150">
        <v>3</v>
      </c>
      <c r="E150">
        <v>127</v>
      </c>
      <c r="F150">
        <v>400</v>
      </c>
      <c r="G150">
        <v>1</v>
      </c>
      <c r="H150" t="s">
        <v>29</v>
      </c>
    </row>
    <row r="151" spans="1:8" x14ac:dyDescent="0.25">
      <c r="A151">
        <v>0</v>
      </c>
      <c r="B151" t="s">
        <v>6</v>
      </c>
      <c r="C151" t="s">
        <v>13</v>
      </c>
      <c r="D151">
        <v>4</v>
      </c>
      <c r="E151">
        <v>127</v>
      </c>
      <c r="F151">
        <v>400</v>
      </c>
      <c r="G151">
        <v>1</v>
      </c>
      <c r="H151" t="s">
        <v>29</v>
      </c>
    </row>
    <row r="152" spans="1:8" x14ac:dyDescent="0.25">
      <c r="A152">
        <v>0</v>
      </c>
      <c r="B152" t="s">
        <v>6</v>
      </c>
      <c r="C152" t="s">
        <v>13</v>
      </c>
      <c r="D152">
        <v>3</v>
      </c>
      <c r="E152">
        <v>127</v>
      </c>
      <c r="F152">
        <v>400</v>
      </c>
      <c r="G152">
        <v>1</v>
      </c>
      <c r="H152" t="s">
        <v>29</v>
      </c>
    </row>
    <row r="153" spans="1:8" x14ac:dyDescent="0.25">
      <c r="A153">
        <v>0</v>
      </c>
      <c r="B153" t="s">
        <v>6</v>
      </c>
      <c r="C153" t="s">
        <v>13</v>
      </c>
      <c r="D153">
        <v>4</v>
      </c>
      <c r="E153">
        <v>127</v>
      </c>
      <c r="F153">
        <v>400</v>
      </c>
      <c r="G153">
        <v>1</v>
      </c>
      <c r="H153" t="s">
        <v>29</v>
      </c>
    </row>
    <row r="154" spans="1:8" x14ac:dyDescent="0.25">
      <c r="A154">
        <v>0</v>
      </c>
      <c r="B154" t="s">
        <v>6</v>
      </c>
      <c r="C154" t="s">
        <v>13</v>
      </c>
      <c r="D154">
        <v>4</v>
      </c>
      <c r="E154">
        <v>127</v>
      </c>
      <c r="F154">
        <v>400</v>
      </c>
      <c r="G154">
        <v>1</v>
      </c>
      <c r="H154" t="s">
        <v>29</v>
      </c>
    </row>
    <row r="155" spans="1:8" x14ac:dyDescent="0.25">
      <c r="A155">
        <v>0</v>
      </c>
      <c r="B155" t="s">
        <v>6</v>
      </c>
      <c r="C155" t="s">
        <v>13</v>
      </c>
      <c r="D155">
        <v>1</v>
      </c>
      <c r="E155">
        <v>127</v>
      </c>
      <c r="F155">
        <v>400</v>
      </c>
      <c r="G155">
        <v>1</v>
      </c>
      <c r="H155" t="s">
        <v>29</v>
      </c>
    </row>
    <row r="156" spans="1:8" x14ac:dyDescent="0.25">
      <c r="A156">
        <v>0</v>
      </c>
      <c r="B156" t="s">
        <v>6</v>
      </c>
      <c r="C156" t="s">
        <v>13</v>
      </c>
      <c r="D156">
        <v>3</v>
      </c>
      <c r="E156">
        <v>127</v>
      </c>
      <c r="F156">
        <v>400</v>
      </c>
      <c r="G156">
        <v>1</v>
      </c>
      <c r="H156" t="s">
        <v>29</v>
      </c>
    </row>
    <row r="157" spans="1:8" x14ac:dyDescent="0.25">
      <c r="A157">
        <v>0</v>
      </c>
      <c r="B157" t="s">
        <v>6</v>
      </c>
      <c r="C157" t="s">
        <v>13</v>
      </c>
      <c r="D157">
        <v>1</v>
      </c>
      <c r="E157">
        <v>127</v>
      </c>
      <c r="F157">
        <v>400</v>
      </c>
      <c r="G157">
        <v>1</v>
      </c>
      <c r="H157" t="s">
        <v>29</v>
      </c>
    </row>
    <row r="158" spans="1:8" x14ac:dyDescent="0.25">
      <c r="A158">
        <v>0</v>
      </c>
      <c r="B158" t="s">
        <v>6</v>
      </c>
      <c r="C158" t="s">
        <v>13</v>
      </c>
      <c r="D158">
        <v>2</v>
      </c>
      <c r="E158">
        <v>127</v>
      </c>
      <c r="F158">
        <v>400</v>
      </c>
      <c r="G158">
        <v>1</v>
      </c>
      <c r="H158" t="s">
        <v>29</v>
      </c>
    </row>
    <row r="159" spans="1:8" x14ac:dyDescent="0.25">
      <c r="A159">
        <v>0</v>
      </c>
      <c r="B159" t="s">
        <v>6</v>
      </c>
      <c r="C159" t="s">
        <v>13</v>
      </c>
      <c r="D159">
        <v>3</v>
      </c>
      <c r="E159">
        <v>127</v>
      </c>
      <c r="F159">
        <v>400</v>
      </c>
      <c r="G159">
        <v>1</v>
      </c>
      <c r="H159" t="s">
        <v>29</v>
      </c>
    </row>
    <row r="160" spans="1:8" x14ac:dyDescent="0.25">
      <c r="A160">
        <v>0</v>
      </c>
      <c r="B160" t="s">
        <v>6</v>
      </c>
      <c r="C160" t="s">
        <v>13</v>
      </c>
      <c r="D160">
        <v>4</v>
      </c>
      <c r="E160">
        <v>127</v>
      </c>
      <c r="F160">
        <v>400</v>
      </c>
      <c r="G160">
        <v>1</v>
      </c>
      <c r="H160" t="s">
        <v>29</v>
      </c>
    </row>
    <row r="161" spans="1:8" x14ac:dyDescent="0.25">
      <c r="A161">
        <v>0</v>
      </c>
      <c r="B161" t="s">
        <v>6</v>
      </c>
      <c r="C161" t="s">
        <v>13</v>
      </c>
      <c r="D161">
        <v>2</v>
      </c>
      <c r="E161">
        <v>127</v>
      </c>
      <c r="F161">
        <v>400</v>
      </c>
      <c r="G161">
        <v>1</v>
      </c>
      <c r="H161" t="s">
        <v>29</v>
      </c>
    </row>
    <row r="162" spans="1:8" x14ac:dyDescent="0.25">
      <c r="A162">
        <v>0</v>
      </c>
      <c r="B162" t="s">
        <v>6</v>
      </c>
      <c r="C162" t="s">
        <v>13</v>
      </c>
      <c r="D162">
        <v>4</v>
      </c>
      <c r="E162">
        <v>127</v>
      </c>
      <c r="F162">
        <v>400</v>
      </c>
      <c r="G162">
        <v>1</v>
      </c>
      <c r="H162" t="s">
        <v>29</v>
      </c>
    </row>
    <row r="163" spans="1:8" x14ac:dyDescent="0.25">
      <c r="A163">
        <v>0</v>
      </c>
      <c r="B163" t="s">
        <v>6</v>
      </c>
      <c r="C163" t="s">
        <v>13</v>
      </c>
      <c r="D163">
        <v>2</v>
      </c>
      <c r="E163">
        <v>127</v>
      </c>
      <c r="F163">
        <v>400</v>
      </c>
      <c r="G163">
        <v>1</v>
      </c>
      <c r="H163" t="s">
        <v>29</v>
      </c>
    </row>
    <row r="164" spans="1:8" x14ac:dyDescent="0.25">
      <c r="A164">
        <v>0</v>
      </c>
      <c r="B164" t="s">
        <v>6</v>
      </c>
      <c r="C164" t="s">
        <v>13</v>
      </c>
      <c r="D164">
        <v>2</v>
      </c>
      <c r="E164">
        <v>127</v>
      </c>
      <c r="F164">
        <v>400</v>
      </c>
      <c r="G164">
        <v>1</v>
      </c>
      <c r="H164" t="s">
        <v>29</v>
      </c>
    </row>
    <row r="165" spans="1:8" x14ac:dyDescent="0.25">
      <c r="A165">
        <v>0</v>
      </c>
      <c r="B165" t="s">
        <v>7</v>
      </c>
      <c r="C165" t="s">
        <v>13</v>
      </c>
      <c r="D165">
        <v>3</v>
      </c>
      <c r="E165">
        <v>127</v>
      </c>
      <c r="F165">
        <v>400</v>
      </c>
      <c r="G165">
        <v>1</v>
      </c>
      <c r="H165" t="s">
        <v>29</v>
      </c>
    </row>
    <row r="166" spans="1:8" x14ac:dyDescent="0.25">
      <c r="A166">
        <v>0</v>
      </c>
      <c r="B166" t="s">
        <v>7</v>
      </c>
      <c r="C166" t="s">
        <v>13</v>
      </c>
      <c r="D166">
        <v>2</v>
      </c>
      <c r="E166">
        <v>127</v>
      </c>
      <c r="F166">
        <v>400</v>
      </c>
      <c r="G166">
        <v>1</v>
      </c>
      <c r="H166" t="s">
        <v>29</v>
      </c>
    </row>
    <row r="167" spans="1:8" x14ac:dyDescent="0.25">
      <c r="A167">
        <v>0</v>
      </c>
      <c r="B167" t="s">
        <v>7</v>
      </c>
      <c r="C167" t="s">
        <v>13</v>
      </c>
      <c r="D167">
        <v>1</v>
      </c>
      <c r="E167">
        <v>127</v>
      </c>
      <c r="F167">
        <v>400</v>
      </c>
      <c r="G167">
        <v>1</v>
      </c>
      <c r="H167" t="s">
        <v>29</v>
      </c>
    </row>
    <row r="168" spans="1:8" x14ac:dyDescent="0.25">
      <c r="A168">
        <v>0</v>
      </c>
      <c r="B168" t="s">
        <v>7</v>
      </c>
      <c r="C168" t="s">
        <v>13</v>
      </c>
      <c r="D168">
        <v>3</v>
      </c>
      <c r="E168">
        <v>127</v>
      </c>
      <c r="F168">
        <v>400</v>
      </c>
      <c r="G168">
        <v>1</v>
      </c>
      <c r="H168" t="s">
        <v>29</v>
      </c>
    </row>
    <row r="169" spans="1:8" x14ac:dyDescent="0.25">
      <c r="A169">
        <v>0</v>
      </c>
      <c r="B169" t="s">
        <v>7</v>
      </c>
      <c r="C169" t="s">
        <v>13</v>
      </c>
      <c r="D169">
        <v>4</v>
      </c>
      <c r="E169">
        <v>127</v>
      </c>
      <c r="F169">
        <v>400</v>
      </c>
      <c r="G169">
        <v>1</v>
      </c>
      <c r="H169" t="s">
        <v>29</v>
      </c>
    </row>
    <row r="170" spans="1:8" x14ac:dyDescent="0.25">
      <c r="A170">
        <v>0</v>
      </c>
      <c r="B170" t="s">
        <v>7</v>
      </c>
      <c r="C170" t="s">
        <v>13</v>
      </c>
      <c r="D170">
        <v>2</v>
      </c>
      <c r="E170">
        <v>127</v>
      </c>
      <c r="F170">
        <v>400</v>
      </c>
      <c r="G170">
        <v>1</v>
      </c>
      <c r="H170" t="s">
        <v>29</v>
      </c>
    </row>
    <row r="171" spans="1:8" x14ac:dyDescent="0.25">
      <c r="A171">
        <v>0</v>
      </c>
      <c r="B171" t="s">
        <v>7</v>
      </c>
      <c r="C171" t="s">
        <v>13</v>
      </c>
      <c r="D171">
        <v>1</v>
      </c>
      <c r="E171">
        <v>127</v>
      </c>
      <c r="F171">
        <v>400</v>
      </c>
      <c r="G171">
        <v>1</v>
      </c>
      <c r="H171" t="s">
        <v>29</v>
      </c>
    </row>
    <row r="172" spans="1:8" x14ac:dyDescent="0.25">
      <c r="A172">
        <v>0</v>
      </c>
      <c r="B172" t="s">
        <v>7</v>
      </c>
      <c r="C172" t="s">
        <v>13</v>
      </c>
      <c r="D172">
        <v>2</v>
      </c>
      <c r="E172">
        <v>127</v>
      </c>
      <c r="F172">
        <v>400</v>
      </c>
      <c r="G172">
        <v>1</v>
      </c>
      <c r="H172" t="s">
        <v>29</v>
      </c>
    </row>
    <row r="173" spans="1:8" x14ac:dyDescent="0.25">
      <c r="A173">
        <v>0</v>
      </c>
      <c r="B173" t="s">
        <v>7</v>
      </c>
      <c r="C173" t="s">
        <v>13</v>
      </c>
      <c r="D173">
        <v>3</v>
      </c>
      <c r="E173">
        <v>127</v>
      </c>
      <c r="F173">
        <v>400</v>
      </c>
      <c r="G173">
        <v>1</v>
      </c>
      <c r="H173" t="s">
        <v>29</v>
      </c>
    </row>
    <row r="174" spans="1:8" x14ac:dyDescent="0.25">
      <c r="A174">
        <v>0</v>
      </c>
      <c r="B174" t="s">
        <v>7</v>
      </c>
      <c r="C174" t="s">
        <v>13</v>
      </c>
      <c r="D174">
        <v>2</v>
      </c>
      <c r="E174">
        <v>127</v>
      </c>
      <c r="F174">
        <v>400</v>
      </c>
      <c r="G174">
        <v>1</v>
      </c>
      <c r="H174" t="s">
        <v>29</v>
      </c>
    </row>
    <row r="175" spans="1:8" x14ac:dyDescent="0.25">
      <c r="A175">
        <v>0</v>
      </c>
      <c r="B175" t="s">
        <v>7</v>
      </c>
      <c r="C175" t="s">
        <v>13</v>
      </c>
      <c r="D175">
        <v>4</v>
      </c>
      <c r="E175">
        <v>127</v>
      </c>
      <c r="F175">
        <v>400</v>
      </c>
      <c r="G175">
        <v>1</v>
      </c>
      <c r="H175" t="s">
        <v>29</v>
      </c>
    </row>
    <row r="176" spans="1:8" x14ac:dyDescent="0.25">
      <c r="A176">
        <v>0</v>
      </c>
      <c r="B176" t="s">
        <v>7</v>
      </c>
      <c r="C176" t="s">
        <v>13</v>
      </c>
      <c r="D176">
        <v>3</v>
      </c>
      <c r="E176">
        <v>127</v>
      </c>
      <c r="F176">
        <v>400</v>
      </c>
      <c r="G176">
        <v>1</v>
      </c>
      <c r="H176" t="s">
        <v>29</v>
      </c>
    </row>
    <row r="177" spans="1:8" x14ac:dyDescent="0.25">
      <c r="A177">
        <v>0</v>
      </c>
      <c r="B177" t="s">
        <v>7</v>
      </c>
      <c r="C177" t="s">
        <v>13</v>
      </c>
      <c r="D177">
        <v>3</v>
      </c>
      <c r="E177">
        <v>127</v>
      </c>
      <c r="F177">
        <v>400</v>
      </c>
      <c r="G177">
        <v>1</v>
      </c>
      <c r="H177" t="s">
        <v>29</v>
      </c>
    </row>
    <row r="178" spans="1:8" x14ac:dyDescent="0.25">
      <c r="A178">
        <v>0</v>
      </c>
      <c r="B178" t="s">
        <v>7</v>
      </c>
      <c r="C178" t="s">
        <v>13</v>
      </c>
      <c r="D178">
        <v>3</v>
      </c>
      <c r="E178">
        <v>127</v>
      </c>
      <c r="F178">
        <v>400</v>
      </c>
      <c r="G178">
        <v>1</v>
      </c>
      <c r="H178" t="s">
        <v>29</v>
      </c>
    </row>
    <row r="179" spans="1:8" x14ac:dyDescent="0.25">
      <c r="A179">
        <v>0</v>
      </c>
      <c r="B179" t="s">
        <v>7</v>
      </c>
      <c r="C179" t="s">
        <v>13</v>
      </c>
      <c r="D179">
        <v>2</v>
      </c>
      <c r="E179">
        <v>127</v>
      </c>
      <c r="F179">
        <v>400</v>
      </c>
      <c r="G179">
        <v>1</v>
      </c>
      <c r="H179" t="s">
        <v>29</v>
      </c>
    </row>
    <row r="180" spans="1:8" x14ac:dyDescent="0.25">
      <c r="A180">
        <v>0</v>
      </c>
      <c r="B180" t="s">
        <v>7</v>
      </c>
      <c r="C180" t="s">
        <v>13</v>
      </c>
      <c r="D180">
        <v>2</v>
      </c>
      <c r="E180">
        <v>127</v>
      </c>
      <c r="F180">
        <v>400</v>
      </c>
      <c r="G180">
        <v>1</v>
      </c>
      <c r="H180" t="s">
        <v>29</v>
      </c>
    </row>
    <row r="181" spans="1:8" x14ac:dyDescent="0.25">
      <c r="A181">
        <v>0</v>
      </c>
      <c r="B181" t="s">
        <v>8</v>
      </c>
      <c r="C181" t="s">
        <v>13</v>
      </c>
      <c r="D181">
        <v>3</v>
      </c>
      <c r="E181">
        <v>127</v>
      </c>
      <c r="F181">
        <v>400</v>
      </c>
      <c r="G181">
        <v>1</v>
      </c>
      <c r="H181" t="s">
        <v>29</v>
      </c>
    </row>
    <row r="182" spans="1:8" x14ac:dyDescent="0.25">
      <c r="A182">
        <v>0</v>
      </c>
      <c r="B182" t="s">
        <v>8</v>
      </c>
      <c r="C182" t="s">
        <v>13</v>
      </c>
      <c r="D182">
        <v>2</v>
      </c>
      <c r="E182">
        <v>127</v>
      </c>
      <c r="F182">
        <v>400</v>
      </c>
      <c r="G182">
        <v>1</v>
      </c>
      <c r="H182" t="s">
        <v>29</v>
      </c>
    </row>
    <row r="183" spans="1:8" x14ac:dyDescent="0.25">
      <c r="A183">
        <v>0</v>
      </c>
      <c r="B183" t="s">
        <v>8</v>
      </c>
      <c r="C183" t="s">
        <v>13</v>
      </c>
      <c r="D183">
        <v>4</v>
      </c>
      <c r="E183">
        <v>127</v>
      </c>
      <c r="F183">
        <v>400</v>
      </c>
      <c r="G183">
        <v>1</v>
      </c>
      <c r="H183" t="s">
        <v>29</v>
      </c>
    </row>
    <row r="184" spans="1:8" x14ac:dyDescent="0.25">
      <c r="A184">
        <v>0</v>
      </c>
      <c r="B184" t="s">
        <v>8</v>
      </c>
      <c r="C184" t="s">
        <v>13</v>
      </c>
      <c r="D184">
        <v>1</v>
      </c>
      <c r="E184">
        <v>127</v>
      </c>
      <c r="F184">
        <v>400</v>
      </c>
      <c r="G184">
        <v>1</v>
      </c>
      <c r="H184" t="s">
        <v>29</v>
      </c>
    </row>
    <row r="185" spans="1:8" x14ac:dyDescent="0.25">
      <c r="A185">
        <v>0</v>
      </c>
      <c r="B185" t="s">
        <v>8</v>
      </c>
      <c r="C185" t="s">
        <v>13</v>
      </c>
      <c r="D185">
        <v>4</v>
      </c>
      <c r="E185">
        <v>127</v>
      </c>
      <c r="F185">
        <v>400</v>
      </c>
      <c r="G185">
        <v>1</v>
      </c>
      <c r="H185" t="s">
        <v>29</v>
      </c>
    </row>
    <row r="186" spans="1:8" x14ac:dyDescent="0.25">
      <c r="A186">
        <v>0</v>
      </c>
      <c r="B186" t="s">
        <v>8</v>
      </c>
      <c r="C186" t="s">
        <v>13</v>
      </c>
      <c r="D186">
        <v>4</v>
      </c>
      <c r="E186">
        <v>127</v>
      </c>
      <c r="F186">
        <v>400</v>
      </c>
      <c r="G186">
        <v>1</v>
      </c>
      <c r="H186" t="s">
        <v>29</v>
      </c>
    </row>
    <row r="187" spans="1:8" x14ac:dyDescent="0.25">
      <c r="A187">
        <v>0</v>
      </c>
      <c r="B187" t="s">
        <v>8</v>
      </c>
      <c r="C187" t="s">
        <v>13</v>
      </c>
      <c r="D187">
        <v>2</v>
      </c>
      <c r="E187">
        <v>127</v>
      </c>
      <c r="F187">
        <v>400</v>
      </c>
      <c r="G187">
        <v>1</v>
      </c>
      <c r="H187" t="s">
        <v>29</v>
      </c>
    </row>
    <row r="188" spans="1:8" x14ac:dyDescent="0.25">
      <c r="A188">
        <v>0</v>
      </c>
      <c r="B188" t="s">
        <v>8</v>
      </c>
      <c r="C188" t="s">
        <v>13</v>
      </c>
      <c r="D188">
        <v>2</v>
      </c>
      <c r="E188">
        <v>127</v>
      </c>
      <c r="F188">
        <v>400</v>
      </c>
      <c r="G188">
        <v>1</v>
      </c>
      <c r="H188" t="s">
        <v>29</v>
      </c>
    </row>
    <row r="189" spans="1:8" x14ac:dyDescent="0.25">
      <c r="A189">
        <v>0</v>
      </c>
      <c r="B189" t="s">
        <v>8</v>
      </c>
      <c r="C189" t="s">
        <v>13</v>
      </c>
      <c r="D189">
        <v>1</v>
      </c>
      <c r="E189">
        <v>127</v>
      </c>
      <c r="F189">
        <v>400</v>
      </c>
      <c r="G189">
        <v>1</v>
      </c>
      <c r="H189" t="s">
        <v>29</v>
      </c>
    </row>
    <row r="190" spans="1:8" x14ac:dyDescent="0.25">
      <c r="A190">
        <v>0</v>
      </c>
      <c r="B190" t="s">
        <v>8</v>
      </c>
      <c r="C190" t="s">
        <v>13</v>
      </c>
      <c r="D190">
        <v>3</v>
      </c>
      <c r="E190">
        <v>127</v>
      </c>
      <c r="F190">
        <v>400</v>
      </c>
      <c r="G190">
        <v>1</v>
      </c>
      <c r="H190" t="s">
        <v>29</v>
      </c>
    </row>
    <row r="191" spans="1:8" x14ac:dyDescent="0.25">
      <c r="A191">
        <v>0</v>
      </c>
      <c r="B191" t="s">
        <v>8</v>
      </c>
      <c r="C191" t="s">
        <v>13</v>
      </c>
      <c r="D191">
        <v>2</v>
      </c>
      <c r="E191">
        <v>127</v>
      </c>
      <c r="F191">
        <v>400</v>
      </c>
      <c r="G191">
        <v>1</v>
      </c>
      <c r="H191" t="s">
        <v>29</v>
      </c>
    </row>
    <row r="192" spans="1:8" x14ac:dyDescent="0.25">
      <c r="A192">
        <v>0</v>
      </c>
      <c r="B192" t="s">
        <v>9</v>
      </c>
      <c r="C192" t="s">
        <v>13</v>
      </c>
      <c r="D192">
        <v>4</v>
      </c>
      <c r="E192">
        <v>127</v>
      </c>
      <c r="F192">
        <v>400</v>
      </c>
      <c r="G192">
        <v>1</v>
      </c>
      <c r="H192" t="s">
        <v>29</v>
      </c>
    </row>
    <row r="193" spans="1:8" x14ac:dyDescent="0.25">
      <c r="A193">
        <v>0</v>
      </c>
      <c r="B193" t="s">
        <v>9</v>
      </c>
      <c r="C193" t="s">
        <v>13</v>
      </c>
      <c r="D193">
        <v>3</v>
      </c>
      <c r="E193">
        <v>127</v>
      </c>
      <c r="F193">
        <v>400</v>
      </c>
      <c r="G193">
        <v>1</v>
      </c>
      <c r="H193" t="s">
        <v>29</v>
      </c>
    </row>
    <row r="194" spans="1:8" x14ac:dyDescent="0.25">
      <c r="A194">
        <v>0</v>
      </c>
      <c r="B194" t="s">
        <v>9</v>
      </c>
      <c r="C194" t="s">
        <v>13</v>
      </c>
      <c r="D194">
        <v>1</v>
      </c>
      <c r="E194">
        <v>127</v>
      </c>
      <c r="F194">
        <v>400</v>
      </c>
      <c r="G194">
        <v>1</v>
      </c>
      <c r="H194" t="s">
        <v>29</v>
      </c>
    </row>
    <row r="195" spans="1:8" x14ac:dyDescent="0.25">
      <c r="A195">
        <v>0</v>
      </c>
      <c r="B195" t="s">
        <v>9</v>
      </c>
      <c r="C195" t="s">
        <v>13</v>
      </c>
      <c r="D195">
        <v>4</v>
      </c>
      <c r="E195">
        <v>127</v>
      </c>
      <c r="F195">
        <v>400</v>
      </c>
      <c r="G195">
        <v>1</v>
      </c>
      <c r="H195" t="s">
        <v>29</v>
      </c>
    </row>
    <row r="196" spans="1:8" x14ac:dyDescent="0.25">
      <c r="A196">
        <v>0</v>
      </c>
      <c r="B196" t="s">
        <v>9</v>
      </c>
      <c r="C196" t="s">
        <v>13</v>
      </c>
      <c r="D196">
        <v>1</v>
      </c>
      <c r="E196">
        <v>127</v>
      </c>
      <c r="F196">
        <v>400</v>
      </c>
      <c r="G196">
        <v>1</v>
      </c>
      <c r="H196" t="s">
        <v>29</v>
      </c>
    </row>
    <row r="197" spans="1:8" x14ac:dyDescent="0.25">
      <c r="A197">
        <v>0</v>
      </c>
      <c r="B197" t="s">
        <v>9</v>
      </c>
      <c r="C197" t="s">
        <v>13</v>
      </c>
      <c r="D197">
        <v>4</v>
      </c>
      <c r="E197">
        <v>127</v>
      </c>
      <c r="F197">
        <v>400</v>
      </c>
      <c r="G197">
        <v>1</v>
      </c>
      <c r="H197" t="s">
        <v>29</v>
      </c>
    </row>
    <row r="198" spans="1:8" x14ac:dyDescent="0.25">
      <c r="A198">
        <v>0</v>
      </c>
      <c r="B198" t="s">
        <v>9</v>
      </c>
      <c r="C198" t="s">
        <v>13</v>
      </c>
      <c r="D198">
        <v>3</v>
      </c>
      <c r="E198">
        <v>127</v>
      </c>
      <c r="F198">
        <v>400</v>
      </c>
      <c r="G198">
        <v>1</v>
      </c>
      <c r="H198" t="s">
        <v>29</v>
      </c>
    </row>
    <row r="199" spans="1:8" x14ac:dyDescent="0.25">
      <c r="A199">
        <v>0</v>
      </c>
      <c r="B199" t="s">
        <v>9</v>
      </c>
      <c r="C199" t="s">
        <v>13</v>
      </c>
      <c r="D199">
        <v>3</v>
      </c>
      <c r="E199">
        <v>127</v>
      </c>
      <c r="F199">
        <v>400</v>
      </c>
      <c r="G199">
        <v>1</v>
      </c>
      <c r="H199" t="s">
        <v>29</v>
      </c>
    </row>
    <row r="200" spans="1:8" x14ac:dyDescent="0.25">
      <c r="A200">
        <v>1</v>
      </c>
      <c r="B200" t="s">
        <v>5</v>
      </c>
      <c r="C200" t="s">
        <v>13</v>
      </c>
      <c r="D200">
        <v>4</v>
      </c>
      <c r="E200">
        <v>127</v>
      </c>
      <c r="F200">
        <v>400</v>
      </c>
      <c r="G200">
        <v>1</v>
      </c>
      <c r="H200" t="s">
        <v>29</v>
      </c>
    </row>
    <row r="201" spans="1:8" x14ac:dyDescent="0.25">
      <c r="A201">
        <v>1</v>
      </c>
      <c r="B201" t="s">
        <v>5</v>
      </c>
      <c r="C201" t="s">
        <v>13</v>
      </c>
      <c r="D201">
        <v>2</v>
      </c>
      <c r="E201">
        <v>127</v>
      </c>
      <c r="F201">
        <v>400</v>
      </c>
      <c r="G201">
        <v>1</v>
      </c>
      <c r="H201" t="s">
        <v>29</v>
      </c>
    </row>
    <row r="202" spans="1:8" x14ac:dyDescent="0.25">
      <c r="A202">
        <v>1</v>
      </c>
      <c r="B202" t="s">
        <v>5</v>
      </c>
      <c r="C202" t="s">
        <v>13</v>
      </c>
      <c r="D202">
        <v>2</v>
      </c>
      <c r="E202">
        <v>127</v>
      </c>
      <c r="F202">
        <v>400</v>
      </c>
      <c r="G202">
        <v>1</v>
      </c>
      <c r="H202" t="s">
        <v>29</v>
      </c>
    </row>
    <row r="203" spans="1:8" x14ac:dyDescent="0.25">
      <c r="A203">
        <v>1</v>
      </c>
      <c r="B203" t="s">
        <v>5</v>
      </c>
      <c r="C203" t="s">
        <v>13</v>
      </c>
      <c r="D203">
        <v>3</v>
      </c>
      <c r="E203">
        <v>127</v>
      </c>
      <c r="F203">
        <v>400</v>
      </c>
      <c r="G203">
        <v>1</v>
      </c>
      <c r="H203" t="s">
        <v>29</v>
      </c>
    </row>
    <row r="204" spans="1:8" x14ac:dyDescent="0.25">
      <c r="A204">
        <v>1</v>
      </c>
      <c r="B204" t="s">
        <v>5</v>
      </c>
      <c r="C204" t="s">
        <v>13</v>
      </c>
      <c r="D204">
        <v>2</v>
      </c>
      <c r="E204">
        <v>127</v>
      </c>
      <c r="F204">
        <v>400</v>
      </c>
      <c r="G204">
        <v>1</v>
      </c>
      <c r="H204" t="s">
        <v>29</v>
      </c>
    </row>
    <row r="205" spans="1:8" x14ac:dyDescent="0.25">
      <c r="A205">
        <v>1</v>
      </c>
      <c r="B205" t="s">
        <v>5</v>
      </c>
      <c r="C205" t="s">
        <v>13</v>
      </c>
      <c r="D205">
        <v>3</v>
      </c>
      <c r="E205">
        <v>127</v>
      </c>
      <c r="F205">
        <v>400</v>
      </c>
      <c r="G205">
        <v>1</v>
      </c>
      <c r="H205" t="s">
        <v>29</v>
      </c>
    </row>
    <row r="206" spans="1:8" x14ac:dyDescent="0.25">
      <c r="A206">
        <v>1</v>
      </c>
      <c r="B206" t="s">
        <v>6</v>
      </c>
      <c r="C206" t="s">
        <v>13</v>
      </c>
      <c r="D206">
        <v>3</v>
      </c>
      <c r="E206">
        <v>127</v>
      </c>
      <c r="F206">
        <v>400</v>
      </c>
      <c r="G206">
        <v>1</v>
      </c>
      <c r="H206" t="s">
        <v>29</v>
      </c>
    </row>
    <row r="207" spans="1:8" x14ac:dyDescent="0.25">
      <c r="A207">
        <v>1</v>
      </c>
      <c r="B207" t="s">
        <v>6</v>
      </c>
      <c r="C207" t="s">
        <v>13</v>
      </c>
      <c r="D207">
        <v>1</v>
      </c>
      <c r="E207">
        <v>127</v>
      </c>
      <c r="F207">
        <v>400</v>
      </c>
      <c r="G207">
        <v>1</v>
      </c>
      <c r="H207" t="s">
        <v>29</v>
      </c>
    </row>
    <row r="208" spans="1:8" x14ac:dyDescent="0.25">
      <c r="A208">
        <v>1</v>
      </c>
      <c r="B208" t="s">
        <v>6</v>
      </c>
      <c r="C208" t="s">
        <v>13</v>
      </c>
      <c r="D208">
        <v>1</v>
      </c>
      <c r="E208">
        <v>127</v>
      </c>
      <c r="F208">
        <v>400</v>
      </c>
      <c r="G208">
        <v>1</v>
      </c>
      <c r="H208" t="s">
        <v>29</v>
      </c>
    </row>
    <row r="209" spans="1:8" x14ac:dyDescent="0.25">
      <c r="A209">
        <v>1</v>
      </c>
      <c r="B209" t="s">
        <v>6</v>
      </c>
      <c r="C209" t="s">
        <v>13</v>
      </c>
      <c r="D209">
        <v>2</v>
      </c>
      <c r="E209">
        <v>127</v>
      </c>
      <c r="F209">
        <v>400</v>
      </c>
      <c r="G209">
        <v>1</v>
      </c>
      <c r="H209" t="s">
        <v>29</v>
      </c>
    </row>
    <row r="210" spans="1:8" x14ac:dyDescent="0.25">
      <c r="A210">
        <v>1</v>
      </c>
      <c r="B210" t="s">
        <v>6</v>
      </c>
      <c r="C210" t="s">
        <v>13</v>
      </c>
      <c r="D210">
        <v>2</v>
      </c>
      <c r="E210">
        <v>127</v>
      </c>
      <c r="F210">
        <v>400</v>
      </c>
      <c r="G210">
        <v>1</v>
      </c>
      <c r="H210" t="s">
        <v>29</v>
      </c>
    </row>
    <row r="211" spans="1:8" x14ac:dyDescent="0.25">
      <c r="A211">
        <v>1</v>
      </c>
      <c r="B211" t="s">
        <v>7</v>
      </c>
      <c r="C211" t="s">
        <v>13</v>
      </c>
      <c r="D211">
        <v>3</v>
      </c>
      <c r="E211">
        <v>127</v>
      </c>
      <c r="F211">
        <v>400</v>
      </c>
      <c r="G211">
        <v>1</v>
      </c>
      <c r="H211" t="s">
        <v>29</v>
      </c>
    </row>
    <row r="212" spans="1:8" x14ac:dyDescent="0.25">
      <c r="A212">
        <v>1</v>
      </c>
      <c r="B212" t="s">
        <v>7</v>
      </c>
      <c r="C212" t="s">
        <v>13</v>
      </c>
      <c r="D212">
        <v>2</v>
      </c>
      <c r="E212">
        <v>127</v>
      </c>
      <c r="F212">
        <v>400</v>
      </c>
      <c r="G212">
        <v>1</v>
      </c>
      <c r="H212" t="s">
        <v>29</v>
      </c>
    </row>
    <row r="213" spans="1:8" x14ac:dyDescent="0.25">
      <c r="A213">
        <v>1</v>
      </c>
      <c r="B213" t="s">
        <v>7</v>
      </c>
      <c r="C213" t="s">
        <v>13</v>
      </c>
      <c r="D213">
        <v>2</v>
      </c>
      <c r="E213">
        <v>127</v>
      </c>
      <c r="F213">
        <v>400</v>
      </c>
      <c r="G213">
        <v>1</v>
      </c>
      <c r="H213" t="s">
        <v>29</v>
      </c>
    </row>
    <row r="214" spans="1:8" x14ac:dyDescent="0.25">
      <c r="A214">
        <v>1</v>
      </c>
      <c r="B214" t="s">
        <v>7</v>
      </c>
      <c r="C214" t="s">
        <v>13</v>
      </c>
      <c r="D214">
        <v>2</v>
      </c>
      <c r="E214">
        <v>127</v>
      </c>
      <c r="F214">
        <v>400</v>
      </c>
      <c r="G214">
        <v>1</v>
      </c>
      <c r="H214" t="s">
        <v>29</v>
      </c>
    </row>
    <row r="215" spans="1:8" x14ac:dyDescent="0.25">
      <c r="A215">
        <v>1</v>
      </c>
      <c r="B215" t="s">
        <v>7</v>
      </c>
      <c r="C215" t="s">
        <v>13</v>
      </c>
      <c r="D215">
        <v>3</v>
      </c>
      <c r="E215">
        <v>127</v>
      </c>
      <c r="F215">
        <v>400</v>
      </c>
      <c r="G215">
        <v>1</v>
      </c>
      <c r="H215" t="s">
        <v>29</v>
      </c>
    </row>
    <row r="216" spans="1:8" x14ac:dyDescent="0.25">
      <c r="A216">
        <v>1</v>
      </c>
      <c r="B216" t="s">
        <v>7</v>
      </c>
      <c r="C216" t="s">
        <v>13</v>
      </c>
      <c r="D216">
        <v>2</v>
      </c>
      <c r="E216">
        <v>127</v>
      </c>
      <c r="F216">
        <v>400</v>
      </c>
      <c r="G216">
        <v>1</v>
      </c>
      <c r="H216" t="s">
        <v>29</v>
      </c>
    </row>
    <row r="217" spans="1:8" x14ac:dyDescent="0.25">
      <c r="A217">
        <v>1</v>
      </c>
      <c r="B217" t="s">
        <v>7</v>
      </c>
      <c r="C217" t="s">
        <v>13</v>
      </c>
      <c r="D217">
        <v>1</v>
      </c>
      <c r="E217">
        <v>127</v>
      </c>
      <c r="F217">
        <v>400</v>
      </c>
      <c r="G217">
        <v>1</v>
      </c>
      <c r="H217" t="s">
        <v>29</v>
      </c>
    </row>
    <row r="218" spans="1:8" x14ac:dyDescent="0.25">
      <c r="A218">
        <v>1</v>
      </c>
      <c r="B218" t="s">
        <v>7</v>
      </c>
      <c r="C218" t="s">
        <v>13</v>
      </c>
      <c r="D218">
        <v>4</v>
      </c>
      <c r="E218">
        <v>127</v>
      </c>
      <c r="F218">
        <v>400</v>
      </c>
      <c r="G218">
        <v>1</v>
      </c>
      <c r="H218" t="s">
        <v>29</v>
      </c>
    </row>
    <row r="219" spans="1:8" x14ac:dyDescent="0.25">
      <c r="A219">
        <v>1</v>
      </c>
      <c r="B219" t="s">
        <v>8</v>
      </c>
      <c r="C219" t="s">
        <v>13</v>
      </c>
      <c r="D219">
        <v>2</v>
      </c>
      <c r="E219">
        <v>127</v>
      </c>
      <c r="F219">
        <v>400</v>
      </c>
      <c r="G219">
        <v>1</v>
      </c>
      <c r="H219" t="s">
        <v>29</v>
      </c>
    </row>
    <row r="220" spans="1:8" x14ac:dyDescent="0.25">
      <c r="A220">
        <v>1</v>
      </c>
      <c r="B220" t="s">
        <v>8</v>
      </c>
      <c r="C220" t="s">
        <v>13</v>
      </c>
      <c r="D220">
        <v>2</v>
      </c>
      <c r="E220">
        <v>127</v>
      </c>
      <c r="F220">
        <v>400</v>
      </c>
      <c r="G220">
        <v>1</v>
      </c>
      <c r="H220" t="s">
        <v>29</v>
      </c>
    </row>
    <row r="221" spans="1:8" x14ac:dyDescent="0.25">
      <c r="A221">
        <v>1</v>
      </c>
      <c r="B221" t="s">
        <v>9</v>
      </c>
      <c r="C221" t="s">
        <v>13</v>
      </c>
      <c r="D221">
        <v>2</v>
      </c>
      <c r="E221">
        <v>127</v>
      </c>
      <c r="F221">
        <v>400</v>
      </c>
      <c r="G221">
        <v>1</v>
      </c>
      <c r="H221" t="s">
        <v>29</v>
      </c>
    </row>
    <row r="222" spans="1:8" x14ac:dyDescent="0.25">
      <c r="A222">
        <v>1</v>
      </c>
      <c r="B222" t="s">
        <v>9</v>
      </c>
      <c r="C222" t="s">
        <v>13</v>
      </c>
      <c r="D222">
        <v>2</v>
      </c>
      <c r="E222">
        <v>127</v>
      </c>
      <c r="F222">
        <v>400</v>
      </c>
      <c r="G222">
        <v>1</v>
      </c>
      <c r="H222" t="s">
        <v>29</v>
      </c>
    </row>
    <row r="223" spans="1:8" x14ac:dyDescent="0.25">
      <c r="A223">
        <v>1</v>
      </c>
      <c r="B223" t="s">
        <v>9</v>
      </c>
      <c r="C223" t="s">
        <v>13</v>
      </c>
      <c r="D223">
        <v>2</v>
      </c>
      <c r="E223">
        <v>127</v>
      </c>
      <c r="F223">
        <v>400</v>
      </c>
      <c r="G223">
        <v>1</v>
      </c>
      <c r="H223" t="s">
        <v>29</v>
      </c>
    </row>
    <row r="224" spans="1:8" x14ac:dyDescent="0.25">
      <c r="A224">
        <v>1</v>
      </c>
      <c r="B224" t="s">
        <v>9</v>
      </c>
      <c r="C224" t="s">
        <v>13</v>
      </c>
      <c r="D224">
        <v>2</v>
      </c>
      <c r="E224">
        <v>127</v>
      </c>
      <c r="F224">
        <v>400</v>
      </c>
      <c r="G224">
        <v>1</v>
      </c>
      <c r="H224" t="s">
        <v>29</v>
      </c>
    </row>
    <row r="225" spans="1:8" x14ac:dyDescent="0.25">
      <c r="A225">
        <v>1</v>
      </c>
      <c r="B225" t="s">
        <v>9</v>
      </c>
      <c r="C225" t="s">
        <v>13</v>
      </c>
      <c r="D225">
        <v>1</v>
      </c>
      <c r="E225">
        <v>127</v>
      </c>
      <c r="F225">
        <v>400</v>
      </c>
      <c r="G225">
        <v>1</v>
      </c>
      <c r="H225" t="s">
        <v>29</v>
      </c>
    </row>
    <row r="226" spans="1:8" x14ac:dyDescent="0.25">
      <c r="A226">
        <v>0</v>
      </c>
      <c r="B226" t="s">
        <v>5</v>
      </c>
      <c r="C226" t="s">
        <v>14</v>
      </c>
      <c r="D226">
        <v>3</v>
      </c>
      <c r="E226">
        <v>127</v>
      </c>
      <c r="F226">
        <v>400</v>
      </c>
      <c r="G226">
        <v>1</v>
      </c>
      <c r="H226" t="s">
        <v>30</v>
      </c>
    </row>
    <row r="227" spans="1:8" x14ac:dyDescent="0.25">
      <c r="A227">
        <v>0</v>
      </c>
      <c r="B227" t="s">
        <v>5</v>
      </c>
      <c r="C227" t="s">
        <v>14</v>
      </c>
      <c r="D227">
        <v>4</v>
      </c>
      <c r="E227">
        <v>127</v>
      </c>
      <c r="F227">
        <v>400</v>
      </c>
      <c r="G227">
        <v>1</v>
      </c>
      <c r="H227" t="s">
        <v>30</v>
      </c>
    </row>
    <row r="228" spans="1:8" x14ac:dyDescent="0.25">
      <c r="A228">
        <v>0</v>
      </c>
      <c r="B228" t="s">
        <v>5</v>
      </c>
      <c r="C228" t="s">
        <v>14</v>
      </c>
      <c r="D228">
        <v>3</v>
      </c>
      <c r="E228">
        <v>127</v>
      </c>
      <c r="F228">
        <v>400</v>
      </c>
      <c r="G228">
        <v>1</v>
      </c>
      <c r="H228" t="s">
        <v>30</v>
      </c>
    </row>
    <row r="229" spans="1:8" x14ac:dyDescent="0.25">
      <c r="A229">
        <v>0</v>
      </c>
      <c r="B229" t="s">
        <v>5</v>
      </c>
      <c r="C229" t="s">
        <v>14</v>
      </c>
      <c r="D229">
        <v>2</v>
      </c>
      <c r="E229">
        <v>127</v>
      </c>
      <c r="F229">
        <v>400</v>
      </c>
      <c r="G229">
        <v>1</v>
      </c>
      <c r="H229" t="s">
        <v>30</v>
      </c>
    </row>
    <row r="230" spans="1:8" x14ac:dyDescent="0.25">
      <c r="A230">
        <v>0</v>
      </c>
      <c r="B230" t="s">
        <v>5</v>
      </c>
      <c r="C230" t="s">
        <v>14</v>
      </c>
      <c r="D230">
        <v>2</v>
      </c>
      <c r="E230">
        <v>127</v>
      </c>
      <c r="F230">
        <v>400</v>
      </c>
      <c r="G230">
        <v>1</v>
      </c>
      <c r="H230" t="s">
        <v>30</v>
      </c>
    </row>
    <row r="231" spans="1:8" x14ac:dyDescent="0.25">
      <c r="A231">
        <v>0</v>
      </c>
      <c r="B231" t="s">
        <v>5</v>
      </c>
      <c r="C231" t="s">
        <v>14</v>
      </c>
      <c r="D231">
        <v>3</v>
      </c>
      <c r="E231">
        <v>127</v>
      </c>
      <c r="F231">
        <v>400</v>
      </c>
      <c r="G231">
        <v>1</v>
      </c>
      <c r="H231" t="s">
        <v>30</v>
      </c>
    </row>
    <row r="232" spans="1:8" x14ac:dyDescent="0.25">
      <c r="A232">
        <v>0</v>
      </c>
      <c r="B232" t="s">
        <v>5</v>
      </c>
      <c r="C232" t="s">
        <v>14</v>
      </c>
      <c r="D232">
        <v>4</v>
      </c>
      <c r="E232">
        <v>127</v>
      </c>
      <c r="F232">
        <v>400</v>
      </c>
      <c r="G232">
        <v>1</v>
      </c>
      <c r="H232" t="s">
        <v>30</v>
      </c>
    </row>
    <row r="233" spans="1:8" x14ac:dyDescent="0.25">
      <c r="A233">
        <v>0</v>
      </c>
      <c r="B233" t="s">
        <v>5</v>
      </c>
      <c r="C233" t="s">
        <v>14</v>
      </c>
      <c r="D233">
        <v>2</v>
      </c>
      <c r="E233">
        <v>127</v>
      </c>
      <c r="F233">
        <v>400</v>
      </c>
      <c r="G233">
        <v>1</v>
      </c>
      <c r="H233" t="s">
        <v>30</v>
      </c>
    </row>
    <row r="234" spans="1:8" x14ac:dyDescent="0.25">
      <c r="A234">
        <v>0</v>
      </c>
      <c r="B234" t="s">
        <v>6</v>
      </c>
      <c r="C234" t="s">
        <v>14</v>
      </c>
      <c r="D234">
        <v>2</v>
      </c>
      <c r="E234">
        <v>127</v>
      </c>
      <c r="F234">
        <v>400</v>
      </c>
      <c r="G234">
        <v>1</v>
      </c>
      <c r="H234" t="s">
        <v>30</v>
      </c>
    </row>
    <row r="235" spans="1:8" x14ac:dyDescent="0.25">
      <c r="A235">
        <v>0</v>
      </c>
      <c r="B235" t="s">
        <v>6</v>
      </c>
      <c r="C235" t="s">
        <v>14</v>
      </c>
      <c r="D235">
        <v>4</v>
      </c>
      <c r="E235">
        <v>127</v>
      </c>
      <c r="F235">
        <v>400</v>
      </c>
      <c r="G235">
        <v>1</v>
      </c>
      <c r="H235" t="s">
        <v>30</v>
      </c>
    </row>
    <row r="236" spans="1:8" x14ac:dyDescent="0.25">
      <c r="A236">
        <v>0</v>
      </c>
      <c r="B236" t="s">
        <v>6</v>
      </c>
      <c r="C236" t="s">
        <v>14</v>
      </c>
      <c r="D236">
        <v>2</v>
      </c>
      <c r="E236">
        <v>127</v>
      </c>
      <c r="F236">
        <v>400</v>
      </c>
      <c r="G236">
        <v>1</v>
      </c>
      <c r="H236" t="s">
        <v>30</v>
      </c>
    </row>
    <row r="237" spans="1:8" x14ac:dyDescent="0.25">
      <c r="A237">
        <v>0</v>
      </c>
      <c r="B237" t="s">
        <v>6</v>
      </c>
      <c r="C237" t="s">
        <v>14</v>
      </c>
      <c r="D237">
        <v>3</v>
      </c>
      <c r="E237">
        <v>127</v>
      </c>
      <c r="F237">
        <v>400</v>
      </c>
      <c r="G237">
        <v>1</v>
      </c>
      <c r="H237" t="s">
        <v>30</v>
      </c>
    </row>
    <row r="238" spans="1:8" x14ac:dyDescent="0.25">
      <c r="A238">
        <v>0</v>
      </c>
      <c r="B238" t="s">
        <v>6</v>
      </c>
      <c r="C238" t="s">
        <v>14</v>
      </c>
      <c r="D238">
        <v>2</v>
      </c>
      <c r="E238">
        <v>127</v>
      </c>
      <c r="F238">
        <v>400</v>
      </c>
      <c r="G238">
        <v>1</v>
      </c>
      <c r="H238" t="s">
        <v>30</v>
      </c>
    </row>
    <row r="239" spans="1:8" x14ac:dyDescent="0.25">
      <c r="A239">
        <v>0</v>
      </c>
      <c r="B239" t="s">
        <v>6</v>
      </c>
      <c r="C239" t="s">
        <v>14</v>
      </c>
      <c r="D239">
        <v>4</v>
      </c>
      <c r="E239">
        <v>127</v>
      </c>
      <c r="F239">
        <v>400</v>
      </c>
      <c r="G239">
        <v>1</v>
      </c>
      <c r="H239" t="s">
        <v>30</v>
      </c>
    </row>
    <row r="240" spans="1:8" x14ac:dyDescent="0.25">
      <c r="A240">
        <v>0</v>
      </c>
      <c r="B240" t="s">
        <v>6</v>
      </c>
      <c r="C240" t="s">
        <v>14</v>
      </c>
      <c r="D240">
        <v>3</v>
      </c>
      <c r="E240">
        <v>127</v>
      </c>
      <c r="F240">
        <v>400</v>
      </c>
      <c r="G240">
        <v>1</v>
      </c>
      <c r="H240" t="s">
        <v>30</v>
      </c>
    </row>
    <row r="241" spans="1:8" x14ac:dyDescent="0.25">
      <c r="A241">
        <v>0</v>
      </c>
      <c r="B241" t="s">
        <v>6</v>
      </c>
      <c r="C241" t="s">
        <v>14</v>
      </c>
      <c r="D241">
        <v>3</v>
      </c>
      <c r="E241">
        <v>127</v>
      </c>
      <c r="F241">
        <v>400</v>
      </c>
      <c r="G241">
        <v>1</v>
      </c>
      <c r="H241" t="s">
        <v>30</v>
      </c>
    </row>
    <row r="242" spans="1:8" x14ac:dyDescent="0.25">
      <c r="A242">
        <v>0</v>
      </c>
      <c r="B242" t="s">
        <v>6</v>
      </c>
      <c r="C242" t="s">
        <v>14</v>
      </c>
      <c r="D242">
        <v>2</v>
      </c>
      <c r="E242">
        <v>127</v>
      </c>
      <c r="F242">
        <v>400</v>
      </c>
      <c r="G242">
        <v>1</v>
      </c>
      <c r="H242" t="s">
        <v>30</v>
      </c>
    </row>
    <row r="243" spans="1:8" x14ac:dyDescent="0.25">
      <c r="A243">
        <v>0</v>
      </c>
      <c r="B243" t="s">
        <v>6</v>
      </c>
      <c r="C243" t="s">
        <v>14</v>
      </c>
      <c r="D243">
        <v>4</v>
      </c>
      <c r="E243">
        <v>127</v>
      </c>
      <c r="F243">
        <v>400</v>
      </c>
      <c r="G243">
        <v>1</v>
      </c>
      <c r="H243" t="s">
        <v>30</v>
      </c>
    </row>
    <row r="244" spans="1:8" x14ac:dyDescent="0.25">
      <c r="A244">
        <v>0</v>
      </c>
      <c r="B244" t="s">
        <v>6</v>
      </c>
      <c r="C244" t="s">
        <v>14</v>
      </c>
      <c r="D244">
        <v>2</v>
      </c>
      <c r="E244">
        <v>127</v>
      </c>
      <c r="F244">
        <v>400</v>
      </c>
      <c r="G244">
        <v>1</v>
      </c>
      <c r="H244" t="s">
        <v>30</v>
      </c>
    </row>
    <row r="245" spans="1:8" x14ac:dyDescent="0.25">
      <c r="A245">
        <v>0</v>
      </c>
      <c r="B245" t="s">
        <v>7</v>
      </c>
      <c r="C245" t="s">
        <v>14</v>
      </c>
      <c r="D245">
        <v>2</v>
      </c>
      <c r="E245">
        <v>127</v>
      </c>
      <c r="F245">
        <v>400</v>
      </c>
      <c r="G245">
        <v>1</v>
      </c>
      <c r="H245" t="s">
        <v>30</v>
      </c>
    </row>
    <row r="246" spans="1:8" x14ac:dyDescent="0.25">
      <c r="A246">
        <v>0</v>
      </c>
      <c r="B246" t="s">
        <v>7</v>
      </c>
      <c r="C246" t="s">
        <v>14</v>
      </c>
      <c r="D246">
        <v>2</v>
      </c>
      <c r="E246">
        <v>127</v>
      </c>
      <c r="F246">
        <v>400</v>
      </c>
      <c r="G246">
        <v>1</v>
      </c>
      <c r="H246" t="s">
        <v>30</v>
      </c>
    </row>
    <row r="247" spans="1:8" x14ac:dyDescent="0.25">
      <c r="A247">
        <v>0</v>
      </c>
      <c r="B247" t="s">
        <v>7</v>
      </c>
      <c r="C247" t="s">
        <v>14</v>
      </c>
      <c r="D247">
        <v>2</v>
      </c>
      <c r="E247">
        <v>127</v>
      </c>
      <c r="F247">
        <v>400</v>
      </c>
      <c r="G247">
        <v>1</v>
      </c>
      <c r="H247" t="s">
        <v>30</v>
      </c>
    </row>
    <row r="248" spans="1:8" x14ac:dyDescent="0.25">
      <c r="A248">
        <v>0</v>
      </c>
      <c r="B248" t="s">
        <v>7</v>
      </c>
      <c r="C248" t="s">
        <v>14</v>
      </c>
      <c r="D248">
        <v>4</v>
      </c>
      <c r="E248">
        <v>127</v>
      </c>
      <c r="F248">
        <v>400</v>
      </c>
      <c r="G248">
        <v>1</v>
      </c>
      <c r="H248" t="s">
        <v>30</v>
      </c>
    </row>
    <row r="249" spans="1:8" x14ac:dyDescent="0.25">
      <c r="A249">
        <v>0</v>
      </c>
      <c r="B249" t="s">
        <v>7</v>
      </c>
      <c r="C249" t="s">
        <v>14</v>
      </c>
      <c r="D249">
        <v>2</v>
      </c>
      <c r="E249">
        <v>127</v>
      </c>
      <c r="F249">
        <v>400</v>
      </c>
      <c r="G249">
        <v>1</v>
      </c>
      <c r="H249" t="s">
        <v>30</v>
      </c>
    </row>
    <row r="250" spans="1:8" x14ac:dyDescent="0.25">
      <c r="A250">
        <v>0</v>
      </c>
      <c r="B250" t="s">
        <v>7</v>
      </c>
      <c r="C250" t="s">
        <v>14</v>
      </c>
      <c r="D250">
        <v>2</v>
      </c>
      <c r="E250">
        <v>127</v>
      </c>
      <c r="F250">
        <v>400</v>
      </c>
      <c r="G250">
        <v>1</v>
      </c>
      <c r="H250" t="s">
        <v>30</v>
      </c>
    </row>
    <row r="251" spans="1:8" x14ac:dyDescent="0.25">
      <c r="A251">
        <v>0</v>
      </c>
      <c r="B251" t="s">
        <v>8</v>
      </c>
      <c r="C251" t="s">
        <v>14</v>
      </c>
      <c r="D251">
        <v>2</v>
      </c>
      <c r="E251">
        <v>127</v>
      </c>
      <c r="F251">
        <v>400</v>
      </c>
      <c r="G251">
        <v>1</v>
      </c>
      <c r="H251" t="s">
        <v>30</v>
      </c>
    </row>
    <row r="252" spans="1:8" x14ac:dyDescent="0.25">
      <c r="A252">
        <v>0</v>
      </c>
      <c r="B252" t="s">
        <v>8</v>
      </c>
      <c r="C252" t="s">
        <v>14</v>
      </c>
      <c r="D252">
        <v>3</v>
      </c>
      <c r="E252">
        <v>127</v>
      </c>
      <c r="F252">
        <v>400</v>
      </c>
      <c r="G252">
        <v>1</v>
      </c>
      <c r="H252" t="s">
        <v>30</v>
      </c>
    </row>
    <row r="253" spans="1:8" x14ac:dyDescent="0.25">
      <c r="A253">
        <v>0</v>
      </c>
      <c r="B253" t="s">
        <v>8</v>
      </c>
      <c r="C253" t="s">
        <v>14</v>
      </c>
      <c r="D253">
        <v>3</v>
      </c>
      <c r="E253">
        <v>127</v>
      </c>
      <c r="F253">
        <v>400</v>
      </c>
      <c r="G253">
        <v>1</v>
      </c>
      <c r="H253" t="s">
        <v>30</v>
      </c>
    </row>
    <row r="254" spans="1:8" x14ac:dyDescent="0.25">
      <c r="A254">
        <v>0</v>
      </c>
      <c r="B254" t="s">
        <v>8</v>
      </c>
      <c r="C254" t="s">
        <v>14</v>
      </c>
      <c r="D254">
        <v>2</v>
      </c>
      <c r="E254">
        <v>127</v>
      </c>
      <c r="F254">
        <v>400</v>
      </c>
      <c r="G254">
        <v>1</v>
      </c>
      <c r="H254" t="s">
        <v>30</v>
      </c>
    </row>
    <row r="255" spans="1:8" x14ac:dyDescent="0.25">
      <c r="A255">
        <v>0</v>
      </c>
      <c r="B255" t="s">
        <v>9</v>
      </c>
      <c r="C255" t="s">
        <v>14</v>
      </c>
      <c r="D255">
        <v>1</v>
      </c>
      <c r="E255">
        <v>127</v>
      </c>
      <c r="F255">
        <v>400</v>
      </c>
      <c r="G255">
        <v>1</v>
      </c>
      <c r="H255" t="s">
        <v>30</v>
      </c>
    </row>
    <row r="256" spans="1:8" x14ac:dyDescent="0.25">
      <c r="A256">
        <v>0</v>
      </c>
      <c r="B256" t="s">
        <v>9</v>
      </c>
      <c r="C256" t="s">
        <v>14</v>
      </c>
      <c r="D256">
        <v>2</v>
      </c>
      <c r="E256">
        <v>127</v>
      </c>
      <c r="F256">
        <v>400</v>
      </c>
      <c r="G256">
        <v>1</v>
      </c>
      <c r="H256" t="s">
        <v>30</v>
      </c>
    </row>
    <row r="257" spans="1:8" x14ac:dyDescent="0.25">
      <c r="A257">
        <v>0</v>
      </c>
      <c r="B257" t="s">
        <v>9</v>
      </c>
      <c r="C257" t="s">
        <v>14</v>
      </c>
      <c r="D257">
        <v>3</v>
      </c>
      <c r="E257">
        <v>127</v>
      </c>
      <c r="F257">
        <v>400</v>
      </c>
      <c r="G257">
        <v>1</v>
      </c>
      <c r="H257" t="s">
        <v>30</v>
      </c>
    </row>
    <row r="258" spans="1:8" x14ac:dyDescent="0.25">
      <c r="A258">
        <v>0</v>
      </c>
      <c r="B258" t="s">
        <v>9</v>
      </c>
      <c r="C258" t="s">
        <v>14</v>
      </c>
      <c r="D258">
        <v>3</v>
      </c>
      <c r="E258">
        <v>127</v>
      </c>
      <c r="F258">
        <v>400</v>
      </c>
      <c r="G258">
        <v>1</v>
      </c>
      <c r="H258" t="s">
        <v>30</v>
      </c>
    </row>
    <row r="259" spans="1:8" x14ac:dyDescent="0.25">
      <c r="A259">
        <v>1</v>
      </c>
      <c r="B259" t="s">
        <v>5</v>
      </c>
      <c r="C259" t="s">
        <v>14</v>
      </c>
      <c r="D259">
        <v>1</v>
      </c>
      <c r="E259">
        <v>127</v>
      </c>
      <c r="F259">
        <v>400</v>
      </c>
      <c r="G259">
        <v>1</v>
      </c>
      <c r="H259" t="s">
        <v>30</v>
      </c>
    </row>
    <row r="260" spans="1:8" x14ac:dyDescent="0.25">
      <c r="A260">
        <v>1</v>
      </c>
      <c r="B260" t="s">
        <v>5</v>
      </c>
      <c r="C260" t="s">
        <v>14</v>
      </c>
      <c r="D260">
        <v>3</v>
      </c>
      <c r="E260">
        <v>127</v>
      </c>
      <c r="F260">
        <v>400</v>
      </c>
      <c r="G260">
        <v>1</v>
      </c>
      <c r="H260" t="s">
        <v>30</v>
      </c>
    </row>
    <row r="261" spans="1:8" x14ac:dyDescent="0.25">
      <c r="A261">
        <v>1</v>
      </c>
      <c r="B261" t="s">
        <v>6</v>
      </c>
      <c r="C261" t="s">
        <v>14</v>
      </c>
      <c r="D261">
        <v>4</v>
      </c>
      <c r="E261">
        <v>127</v>
      </c>
      <c r="F261">
        <v>400</v>
      </c>
      <c r="G261">
        <v>1</v>
      </c>
      <c r="H261" t="s">
        <v>30</v>
      </c>
    </row>
    <row r="262" spans="1:8" x14ac:dyDescent="0.25">
      <c r="A262">
        <v>1</v>
      </c>
      <c r="B262" t="s">
        <v>6</v>
      </c>
      <c r="C262" t="s">
        <v>14</v>
      </c>
      <c r="D262">
        <v>1</v>
      </c>
      <c r="E262">
        <v>127</v>
      </c>
      <c r="F262">
        <v>400</v>
      </c>
      <c r="G262">
        <v>1</v>
      </c>
      <c r="H262" t="s">
        <v>30</v>
      </c>
    </row>
    <row r="263" spans="1:8" x14ac:dyDescent="0.25">
      <c r="A263">
        <v>1</v>
      </c>
      <c r="B263" t="s">
        <v>6</v>
      </c>
      <c r="C263" t="s">
        <v>14</v>
      </c>
      <c r="D263">
        <v>2</v>
      </c>
      <c r="E263">
        <v>127</v>
      </c>
      <c r="F263">
        <v>400</v>
      </c>
      <c r="G263">
        <v>1</v>
      </c>
      <c r="H263" t="s">
        <v>30</v>
      </c>
    </row>
    <row r="264" spans="1:8" x14ac:dyDescent="0.25">
      <c r="A264">
        <v>1</v>
      </c>
      <c r="B264" t="s">
        <v>6</v>
      </c>
      <c r="C264" t="s">
        <v>14</v>
      </c>
      <c r="D264">
        <v>2</v>
      </c>
      <c r="E264">
        <v>127</v>
      </c>
      <c r="F264">
        <v>400</v>
      </c>
      <c r="G264">
        <v>1</v>
      </c>
      <c r="H264" t="s">
        <v>30</v>
      </c>
    </row>
    <row r="265" spans="1:8" x14ac:dyDescent="0.25">
      <c r="A265">
        <v>1</v>
      </c>
      <c r="B265" t="s">
        <v>6</v>
      </c>
      <c r="C265" t="s">
        <v>14</v>
      </c>
      <c r="D265">
        <v>2</v>
      </c>
      <c r="E265">
        <v>127</v>
      </c>
      <c r="F265">
        <v>400</v>
      </c>
      <c r="G265">
        <v>1</v>
      </c>
      <c r="H265" t="s">
        <v>30</v>
      </c>
    </row>
    <row r="266" spans="1:8" x14ac:dyDescent="0.25">
      <c r="A266">
        <v>1</v>
      </c>
      <c r="B266" t="s">
        <v>6</v>
      </c>
      <c r="C266" t="s">
        <v>14</v>
      </c>
      <c r="D266">
        <v>2</v>
      </c>
      <c r="E266">
        <v>127</v>
      </c>
      <c r="F266">
        <v>400</v>
      </c>
      <c r="G266">
        <v>1</v>
      </c>
      <c r="H266" t="s">
        <v>30</v>
      </c>
    </row>
    <row r="267" spans="1:8" x14ac:dyDescent="0.25">
      <c r="A267">
        <v>1</v>
      </c>
      <c r="B267" t="s">
        <v>6</v>
      </c>
      <c r="C267" t="s">
        <v>14</v>
      </c>
      <c r="D267">
        <v>1</v>
      </c>
      <c r="E267">
        <v>127</v>
      </c>
      <c r="F267">
        <v>400</v>
      </c>
      <c r="G267">
        <v>1</v>
      </c>
      <c r="H267" t="s">
        <v>30</v>
      </c>
    </row>
    <row r="268" spans="1:8" x14ac:dyDescent="0.25">
      <c r="A268">
        <v>1</v>
      </c>
      <c r="B268" t="s">
        <v>7</v>
      </c>
      <c r="C268" t="s">
        <v>14</v>
      </c>
      <c r="D268">
        <v>1</v>
      </c>
      <c r="E268">
        <v>127</v>
      </c>
      <c r="F268">
        <v>400</v>
      </c>
      <c r="G268">
        <v>1</v>
      </c>
      <c r="H268" t="s">
        <v>30</v>
      </c>
    </row>
    <row r="269" spans="1:8" x14ac:dyDescent="0.25">
      <c r="A269">
        <v>1</v>
      </c>
      <c r="B269" t="s">
        <v>7</v>
      </c>
      <c r="C269" t="s">
        <v>14</v>
      </c>
      <c r="D269">
        <v>1</v>
      </c>
      <c r="E269">
        <v>127</v>
      </c>
      <c r="F269">
        <v>400</v>
      </c>
      <c r="G269">
        <v>1</v>
      </c>
      <c r="H269" t="s">
        <v>30</v>
      </c>
    </row>
    <row r="270" spans="1:8" x14ac:dyDescent="0.25">
      <c r="A270">
        <v>1</v>
      </c>
      <c r="B270" t="s">
        <v>7</v>
      </c>
      <c r="C270" t="s">
        <v>14</v>
      </c>
      <c r="D270">
        <v>2</v>
      </c>
      <c r="E270">
        <v>127</v>
      </c>
      <c r="F270">
        <v>400</v>
      </c>
      <c r="G270">
        <v>1</v>
      </c>
      <c r="H270" t="s">
        <v>30</v>
      </c>
    </row>
    <row r="271" spans="1:8" x14ac:dyDescent="0.25">
      <c r="A271">
        <v>1</v>
      </c>
      <c r="B271" t="s">
        <v>7</v>
      </c>
      <c r="C271" t="s">
        <v>14</v>
      </c>
      <c r="D271">
        <v>2</v>
      </c>
      <c r="E271">
        <v>127</v>
      </c>
      <c r="F271">
        <v>400</v>
      </c>
      <c r="G271">
        <v>1</v>
      </c>
      <c r="H271" t="s">
        <v>30</v>
      </c>
    </row>
    <row r="272" spans="1:8" x14ac:dyDescent="0.25">
      <c r="A272">
        <v>1</v>
      </c>
      <c r="B272" t="s">
        <v>7</v>
      </c>
      <c r="C272" t="s">
        <v>14</v>
      </c>
      <c r="D272">
        <v>1</v>
      </c>
      <c r="E272">
        <v>127</v>
      </c>
      <c r="F272">
        <v>400</v>
      </c>
      <c r="G272">
        <v>1</v>
      </c>
      <c r="H272" t="s">
        <v>30</v>
      </c>
    </row>
    <row r="273" spans="1:8" x14ac:dyDescent="0.25">
      <c r="A273">
        <v>1</v>
      </c>
      <c r="B273" t="s">
        <v>8</v>
      </c>
      <c r="C273" t="s">
        <v>14</v>
      </c>
      <c r="D273">
        <v>2</v>
      </c>
      <c r="E273">
        <v>127</v>
      </c>
      <c r="F273">
        <v>400</v>
      </c>
      <c r="G273">
        <v>1</v>
      </c>
      <c r="H273" t="s">
        <v>30</v>
      </c>
    </row>
    <row r="274" spans="1:8" x14ac:dyDescent="0.25">
      <c r="A274">
        <v>1</v>
      </c>
      <c r="B274" t="s">
        <v>8</v>
      </c>
      <c r="C274" t="s">
        <v>14</v>
      </c>
      <c r="D274">
        <v>3</v>
      </c>
      <c r="E274">
        <v>127</v>
      </c>
      <c r="F274">
        <v>400</v>
      </c>
      <c r="G274">
        <v>1</v>
      </c>
      <c r="H274" t="s">
        <v>30</v>
      </c>
    </row>
    <row r="275" spans="1:8" x14ac:dyDescent="0.25">
      <c r="A275">
        <v>1</v>
      </c>
      <c r="B275" t="s">
        <v>8</v>
      </c>
      <c r="C275" t="s">
        <v>14</v>
      </c>
      <c r="D275">
        <v>3</v>
      </c>
      <c r="E275">
        <v>127</v>
      </c>
      <c r="F275">
        <v>400</v>
      </c>
      <c r="G275">
        <v>1</v>
      </c>
      <c r="H275" t="s">
        <v>30</v>
      </c>
    </row>
    <row r="276" spans="1:8" x14ac:dyDescent="0.25">
      <c r="A276">
        <v>1</v>
      </c>
      <c r="B276" t="s">
        <v>8</v>
      </c>
      <c r="C276" t="s">
        <v>14</v>
      </c>
      <c r="D276">
        <v>2</v>
      </c>
      <c r="E276">
        <v>127</v>
      </c>
      <c r="F276">
        <v>400</v>
      </c>
      <c r="G276">
        <v>1</v>
      </c>
      <c r="H276" t="s">
        <v>30</v>
      </c>
    </row>
    <row r="277" spans="1:8" x14ac:dyDescent="0.25">
      <c r="A277">
        <v>1</v>
      </c>
      <c r="B277" t="s">
        <v>8</v>
      </c>
      <c r="C277" t="s">
        <v>14</v>
      </c>
      <c r="D277">
        <v>1</v>
      </c>
      <c r="E277">
        <v>127</v>
      </c>
      <c r="F277">
        <v>400</v>
      </c>
      <c r="G277">
        <v>1</v>
      </c>
      <c r="H277" t="s">
        <v>30</v>
      </c>
    </row>
    <row r="278" spans="1:8" x14ac:dyDescent="0.25">
      <c r="A278">
        <v>1</v>
      </c>
      <c r="B278" t="s">
        <v>8</v>
      </c>
      <c r="C278" t="s">
        <v>14</v>
      </c>
      <c r="D278">
        <v>4</v>
      </c>
      <c r="E278">
        <v>127</v>
      </c>
      <c r="F278">
        <v>400</v>
      </c>
      <c r="G278">
        <v>1</v>
      </c>
      <c r="H278" t="s">
        <v>30</v>
      </c>
    </row>
    <row r="279" spans="1:8" x14ac:dyDescent="0.25">
      <c r="A279">
        <v>1</v>
      </c>
      <c r="B279" t="s">
        <v>8</v>
      </c>
      <c r="C279" t="s">
        <v>14</v>
      </c>
      <c r="D279">
        <v>2</v>
      </c>
      <c r="E279">
        <v>127</v>
      </c>
      <c r="F279">
        <v>400</v>
      </c>
      <c r="G279">
        <v>1</v>
      </c>
      <c r="H279" t="s">
        <v>30</v>
      </c>
    </row>
    <row r="280" spans="1:8" x14ac:dyDescent="0.25">
      <c r="A280">
        <v>1</v>
      </c>
      <c r="B280" t="s">
        <v>9</v>
      </c>
      <c r="C280" t="s">
        <v>14</v>
      </c>
      <c r="D280">
        <v>3</v>
      </c>
      <c r="E280">
        <v>127</v>
      </c>
      <c r="F280">
        <v>400</v>
      </c>
      <c r="G280">
        <v>1</v>
      </c>
      <c r="H280" t="s">
        <v>30</v>
      </c>
    </row>
    <row r="281" spans="1:8" x14ac:dyDescent="0.25">
      <c r="A281">
        <v>1</v>
      </c>
      <c r="B281" t="s">
        <v>9</v>
      </c>
      <c r="C281" t="s">
        <v>14</v>
      </c>
      <c r="D281">
        <v>4</v>
      </c>
      <c r="E281">
        <v>127</v>
      </c>
      <c r="F281">
        <v>400</v>
      </c>
      <c r="G281">
        <v>1</v>
      </c>
      <c r="H281" t="s">
        <v>30</v>
      </c>
    </row>
    <row r="282" spans="1:8" x14ac:dyDescent="0.25">
      <c r="A282">
        <v>1</v>
      </c>
      <c r="B282" t="s">
        <v>9</v>
      </c>
      <c r="C282" t="s">
        <v>14</v>
      </c>
      <c r="D282">
        <v>1</v>
      </c>
      <c r="E282">
        <v>127</v>
      </c>
      <c r="F282">
        <v>400</v>
      </c>
      <c r="G282">
        <v>1</v>
      </c>
      <c r="H282" t="s">
        <v>30</v>
      </c>
    </row>
    <row r="283" spans="1:8" x14ac:dyDescent="0.25">
      <c r="A283">
        <v>0</v>
      </c>
      <c r="B283" t="s">
        <v>5</v>
      </c>
      <c r="C283" t="s">
        <v>15</v>
      </c>
      <c r="D283">
        <v>2</v>
      </c>
      <c r="E283">
        <v>127</v>
      </c>
      <c r="F283">
        <v>400</v>
      </c>
      <c r="G283">
        <v>1</v>
      </c>
      <c r="H283" t="s">
        <v>30</v>
      </c>
    </row>
    <row r="284" spans="1:8" x14ac:dyDescent="0.25">
      <c r="A284">
        <v>0</v>
      </c>
      <c r="B284" t="s">
        <v>5</v>
      </c>
      <c r="C284" t="s">
        <v>15</v>
      </c>
      <c r="D284">
        <v>3</v>
      </c>
      <c r="E284">
        <v>127</v>
      </c>
      <c r="F284">
        <v>400</v>
      </c>
      <c r="G284">
        <v>1</v>
      </c>
      <c r="H284" t="s">
        <v>30</v>
      </c>
    </row>
    <row r="285" spans="1:8" x14ac:dyDescent="0.25">
      <c r="A285">
        <v>0</v>
      </c>
      <c r="B285" t="s">
        <v>6</v>
      </c>
      <c r="C285" t="s">
        <v>15</v>
      </c>
      <c r="D285">
        <v>4</v>
      </c>
      <c r="E285">
        <v>127</v>
      </c>
      <c r="F285">
        <v>400</v>
      </c>
      <c r="G285">
        <v>1</v>
      </c>
      <c r="H285" t="s">
        <v>30</v>
      </c>
    </row>
    <row r="286" spans="1:8" x14ac:dyDescent="0.25">
      <c r="A286">
        <v>0</v>
      </c>
      <c r="B286" t="s">
        <v>6</v>
      </c>
      <c r="C286" t="s">
        <v>15</v>
      </c>
      <c r="D286">
        <v>2</v>
      </c>
      <c r="E286">
        <v>127</v>
      </c>
      <c r="F286">
        <v>400</v>
      </c>
      <c r="G286">
        <v>1</v>
      </c>
      <c r="H286" t="s">
        <v>30</v>
      </c>
    </row>
    <row r="287" spans="1:8" x14ac:dyDescent="0.25">
      <c r="A287">
        <v>0</v>
      </c>
      <c r="B287" t="s">
        <v>6</v>
      </c>
      <c r="C287" t="s">
        <v>15</v>
      </c>
      <c r="D287">
        <v>1</v>
      </c>
      <c r="E287">
        <v>127</v>
      </c>
      <c r="F287">
        <v>400</v>
      </c>
      <c r="G287">
        <v>1</v>
      </c>
      <c r="H287" t="s">
        <v>30</v>
      </c>
    </row>
    <row r="288" spans="1:8" x14ac:dyDescent="0.25">
      <c r="A288">
        <v>0</v>
      </c>
      <c r="B288" t="s">
        <v>6</v>
      </c>
      <c r="C288" t="s">
        <v>15</v>
      </c>
      <c r="D288">
        <v>4</v>
      </c>
      <c r="E288">
        <v>127</v>
      </c>
      <c r="F288">
        <v>400</v>
      </c>
      <c r="G288">
        <v>1</v>
      </c>
      <c r="H288" t="s">
        <v>30</v>
      </c>
    </row>
    <row r="289" spans="1:8" x14ac:dyDescent="0.25">
      <c r="A289">
        <v>0</v>
      </c>
      <c r="B289" t="s">
        <v>6</v>
      </c>
      <c r="C289" t="s">
        <v>15</v>
      </c>
      <c r="D289">
        <v>2</v>
      </c>
      <c r="E289">
        <v>127</v>
      </c>
      <c r="F289">
        <v>400</v>
      </c>
      <c r="G289">
        <v>1</v>
      </c>
      <c r="H289" t="s">
        <v>30</v>
      </c>
    </row>
    <row r="290" spans="1:8" x14ac:dyDescent="0.25">
      <c r="A290">
        <v>0</v>
      </c>
      <c r="B290" t="s">
        <v>7</v>
      </c>
      <c r="C290" t="s">
        <v>15</v>
      </c>
      <c r="D290">
        <v>3</v>
      </c>
      <c r="E290">
        <v>127</v>
      </c>
      <c r="F290">
        <v>400</v>
      </c>
      <c r="G290">
        <v>1</v>
      </c>
      <c r="H290" t="s">
        <v>30</v>
      </c>
    </row>
    <row r="291" spans="1:8" x14ac:dyDescent="0.25">
      <c r="A291">
        <v>0</v>
      </c>
      <c r="B291" t="s">
        <v>7</v>
      </c>
      <c r="C291" t="s">
        <v>15</v>
      </c>
      <c r="D291">
        <v>3</v>
      </c>
      <c r="E291">
        <v>127</v>
      </c>
      <c r="F291">
        <v>400</v>
      </c>
      <c r="G291">
        <v>1</v>
      </c>
      <c r="H291" t="s">
        <v>30</v>
      </c>
    </row>
    <row r="292" spans="1:8" x14ac:dyDescent="0.25">
      <c r="A292">
        <v>0</v>
      </c>
      <c r="B292" t="s">
        <v>7</v>
      </c>
      <c r="C292" t="s">
        <v>15</v>
      </c>
      <c r="D292">
        <v>3</v>
      </c>
      <c r="E292">
        <v>127</v>
      </c>
      <c r="F292">
        <v>400</v>
      </c>
      <c r="G292">
        <v>1</v>
      </c>
      <c r="H292" t="s">
        <v>30</v>
      </c>
    </row>
    <row r="293" spans="1:8" x14ac:dyDescent="0.25">
      <c r="A293">
        <v>0</v>
      </c>
      <c r="B293" t="s">
        <v>7</v>
      </c>
      <c r="C293" t="s">
        <v>15</v>
      </c>
      <c r="D293">
        <v>3</v>
      </c>
      <c r="E293">
        <v>127</v>
      </c>
      <c r="F293">
        <v>400</v>
      </c>
      <c r="G293">
        <v>1</v>
      </c>
      <c r="H293" t="s">
        <v>30</v>
      </c>
    </row>
    <row r="294" spans="1:8" x14ac:dyDescent="0.25">
      <c r="A294">
        <v>0</v>
      </c>
      <c r="B294" t="s">
        <v>7</v>
      </c>
      <c r="C294" t="s">
        <v>15</v>
      </c>
      <c r="D294">
        <v>3</v>
      </c>
      <c r="E294">
        <v>127</v>
      </c>
      <c r="F294">
        <v>400</v>
      </c>
      <c r="G294">
        <v>1</v>
      </c>
      <c r="H294" t="s">
        <v>30</v>
      </c>
    </row>
    <row r="295" spans="1:8" x14ac:dyDescent="0.25">
      <c r="A295">
        <v>0</v>
      </c>
      <c r="B295" t="s">
        <v>7</v>
      </c>
      <c r="C295" t="s">
        <v>15</v>
      </c>
      <c r="D295">
        <v>2</v>
      </c>
      <c r="E295">
        <v>127</v>
      </c>
      <c r="F295">
        <v>400</v>
      </c>
      <c r="G295">
        <v>1</v>
      </c>
      <c r="H295" t="s">
        <v>30</v>
      </c>
    </row>
    <row r="296" spans="1:8" x14ac:dyDescent="0.25">
      <c r="A296">
        <v>0</v>
      </c>
      <c r="B296" t="s">
        <v>7</v>
      </c>
      <c r="C296" t="s">
        <v>15</v>
      </c>
      <c r="D296">
        <v>3</v>
      </c>
      <c r="E296">
        <v>127</v>
      </c>
      <c r="F296">
        <v>400</v>
      </c>
      <c r="G296">
        <v>1</v>
      </c>
      <c r="H296" t="s">
        <v>30</v>
      </c>
    </row>
    <row r="297" spans="1:8" x14ac:dyDescent="0.25">
      <c r="A297">
        <v>0</v>
      </c>
      <c r="B297" t="s">
        <v>7</v>
      </c>
      <c r="C297" t="s">
        <v>15</v>
      </c>
      <c r="D297">
        <v>3</v>
      </c>
      <c r="E297">
        <v>127</v>
      </c>
      <c r="F297">
        <v>400</v>
      </c>
      <c r="G297">
        <v>1</v>
      </c>
      <c r="H297" t="s">
        <v>30</v>
      </c>
    </row>
    <row r="298" spans="1:8" x14ac:dyDescent="0.25">
      <c r="A298">
        <v>0</v>
      </c>
      <c r="B298" t="s">
        <v>7</v>
      </c>
      <c r="C298" t="s">
        <v>15</v>
      </c>
      <c r="D298">
        <v>3</v>
      </c>
      <c r="E298">
        <v>127</v>
      </c>
      <c r="F298">
        <v>400</v>
      </c>
      <c r="G298">
        <v>1</v>
      </c>
      <c r="H298" t="s">
        <v>30</v>
      </c>
    </row>
    <row r="299" spans="1:8" x14ac:dyDescent="0.25">
      <c r="A299">
        <v>0</v>
      </c>
      <c r="B299" t="s">
        <v>7</v>
      </c>
      <c r="C299" t="s">
        <v>15</v>
      </c>
      <c r="D299">
        <v>2</v>
      </c>
      <c r="E299">
        <v>127</v>
      </c>
      <c r="F299">
        <v>400</v>
      </c>
      <c r="G299">
        <v>1</v>
      </c>
      <c r="H299" t="s">
        <v>30</v>
      </c>
    </row>
    <row r="300" spans="1:8" x14ac:dyDescent="0.25">
      <c r="A300">
        <v>0</v>
      </c>
      <c r="B300" t="s">
        <v>8</v>
      </c>
      <c r="C300" t="s">
        <v>15</v>
      </c>
      <c r="D300">
        <v>2</v>
      </c>
      <c r="E300">
        <v>127</v>
      </c>
      <c r="F300">
        <v>400</v>
      </c>
      <c r="G300">
        <v>1</v>
      </c>
      <c r="H300" t="s">
        <v>30</v>
      </c>
    </row>
    <row r="301" spans="1:8" x14ac:dyDescent="0.25">
      <c r="A301">
        <v>0</v>
      </c>
      <c r="B301" t="s">
        <v>8</v>
      </c>
      <c r="C301" t="s">
        <v>15</v>
      </c>
      <c r="D301">
        <v>3</v>
      </c>
      <c r="E301">
        <v>127</v>
      </c>
      <c r="F301">
        <v>400</v>
      </c>
      <c r="G301">
        <v>1</v>
      </c>
      <c r="H301" t="s">
        <v>30</v>
      </c>
    </row>
    <row r="302" spans="1:8" x14ac:dyDescent="0.25">
      <c r="A302">
        <v>0</v>
      </c>
      <c r="B302" t="s">
        <v>8</v>
      </c>
      <c r="C302" t="s">
        <v>15</v>
      </c>
      <c r="D302">
        <v>3</v>
      </c>
      <c r="E302">
        <v>127</v>
      </c>
      <c r="F302">
        <v>400</v>
      </c>
      <c r="G302">
        <v>1</v>
      </c>
      <c r="H302" t="s">
        <v>30</v>
      </c>
    </row>
    <row r="303" spans="1:8" x14ac:dyDescent="0.25">
      <c r="A303">
        <v>0</v>
      </c>
      <c r="B303" t="s">
        <v>8</v>
      </c>
      <c r="C303" t="s">
        <v>15</v>
      </c>
      <c r="D303">
        <v>2</v>
      </c>
      <c r="E303">
        <v>127</v>
      </c>
      <c r="F303">
        <v>400</v>
      </c>
      <c r="G303">
        <v>1</v>
      </c>
      <c r="H303" t="s">
        <v>30</v>
      </c>
    </row>
    <row r="304" spans="1:8" x14ac:dyDescent="0.25">
      <c r="A304">
        <v>0</v>
      </c>
      <c r="B304" t="s">
        <v>8</v>
      </c>
      <c r="C304" t="s">
        <v>15</v>
      </c>
      <c r="D304">
        <v>2</v>
      </c>
      <c r="E304">
        <v>127</v>
      </c>
      <c r="F304">
        <v>400</v>
      </c>
      <c r="G304">
        <v>1</v>
      </c>
      <c r="H304" t="s">
        <v>30</v>
      </c>
    </row>
    <row r="305" spans="1:8" x14ac:dyDescent="0.25">
      <c r="A305">
        <v>0</v>
      </c>
      <c r="B305" t="s">
        <v>8</v>
      </c>
      <c r="C305" t="s">
        <v>15</v>
      </c>
      <c r="D305">
        <v>2</v>
      </c>
      <c r="E305">
        <v>127</v>
      </c>
      <c r="F305">
        <v>400</v>
      </c>
      <c r="G305">
        <v>1</v>
      </c>
      <c r="H305" t="s">
        <v>30</v>
      </c>
    </row>
    <row r="306" spans="1:8" x14ac:dyDescent="0.25">
      <c r="A306">
        <v>0</v>
      </c>
      <c r="B306" t="s">
        <v>8</v>
      </c>
      <c r="C306" t="s">
        <v>15</v>
      </c>
      <c r="D306">
        <v>2</v>
      </c>
      <c r="E306">
        <v>127</v>
      </c>
      <c r="F306">
        <v>400</v>
      </c>
      <c r="G306">
        <v>1</v>
      </c>
      <c r="H306" t="s">
        <v>30</v>
      </c>
    </row>
    <row r="307" spans="1:8" x14ac:dyDescent="0.25">
      <c r="A307">
        <v>0</v>
      </c>
      <c r="B307" t="s">
        <v>9</v>
      </c>
      <c r="C307" t="s">
        <v>15</v>
      </c>
      <c r="D307">
        <v>3</v>
      </c>
      <c r="E307">
        <v>127</v>
      </c>
      <c r="F307">
        <v>400</v>
      </c>
      <c r="G307">
        <v>1</v>
      </c>
      <c r="H307" t="s">
        <v>30</v>
      </c>
    </row>
    <row r="308" spans="1:8" x14ac:dyDescent="0.25">
      <c r="A308">
        <v>0</v>
      </c>
      <c r="B308" t="s">
        <v>9</v>
      </c>
      <c r="C308" t="s">
        <v>15</v>
      </c>
      <c r="D308">
        <v>4</v>
      </c>
      <c r="E308">
        <v>127</v>
      </c>
      <c r="F308">
        <v>400</v>
      </c>
      <c r="G308">
        <v>1</v>
      </c>
      <c r="H308" t="s">
        <v>30</v>
      </c>
    </row>
    <row r="309" spans="1:8" x14ac:dyDescent="0.25">
      <c r="A309">
        <v>0</v>
      </c>
      <c r="B309" t="s">
        <v>9</v>
      </c>
      <c r="C309" t="s">
        <v>15</v>
      </c>
      <c r="D309">
        <v>4</v>
      </c>
      <c r="E309">
        <v>127</v>
      </c>
      <c r="F309">
        <v>400</v>
      </c>
      <c r="G309">
        <v>1</v>
      </c>
      <c r="H309" t="s">
        <v>30</v>
      </c>
    </row>
    <row r="310" spans="1:8" x14ac:dyDescent="0.25">
      <c r="A310">
        <v>0</v>
      </c>
      <c r="B310" t="s">
        <v>9</v>
      </c>
      <c r="C310" t="s">
        <v>15</v>
      </c>
      <c r="D310">
        <v>2</v>
      </c>
      <c r="E310">
        <v>127</v>
      </c>
      <c r="F310">
        <v>400</v>
      </c>
      <c r="G310">
        <v>1</v>
      </c>
      <c r="H310" t="s">
        <v>30</v>
      </c>
    </row>
    <row r="311" spans="1:8" x14ac:dyDescent="0.25">
      <c r="A311">
        <v>0</v>
      </c>
      <c r="B311" t="s">
        <v>9</v>
      </c>
      <c r="C311" t="s">
        <v>15</v>
      </c>
      <c r="D311">
        <v>1</v>
      </c>
      <c r="E311">
        <v>127</v>
      </c>
      <c r="F311">
        <v>400</v>
      </c>
      <c r="G311">
        <v>1</v>
      </c>
      <c r="H311" t="s">
        <v>30</v>
      </c>
    </row>
    <row r="312" spans="1:8" x14ac:dyDescent="0.25">
      <c r="A312">
        <v>1</v>
      </c>
      <c r="B312" t="s">
        <v>5</v>
      </c>
      <c r="C312" t="s">
        <v>15</v>
      </c>
      <c r="D312">
        <v>1</v>
      </c>
      <c r="E312">
        <v>127</v>
      </c>
      <c r="F312">
        <v>400</v>
      </c>
      <c r="G312">
        <v>1</v>
      </c>
      <c r="H312" t="s">
        <v>30</v>
      </c>
    </row>
    <row r="313" spans="1:8" x14ac:dyDescent="0.25">
      <c r="A313">
        <v>1</v>
      </c>
      <c r="B313" t="s">
        <v>5</v>
      </c>
      <c r="C313" t="s">
        <v>15</v>
      </c>
      <c r="D313">
        <v>3</v>
      </c>
      <c r="E313">
        <v>127</v>
      </c>
      <c r="F313">
        <v>400</v>
      </c>
      <c r="G313">
        <v>1</v>
      </c>
      <c r="H313" t="s">
        <v>30</v>
      </c>
    </row>
    <row r="314" spans="1:8" x14ac:dyDescent="0.25">
      <c r="A314">
        <v>1</v>
      </c>
      <c r="B314" t="s">
        <v>5</v>
      </c>
      <c r="C314" t="s">
        <v>15</v>
      </c>
      <c r="D314">
        <v>4</v>
      </c>
      <c r="E314">
        <v>127</v>
      </c>
      <c r="F314">
        <v>400</v>
      </c>
      <c r="G314">
        <v>1</v>
      </c>
      <c r="H314" t="s">
        <v>30</v>
      </c>
    </row>
    <row r="315" spans="1:8" x14ac:dyDescent="0.25">
      <c r="A315">
        <v>1</v>
      </c>
      <c r="B315" t="s">
        <v>5</v>
      </c>
      <c r="C315" t="s">
        <v>15</v>
      </c>
      <c r="D315">
        <v>4</v>
      </c>
      <c r="E315">
        <v>127</v>
      </c>
      <c r="F315">
        <v>400</v>
      </c>
      <c r="G315">
        <v>1</v>
      </c>
      <c r="H315" t="s">
        <v>30</v>
      </c>
    </row>
    <row r="316" spans="1:8" x14ac:dyDescent="0.25">
      <c r="A316">
        <v>1</v>
      </c>
      <c r="B316" t="s">
        <v>5</v>
      </c>
      <c r="C316" t="s">
        <v>15</v>
      </c>
      <c r="D316">
        <v>2</v>
      </c>
      <c r="E316">
        <v>127</v>
      </c>
      <c r="F316">
        <v>400</v>
      </c>
      <c r="G316">
        <v>1</v>
      </c>
      <c r="H316" t="s">
        <v>30</v>
      </c>
    </row>
    <row r="317" spans="1:8" x14ac:dyDescent="0.25">
      <c r="A317">
        <v>1</v>
      </c>
      <c r="B317" t="s">
        <v>5</v>
      </c>
      <c r="C317" t="s">
        <v>15</v>
      </c>
      <c r="D317">
        <v>1</v>
      </c>
      <c r="E317">
        <v>127</v>
      </c>
      <c r="F317">
        <v>400</v>
      </c>
      <c r="G317">
        <v>1</v>
      </c>
      <c r="H317" t="s">
        <v>30</v>
      </c>
    </row>
    <row r="318" spans="1:8" x14ac:dyDescent="0.25">
      <c r="A318">
        <v>1</v>
      </c>
      <c r="B318" t="s">
        <v>5</v>
      </c>
      <c r="C318" t="s">
        <v>15</v>
      </c>
      <c r="D318">
        <v>4</v>
      </c>
      <c r="E318">
        <v>127</v>
      </c>
      <c r="F318">
        <v>400</v>
      </c>
      <c r="G318">
        <v>1</v>
      </c>
      <c r="H318" t="s">
        <v>30</v>
      </c>
    </row>
    <row r="319" spans="1:8" x14ac:dyDescent="0.25">
      <c r="A319">
        <v>1</v>
      </c>
      <c r="B319" t="s">
        <v>6</v>
      </c>
      <c r="C319" t="s">
        <v>15</v>
      </c>
      <c r="D319">
        <v>1</v>
      </c>
      <c r="E319">
        <v>127</v>
      </c>
      <c r="F319">
        <v>400</v>
      </c>
      <c r="G319">
        <v>1</v>
      </c>
      <c r="H319" t="s">
        <v>30</v>
      </c>
    </row>
    <row r="320" spans="1:8" x14ac:dyDescent="0.25">
      <c r="A320">
        <v>1</v>
      </c>
      <c r="B320" t="s">
        <v>6</v>
      </c>
      <c r="C320" t="s">
        <v>15</v>
      </c>
      <c r="D320">
        <v>2</v>
      </c>
      <c r="E320">
        <v>127</v>
      </c>
      <c r="F320">
        <v>400</v>
      </c>
      <c r="G320">
        <v>1</v>
      </c>
      <c r="H320" t="s">
        <v>30</v>
      </c>
    </row>
    <row r="321" spans="1:8" x14ac:dyDescent="0.25">
      <c r="A321">
        <v>1</v>
      </c>
      <c r="B321" t="s">
        <v>6</v>
      </c>
      <c r="C321" t="s">
        <v>15</v>
      </c>
      <c r="D321">
        <v>2</v>
      </c>
      <c r="E321">
        <v>127</v>
      </c>
      <c r="F321">
        <v>400</v>
      </c>
      <c r="G321">
        <v>1</v>
      </c>
      <c r="H321" t="s">
        <v>30</v>
      </c>
    </row>
    <row r="322" spans="1:8" x14ac:dyDescent="0.25">
      <c r="A322">
        <v>1</v>
      </c>
      <c r="B322" t="s">
        <v>6</v>
      </c>
      <c r="C322" t="s">
        <v>15</v>
      </c>
      <c r="D322">
        <v>3</v>
      </c>
      <c r="E322">
        <v>127</v>
      </c>
      <c r="F322">
        <v>400</v>
      </c>
      <c r="G322">
        <v>1</v>
      </c>
      <c r="H322" t="s">
        <v>30</v>
      </c>
    </row>
    <row r="323" spans="1:8" x14ac:dyDescent="0.25">
      <c r="A323">
        <v>1</v>
      </c>
      <c r="B323" t="s">
        <v>7</v>
      </c>
      <c r="C323" t="s">
        <v>15</v>
      </c>
      <c r="D323">
        <v>3</v>
      </c>
      <c r="E323">
        <v>127</v>
      </c>
      <c r="F323">
        <v>400</v>
      </c>
      <c r="G323">
        <v>1</v>
      </c>
      <c r="H323" t="s">
        <v>30</v>
      </c>
    </row>
    <row r="324" spans="1:8" x14ac:dyDescent="0.25">
      <c r="A324">
        <v>1</v>
      </c>
      <c r="B324" t="s">
        <v>7</v>
      </c>
      <c r="C324" t="s">
        <v>15</v>
      </c>
      <c r="D324">
        <v>1</v>
      </c>
      <c r="E324">
        <v>127</v>
      </c>
      <c r="F324">
        <v>400</v>
      </c>
      <c r="G324">
        <v>1</v>
      </c>
      <c r="H324" t="s">
        <v>30</v>
      </c>
    </row>
    <row r="325" spans="1:8" x14ac:dyDescent="0.25">
      <c r="A325">
        <v>1</v>
      </c>
      <c r="B325" t="s">
        <v>7</v>
      </c>
      <c r="C325" t="s">
        <v>15</v>
      </c>
      <c r="D325">
        <v>2</v>
      </c>
      <c r="E325">
        <v>127</v>
      </c>
      <c r="F325">
        <v>400</v>
      </c>
      <c r="G325">
        <v>1</v>
      </c>
      <c r="H325" t="s">
        <v>30</v>
      </c>
    </row>
    <row r="326" spans="1:8" x14ac:dyDescent="0.25">
      <c r="A326">
        <v>1</v>
      </c>
      <c r="B326" t="s">
        <v>7</v>
      </c>
      <c r="C326" t="s">
        <v>15</v>
      </c>
      <c r="D326">
        <v>1</v>
      </c>
      <c r="E326">
        <v>127</v>
      </c>
      <c r="F326">
        <v>400</v>
      </c>
      <c r="G326">
        <v>1</v>
      </c>
      <c r="H326" t="s">
        <v>30</v>
      </c>
    </row>
    <row r="327" spans="1:8" x14ac:dyDescent="0.25">
      <c r="A327">
        <v>1</v>
      </c>
      <c r="B327" t="s">
        <v>8</v>
      </c>
      <c r="C327" t="s">
        <v>15</v>
      </c>
      <c r="D327">
        <v>3</v>
      </c>
      <c r="E327">
        <v>127</v>
      </c>
      <c r="F327">
        <v>400</v>
      </c>
      <c r="G327">
        <v>1</v>
      </c>
      <c r="H327" t="s">
        <v>30</v>
      </c>
    </row>
    <row r="328" spans="1:8" x14ac:dyDescent="0.25">
      <c r="A328">
        <v>1</v>
      </c>
      <c r="B328" t="s">
        <v>8</v>
      </c>
      <c r="C328" t="s">
        <v>15</v>
      </c>
      <c r="D328">
        <v>2</v>
      </c>
      <c r="E328">
        <v>127</v>
      </c>
      <c r="F328">
        <v>400</v>
      </c>
      <c r="G328">
        <v>1</v>
      </c>
      <c r="H328" t="s">
        <v>30</v>
      </c>
    </row>
    <row r="329" spans="1:8" x14ac:dyDescent="0.25">
      <c r="A329">
        <v>1</v>
      </c>
      <c r="B329" t="s">
        <v>8</v>
      </c>
      <c r="C329" t="s">
        <v>15</v>
      </c>
      <c r="D329">
        <v>4</v>
      </c>
      <c r="E329">
        <v>127</v>
      </c>
      <c r="F329">
        <v>400</v>
      </c>
      <c r="G329">
        <v>1</v>
      </c>
      <c r="H329" t="s">
        <v>30</v>
      </c>
    </row>
    <row r="330" spans="1:8" x14ac:dyDescent="0.25">
      <c r="A330">
        <v>1</v>
      </c>
      <c r="B330" t="s">
        <v>8</v>
      </c>
      <c r="C330" t="s">
        <v>15</v>
      </c>
      <c r="D330">
        <v>2</v>
      </c>
      <c r="E330">
        <v>127</v>
      </c>
      <c r="F330">
        <v>400</v>
      </c>
      <c r="G330">
        <v>1</v>
      </c>
      <c r="H330" t="s">
        <v>30</v>
      </c>
    </row>
    <row r="331" spans="1:8" x14ac:dyDescent="0.25">
      <c r="A331">
        <v>1</v>
      </c>
      <c r="B331" t="s">
        <v>8</v>
      </c>
      <c r="C331" t="s">
        <v>15</v>
      </c>
      <c r="D331">
        <v>3</v>
      </c>
      <c r="E331">
        <v>127</v>
      </c>
      <c r="F331">
        <v>400</v>
      </c>
      <c r="G331">
        <v>1</v>
      </c>
      <c r="H331" t="s">
        <v>30</v>
      </c>
    </row>
    <row r="332" spans="1:8" x14ac:dyDescent="0.25">
      <c r="A332">
        <v>1</v>
      </c>
      <c r="B332" t="s">
        <v>9</v>
      </c>
      <c r="C332" t="s">
        <v>15</v>
      </c>
      <c r="D332">
        <v>1</v>
      </c>
      <c r="E332">
        <v>127</v>
      </c>
      <c r="F332">
        <v>400</v>
      </c>
      <c r="G332">
        <v>1</v>
      </c>
      <c r="H332" t="s">
        <v>30</v>
      </c>
    </row>
    <row r="333" spans="1:8" x14ac:dyDescent="0.25">
      <c r="A333">
        <v>1</v>
      </c>
      <c r="B333" t="s">
        <v>9</v>
      </c>
      <c r="C333" t="s">
        <v>15</v>
      </c>
      <c r="D333">
        <v>3</v>
      </c>
      <c r="E333">
        <v>127</v>
      </c>
      <c r="F333">
        <v>400</v>
      </c>
      <c r="G333">
        <v>1</v>
      </c>
      <c r="H333" t="s">
        <v>30</v>
      </c>
    </row>
    <row r="334" spans="1:8" x14ac:dyDescent="0.25">
      <c r="A334">
        <v>1</v>
      </c>
      <c r="B334" t="s">
        <v>9</v>
      </c>
      <c r="C334" t="s">
        <v>15</v>
      </c>
      <c r="D334">
        <v>4</v>
      </c>
      <c r="E334">
        <v>127</v>
      </c>
      <c r="F334">
        <v>400</v>
      </c>
      <c r="G334">
        <v>1</v>
      </c>
      <c r="H334" t="s">
        <v>30</v>
      </c>
    </row>
    <row r="335" spans="1:8" x14ac:dyDescent="0.25">
      <c r="A335">
        <v>1</v>
      </c>
      <c r="B335" t="s">
        <v>9</v>
      </c>
      <c r="C335" t="s">
        <v>15</v>
      </c>
      <c r="D335">
        <v>1</v>
      </c>
      <c r="E335">
        <v>127</v>
      </c>
      <c r="F335">
        <v>400</v>
      </c>
      <c r="G335">
        <v>1</v>
      </c>
      <c r="H335" t="s">
        <v>30</v>
      </c>
    </row>
    <row r="336" spans="1:8" x14ac:dyDescent="0.25">
      <c r="A336">
        <v>1</v>
      </c>
      <c r="B336" t="s">
        <v>9</v>
      </c>
      <c r="C336" t="s">
        <v>15</v>
      </c>
      <c r="D336">
        <v>1</v>
      </c>
      <c r="E336">
        <v>127</v>
      </c>
      <c r="F336">
        <v>400</v>
      </c>
      <c r="G336">
        <v>1</v>
      </c>
      <c r="H336" t="s">
        <v>30</v>
      </c>
    </row>
    <row r="337" spans="1:8" x14ac:dyDescent="0.25">
      <c r="A337">
        <v>1</v>
      </c>
      <c r="B337" t="s">
        <v>9</v>
      </c>
      <c r="C337" t="s">
        <v>15</v>
      </c>
      <c r="D337">
        <v>1</v>
      </c>
      <c r="E337">
        <v>127</v>
      </c>
      <c r="F337">
        <v>400</v>
      </c>
      <c r="G337">
        <v>1</v>
      </c>
      <c r="H337" t="s">
        <v>30</v>
      </c>
    </row>
    <row r="338" spans="1:8" x14ac:dyDescent="0.25">
      <c r="A338">
        <v>0</v>
      </c>
      <c r="B338" t="s">
        <v>5</v>
      </c>
      <c r="C338" t="s">
        <v>16</v>
      </c>
      <c r="D338">
        <v>4</v>
      </c>
      <c r="E338">
        <v>127</v>
      </c>
      <c r="F338">
        <v>400</v>
      </c>
      <c r="G338">
        <v>1</v>
      </c>
      <c r="H338" t="s">
        <v>30</v>
      </c>
    </row>
    <row r="339" spans="1:8" x14ac:dyDescent="0.25">
      <c r="A339">
        <v>0</v>
      </c>
      <c r="B339" t="s">
        <v>5</v>
      </c>
      <c r="C339" t="s">
        <v>16</v>
      </c>
      <c r="D339">
        <v>2</v>
      </c>
      <c r="E339">
        <v>127</v>
      </c>
      <c r="F339">
        <v>400</v>
      </c>
      <c r="G339">
        <v>1</v>
      </c>
      <c r="H339" t="s">
        <v>30</v>
      </c>
    </row>
    <row r="340" spans="1:8" x14ac:dyDescent="0.25">
      <c r="A340">
        <v>0</v>
      </c>
      <c r="B340" t="s">
        <v>5</v>
      </c>
      <c r="C340" t="s">
        <v>16</v>
      </c>
      <c r="D340">
        <v>3</v>
      </c>
      <c r="E340">
        <v>127</v>
      </c>
      <c r="F340">
        <v>400</v>
      </c>
      <c r="G340">
        <v>1</v>
      </c>
      <c r="H340" t="s">
        <v>30</v>
      </c>
    </row>
    <row r="341" spans="1:8" x14ac:dyDescent="0.25">
      <c r="A341">
        <v>0</v>
      </c>
      <c r="B341" t="s">
        <v>5</v>
      </c>
      <c r="C341" t="s">
        <v>16</v>
      </c>
      <c r="D341">
        <v>4</v>
      </c>
      <c r="E341">
        <v>127</v>
      </c>
      <c r="F341">
        <v>400</v>
      </c>
      <c r="G341">
        <v>1</v>
      </c>
      <c r="H341" t="s">
        <v>30</v>
      </c>
    </row>
    <row r="342" spans="1:8" x14ac:dyDescent="0.25">
      <c r="A342">
        <v>0</v>
      </c>
      <c r="B342" t="s">
        <v>5</v>
      </c>
      <c r="C342" t="s">
        <v>16</v>
      </c>
      <c r="D342">
        <v>4</v>
      </c>
      <c r="E342">
        <v>127</v>
      </c>
      <c r="F342">
        <v>400</v>
      </c>
      <c r="G342">
        <v>1</v>
      </c>
      <c r="H342" t="s">
        <v>30</v>
      </c>
    </row>
    <row r="343" spans="1:8" x14ac:dyDescent="0.25">
      <c r="A343">
        <v>0</v>
      </c>
      <c r="B343" t="s">
        <v>6</v>
      </c>
      <c r="C343" t="s">
        <v>16</v>
      </c>
      <c r="D343">
        <v>3</v>
      </c>
      <c r="E343">
        <v>127</v>
      </c>
      <c r="F343">
        <v>400</v>
      </c>
      <c r="G343">
        <v>1</v>
      </c>
      <c r="H343" t="s">
        <v>30</v>
      </c>
    </row>
    <row r="344" spans="1:8" x14ac:dyDescent="0.25">
      <c r="A344">
        <v>0</v>
      </c>
      <c r="B344" t="s">
        <v>6</v>
      </c>
      <c r="C344" t="s">
        <v>16</v>
      </c>
      <c r="D344">
        <v>3</v>
      </c>
      <c r="E344">
        <v>127</v>
      </c>
      <c r="F344">
        <v>400</v>
      </c>
      <c r="G344">
        <v>1</v>
      </c>
      <c r="H344" t="s">
        <v>30</v>
      </c>
    </row>
    <row r="345" spans="1:8" x14ac:dyDescent="0.25">
      <c r="A345">
        <v>0</v>
      </c>
      <c r="B345" t="s">
        <v>6</v>
      </c>
      <c r="C345" t="s">
        <v>16</v>
      </c>
      <c r="D345">
        <v>3</v>
      </c>
      <c r="E345">
        <v>127</v>
      </c>
      <c r="F345">
        <v>400</v>
      </c>
      <c r="G345">
        <v>1</v>
      </c>
      <c r="H345" t="s">
        <v>30</v>
      </c>
    </row>
    <row r="346" spans="1:8" x14ac:dyDescent="0.25">
      <c r="A346">
        <v>0</v>
      </c>
      <c r="B346" t="s">
        <v>6</v>
      </c>
      <c r="C346" t="s">
        <v>16</v>
      </c>
      <c r="D346">
        <v>2</v>
      </c>
      <c r="E346">
        <v>127</v>
      </c>
      <c r="F346">
        <v>400</v>
      </c>
      <c r="G346">
        <v>1</v>
      </c>
      <c r="H346" t="s">
        <v>30</v>
      </c>
    </row>
    <row r="347" spans="1:8" x14ac:dyDescent="0.25">
      <c r="A347">
        <v>0</v>
      </c>
      <c r="B347" t="s">
        <v>6</v>
      </c>
      <c r="C347" t="s">
        <v>16</v>
      </c>
      <c r="D347">
        <v>1</v>
      </c>
      <c r="E347">
        <v>127</v>
      </c>
      <c r="F347">
        <v>400</v>
      </c>
      <c r="G347">
        <v>1</v>
      </c>
      <c r="H347" t="s">
        <v>30</v>
      </c>
    </row>
    <row r="348" spans="1:8" x14ac:dyDescent="0.25">
      <c r="A348">
        <v>0</v>
      </c>
      <c r="B348" t="s">
        <v>7</v>
      </c>
      <c r="C348" t="s">
        <v>16</v>
      </c>
      <c r="D348">
        <v>3</v>
      </c>
      <c r="E348">
        <v>127</v>
      </c>
      <c r="F348">
        <v>400</v>
      </c>
      <c r="G348">
        <v>1</v>
      </c>
      <c r="H348" t="s">
        <v>30</v>
      </c>
    </row>
    <row r="349" spans="1:8" x14ac:dyDescent="0.25">
      <c r="A349">
        <v>0</v>
      </c>
      <c r="B349" t="s">
        <v>7</v>
      </c>
      <c r="C349" t="s">
        <v>16</v>
      </c>
      <c r="D349">
        <v>3</v>
      </c>
      <c r="E349">
        <v>127</v>
      </c>
      <c r="F349">
        <v>400</v>
      </c>
      <c r="G349">
        <v>1</v>
      </c>
      <c r="H349" t="s">
        <v>30</v>
      </c>
    </row>
    <row r="350" spans="1:8" x14ac:dyDescent="0.25">
      <c r="A350">
        <v>0</v>
      </c>
      <c r="B350" t="s">
        <v>7</v>
      </c>
      <c r="C350" t="s">
        <v>16</v>
      </c>
      <c r="D350">
        <v>4</v>
      </c>
      <c r="E350">
        <v>127</v>
      </c>
      <c r="F350">
        <v>400</v>
      </c>
      <c r="G350">
        <v>1</v>
      </c>
      <c r="H350" t="s">
        <v>30</v>
      </c>
    </row>
    <row r="351" spans="1:8" x14ac:dyDescent="0.25">
      <c r="A351">
        <v>0</v>
      </c>
      <c r="B351" t="s">
        <v>7</v>
      </c>
      <c r="C351" t="s">
        <v>16</v>
      </c>
      <c r="D351">
        <v>2</v>
      </c>
      <c r="E351">
        <v>127</v>
      </c>
      <c r="F351">
        <v>400</v>
      </c>
      <c r="G351">
        <v>1</v>
      </c>
      <c r="H351" t="s">
        <v>30</v>
      </c>
    </row>
    <row r="352" spans="1:8" x14ac:dyDescent="0.25">
      <c r="A352">
        <v>0</v>
      </c>
      <c r="B352" t="s">
        <v>7</v>
      </c>
      <c r="C352" t="s">
        <v>16</v>
      </c>
      <c r="D352">
        <v>3</v>
      </c>
      <c r="E352">
        <v>127</v>
      </c>
      <c r="F352">
        <v>400</v>
      </c>
      <c r="G352">
        <v>1</v>
      </c>
      <c r="H352" t="s">
        <v>30</v>
      </c>
    </row>
    <row r="353" spans="1:8" x14ac:dyDescent="0.25">
      <c r="A353">
        <v>0</v>
      </c>
      <c r="B353" t="s">
        <v>7</v>
      </c>
      <c r="C353" t="s">
        <v>16</v>
      </c>
      <c r="D353">
        <v>3</v>
      </c>
      <c r="E353">
        <v>127</v>
      </c>
      <c r="F353">
        <v>400</v>
      </c>
      <c r="G353">
        <v>1</v>
      </c>
      <c r="H353" t="s">
        <v>30</v>
      </c>
    </row>
    <row r="354" spans="1:8" x14ac:dyDescent="0.25">
      <c r="A354">
        <v>0</v>
      </c>
      <c r="B354" t="s">
        <v>7</v>
      </c>
      <c r="C354" t="s">
        <v>16</v>
      </c>
      <c r="D354">
        <v>2</v>
      </c>
      <c r="E354">
        <v>127</v>
      </c>
      <c r="F354">
        <v>400</v>
      </c>
      <c r="G354">
        <v>1</v>
      </c>
      <c r="H354" t="s">
        <v>30</v>
      </c>
    </row>
    <row r="355" spans="1:8" x14ac:dyDescent="0.25">
      <c r="A355">
        <v>0</v>
      </c>
      <c r="B355" t="s">
        <v>8</v>
      </c>
      <c r="C355" t="s">
        <v>16</v>
      </c>
      <c r="D355">
        <v>2</v>
      </c>
      <c r="E355">
        <v>127</v>
      </c>
      <c r="F355">
        <v>400</v>
      </c>
      <c r="G355">
        <v>1</v>
      </c>
      <c r="H355" t="s">
        <v>30</v>
      </c>
    </row>
    <row r="356" spans="1:8" x14ac:dyDescent="0.25">
      <c r="A356">
        <v>0</v>
      </c>
      <c r="B356" t="s">
        <v>8</v>
      </c>
      <c r="C356" t="s">
        <v>16</v>
      </c>
      <c r="D356">
        <v>1</v>
      </c>
      <c r="E356">
        <v>127</v>
      </c>
      <c r="F356">
        <v>400</v>
      </c>
      <c r="G356">
        <v>1</v>
      </c>
      <c r="H356" t="s">
        <v>30</v>
      </c>
    </row>
    <row r="357" spans="1:8" x14ac:dyDescent="0.25">
      <c r="A357">
        <v>0</v>
      </c>
      <c r="B357" t="s">
        <v>8</v>
      </c>
      <c r="C357" t="s">
        <v>16</v>
      </c>
      <c r="D357">
        <v>3</v>
      </c>
      <c r="E357">
        <v>127</v>
      </c>
      <c r="F357">
        <v>400</v>
      </c>
      <c r="G357">
        <v>1</v>
      </c>
      <c r="H357" t="s">
        <v>30</v>
      </c>
    </row>
    <row r="358" spans="1:8" x14ac:dyDescent="0.25">
      <c r="A358">
        <v>0</v>
      </c>
      <c r="B358" t="s">
        <v>8</v>
      </c>
      <c r="C358" t="s">
        <v>16</v>
      </c>
      <c r="D358">
        <v>1</v>
      </c>
      <c r="E358">
        <v>127</v>
      </c>
      <c r="F358">
        <v>400</v>
      </c>
      <c r="G358">
        <v>1</v>
      </c>
      <c r="H358" t="s">
        <v>30</v>
      </c>
    </row>
    <row r="359" spans="1:8" x14ac:dyDescent="0.25">
      <c r="A359">
        <v>0</v>
      </c>
      <c r="B359" t="s">
        <v>8</v>
      </c>
      <c r="C359" t="s">
        <v>16</v>
      </c>
      <c r="D359">
        <v>2</v>
      </c>
      <c r="E359">
        <v>127</v>
      </c>
      <c r="F359">
        <v>400</v>
      </c>
      <c r="G359">
        <v>1</v>
      </c>
      <c r="H359" t="s">
        <v>30</v>
      </c>
    </row>
    <row r="360" spans="1:8" x14ac:dyDescent="0.25">
      <c r="A360">
        <v>0</v>
      </c>
      <c r="B360" t="s">
        <v>8</v>
      </c>
      <c r="C360" t="s">
        <v>16</v>
      </c>
      <c r="D360">
        <v>2</v>
      </c>
      <c r="E360">
        <v>127</v>
      </c>
      <c r="F360">
        <v>400</v>
      </c>
      <c r="G360">
        <v>1</v>
      </c>
      <c r="H360" t="s">
        <v>30</v>
      </c>
    </row>
    <row r="361" spans="1:8" x14ac:dyDescent="0.25">
      <c r="A361">
        <v>0</v>
      </c>
      <c r="B361" t="s">
        <v>8</v>
      </c>
      <c r="C361" t="s">
        <v>16</v>
      </c>
      <c r="D361">
        <v>3</v>
      </c>
      <c r="E361">
        <v>127</v>
      </c>
      <c r="F361">
        <v>400</v>
      </c>
      <c r="G361">
        <v>1</v>
      </c>
      <c r="H361" t="s">
        <v>30</v>
      </c>
    </row>
    <row r="362" spans="1:8" x14ac:dyDescent="0.25">
      <c r="A362">
        <v>0</v>
      </c>
      <c r="B362" t="s">
        <v>8</v>
      </c>
      <c r="C362" t="s">
        <v>16</v>
      </c>
      <c r="D362">
        <v>3</v>
      </c>
      <c r="E362">
        <v>127</v>
      </c>
      <c r="F362">
        <v>400</v>
      </c>
      <c r="G362">
        <v>1</v>
      </c>
      <c r="H362" t="s">
        <v>30</v>
      </c>
    </row>
    <row r="363" spans="1:8" x14ac:dyDescent="0.25">
      <c r="A363">
        <v>0</v>
      </c>
      <c r="B363" t="s">
        <v>8</v>
      </c>
      <c r="C363" t="s">
        <v>16</v>
      </c>
      <c r="D363">
        <v>1</v>
      </c>
      <c r="E363">
        <v>127</v>
      </c>
      <c r="F363">
        <v>400</v>
      </c>
      <c r="G363">
        <v>1</v>
      </c>
      <c r="H363" t="s">
        <v>30</v>
      </c>
    </row>
    <row r="364" spans="1:8" x14ac:dyDescent="0.25">
      <c r="A364">
        <v>0</v>
      </c>
      <c r="B364" t="s">
        <v>8</v>
      </c>
      <c r="C364" t="s">
        <v>16</v>
      </c>
      <c r="D364">
        <v>2</v>
      </c>
      <c r="E364">
        <v>127</v>
      </c>
      <c r="F364">
        <v>400</v>
      </c>
      <c r="G364">
        <v>1</v>
      </c>
      <c r="H364" t="s">
        <v>30</v>
      </c>
    </row>
    <row r="365" spans="1:8" x14ac:dyDescent="0.25">
      <c r="A365">
        <v>0</v>
      </c>
      <c r="B365" t="s">
        <v>9</v>
      </c>
      <c r="C365" t="s">
        <v>16</v>
      </c>
      <c r="D365">
        <v>3</v>
      </c>
      <c r="E365">
        <v>127</v>
      </c>
      <c r="F365">
        <v>400</v>
      </c>
      <c r="G365">
        <v>1</v>
      </c>
      <c r="H365" t="s">
        <v>30</v>
      </c>
    </row>
    <row r="366" spans="1:8" x14ac:dyDescent="0.25">
      <c r="A366">
        <v>0</v>
      </c>
      <c r="B366" t="s">
        <v>9</v>
      </c>
      <c r="C366" t="s">
        <v>16</v>
      </c>
      <c r="D366">
        <v>3</v>
      </c>
      <c r="E366">
        <v>127</v>
      </c>
      <c r="F366">
        <v>400</v>
      </c>
      <c r="G366">
        <v>1</v>
      </c>
      <c r="H366" t="s">
        <v>30</v>
      </c>
    </row>
    <row r="367" spans="1:8" x14ac:dyDescent="0.25">
      <c r="A367">
        <v>0</v>
      </c>
      <c r="B367" t="s">
        <v>9</v>
      </c>
      <c r="C367" t="s">
        <v>16</v>
      </c>
      <c r="D367">
        <v>3</v>
      </c>
      <c r="E367">
        <v>127</v>
      </c>
      <c r="F367">
        <v>400</v>
      </c>
      <c r="G367">
        <v>1</v>
      </c>
      <c r="H367" t="s">
        <v>30</v>
      </c>
    </row>
    <row r="368" spans="1:8" x14ac:dyDescent="0.25">
      <c r="A368">
        <v>0</v>
      </c>
      <c r="B368" t="s">
        <v>9</v>
      </c>
      <c r="C368" t="s">
        <v>16</v>
      </c>
      <c r="D368">
        <v>3</v>
      </c>
      <c r="E368">
        <v>127</v>
      </c>
      <c r="F368">
        <v>400</v>
      </c>
      <c r="G368">
        <v>1</v>
      </c>
      <c r="H368" t="s">
        <v>30</v>
      </c>
    </row>
    <row r="369" spans="1:8" x14ac:dyDescent="0.25">
      <c r="A369">
        <v>0</v>
      </c>
      <c r="B369" t="s">
        <v>9</v>
      </c>
      <c r="C369" t="s">
        <v>16</v>
      </c>
      <c r="D369">
        <v>3</v>
      </c>
      <c r="E369">
        <v>127</v>
      </c>
      <c r="F369">
        <v>400</v>
      </c>
      <c r="G369">
        <v>1</v>
      </c>
      <c r="H369" t="s">
        <v>30</v>
      </c>
    </row>
    <row r="370" spans="1:8" x14ac:dyDescent="0.25">
      <c r="A370">
        <v>0</v>
      </c>
      <c r="B370" t="s">
        <v>9</v>
      </c>
      <c r="C370" t="s">
        <v>16</v>
      </c>
      <c r="D370">
        <v>4</v>
      </c>
      <c r="E370">
        <v>127</v>
      </c>
      <c r="F370">
        <v>400</v>
      </c>
      <c r="G370">
        <v>1</v>
      </c>
      <c r="H370" t="s">
        <v>30</v>
      </c>
    </row>
    <row r="371" spans="1:8" x14ac:dyDescent="0.25">
      <c r="A371">
        <v>0</v>
      </c>
      <c r="B371" t="s">
        <v>9</v>
      </c>
      <c r="C371" t="s">
        <v>16</v>
      </c>
      <c r="D371">
        <v>4</v>
      </c>
      <c r="E371">
        <v>127</v>
      </c>
      <c r="F371">
        <v>400</v>
      </c>
      <c r="G371">
        <v>1</v>
      </c>
      <c r="H371" t="s">
        <v>30</v>
      </c>
    </row>
    <row r="372" spans="1:8" x14ac:dyDescent="0.25">
      <c r="A372">
        <v>0</v>
      </c>
      <c r="B372" t="s">
        <v>9</v>
      </c>
      <c r="C372" t="s">
        <v>16</v>
      </c>
      <c r="D372">
        <v>2</v>
      </c>
      <c r="E372">
        <v>127</v>
      </c>
      <c r="F372">
        <v>400</v>
      </c>
      <c r="G372">
        <v>1</v>
      </c>
      <c r="H372" t="s">
        <v>30</v>
      </c>
    </row>
    <row r="373" spans="1:8" x14ac:dyDescent="0.25">
      <c r="A373">
        <v>0</v>
      </c>
      <c r="B373" t="s">
        <v>9</v>
      </c>
      <c r="C373" t="s">
        <v>16</v>
      </c>
      <c r="D373">
        <v>3</v>
      </c>
      <c r="E373">
        <v>127</v>
      </c>
      <c r="F373">
        <v>400</v>
      </c>
      <c r="G373">
        <v>1</v>
      </c>
      <c r="H373" t="s">
        <v>30</v>
      </c>
    </row>
    <row r="374" spans="1:8" x14ac:dyDescent="0.25">
      <c r="A374">
        <v>0</v>
      </c>
      <c r="B374" t="s">
        <v>9</v>
      </c>
      <c r="C374" t="s">
        <v>16</v>
      </c>
      <c r="D374">
        <v>1</v>
      </c>
      <c r="E374">
        <v>127</v>
      </c>
      <c r="F374">
        <v>400</v>
      </c>
      <c r="G374">
        <v>1</v>
      </c>
      <c r="H374" t="s">
        <v>30</v>
      </c>
    </row>
    <row r="375" spans="1:8" x14ac:dyDescent="0.25">
      <c r="A375">
        <v>0</v>
      </c>
      <c r="B375" t="s">
        <v>9</v>
      </c>
      <c r="C375" t="s">
        <v>16</v>
      </c>
      <c r="D375">
        <v>2</v>
      </c>
      <c r="E375">
        <v>127</v>
      </c>
      <c r="F375">
        <v>400</v>
      </c>
      <c r="G375">
        <v>1</v>
      </c>
      <c r="H375" t="s">
        <v>30</v>
      </c>
    </row>
    <row r="376" spans="1:8" x14ac:dyDescent="0.25">
      <c r="A376">
        <v>1</v>
      </c>
      <c r="B376" t="s">
        <v>5</v>
      </c>
      <c r="C376" t="s">
        <v>16</v>
      </c>
      <c r="D376">
        <v>3</v>
      </c>
      <c r="E376">
        <v>127</v>
      </c>
      <c r="F376">
        <v>400</v>
      </c>
      <c r="G376">
        <v>1</v>
      </c>
      <c r="H376" t="s">
        <v>30</v>
      </c>
    </row>
    <row r="377" spans="1:8" x14ac:dyDescent="0.25">
      <c r="A377">
        <v>1</v>
      </c>
      <c r="B377" t="s">
        <v>5</v>
      </c>
      <c r="C377" t="s">
        <v>16</v>
      </c>
      <c r="D377">
        <v>2</v>
      </c>
      <c r="E377">
        <v>127</v>
      </c>
      <c r="F377">
        <v>400</v>
      </c>
      <c r="G377">
        <v>1</v>
      </c>
      <c r="H377" t="s">
        <v>30</v>
      </c>
    </row>
    <row r="378" spans="1:8" x14ac:dyDescent="0.25">
      <c r="A378">
        <v>1</v>
      </c>
      <c r="B378" t="s">
        <v>5</v>
      </c>
      <c r="C378" t="s">
        <v>16</v>
      </c>
      <c r="D378">
        <v>3</v>
      </c>
      <c r="E378">
        <v>127</v>
      </c>
      <c r="F378">
        <v>400</v>
      </c>
      <c r="G378">
        <v>1</v>
      </c>
      <c r="H378" t="s">
        <v>30</v>
      </c>
    </row>
    <row r="379" spans="1:8" x14ac:dyDescent="0.25">
      <c r="A379">
        <v>1</v>
      </c>
      <c r="B379" t="s">
        <v>5</v>
      </c>
      <c r="C379" t="s">
        <v>16</v>
      </c>
      <c r="D379">
        <v>1</v>
      </c>
      <c r="E379">
        <v>127</v>
      </c>
      <c r="F379">
        <v>400</v>
      </c>
      <c r="G379">
        <v>1</v>
      </c>
      <c r="H379" t="s">
        <v>30</v>
      </c>
    </row>
    <row r="380" spans="1:8" x14ac:dyDescent="0.25">
      <c r="A380">
        <v>1</v>
      </c>
      <c r="B380" t="s">
        <v>6</v>
      </c>
      <c r="C380" t="s">
        <v>16</v>
      </c>
      <c r="D380">
        <v>2</v>
      </c>
      <c r="E380">
        <v>127</v>
      </c>
      <c r="F380">
        <v>400</v>
      </c>
      <c r="G380">
        <v>1</v>
      </c>
      <c r="H380" t="s">
        <v>30</v>
      </c>
    </row>
    <row r="381" spans="1:8" x14ac:dyDescent="0.25">
      <c r="A381">
        <v>1</v>
      </c>
      <c r="B381" t="s">
        <v>7</v>
      </c>
      <c r="C381" t="s">
        <v>16</v>
      </c>
      <c r="D381">
        <v>1</v>
      </c>
      <c r="E381">
        <v>127</v>
      </c>
      <c r="F381">
        <v>400</v>
      </c>
      <c r="G381">
        <v>1</v>
      </c>
      <c r="H381" t="s">
        <v>30</v>
      </c>
    </row>
    <row r="382" spans="1:8" x14ac:dyDescent="0.25">
      <c r="A382">
        <v>1</v>
      </c>
      <c r="B382" t="s">
        <v>7</v>
      </c>
      <c r="C382" t="s">
        <v>16</v>
      </c>
      <c r="D382">
        <v>1</v>
      </c>
      <c r="E382">
        <v>127</v>
      </c>
      <c r="F382">
        <v>400</v>
      </c>
      <c r="G382">
        <v>1</v>
      </c>
      <c r="H382" t="s">
        <v>30</v>
      </c>
    </row>
    <row r="383" spans="1:8" x14ac:dyDescent="0.25">
      <c r="A383">
        <v>1</v>
      </c>
      <c r="B383" t="s">
        <v>7</v>
      </c>
      <c r="C383" t="s">
        <v>16</v>
      </c>
      <c r="D383">
        <v>3</v>
      </c>
      <c r="E383">
        <v>127</v>
      </c>
      <c r="F383">
        <v>400</v>
      </c>
      <c r="G383">
        <v>1</v>
      </c>
      <c r="H383" t="s">
        <v>30</v>
      </c>
    </row>
    <row r="384" spans="1:8" x14ac:dyDescent="0.25">
      <c r="A384">
        <v>1</v>
      </c>
      <c r="B384" t="s">
        <v>7</v>
      </c>
      <c r="C384" t="s">
        <v>16</v>
      </c>
      <c r="D384">
        <v>3</v>
      </c>
      <c r="E384">
        <v>127</v>
      </c>
      <c r="F384">
        <v>400</v>
      </c>
      <c r="G384">
        <v>1</v>
      </c>
      <c r="H384" t="s">
        <v>30</v>
      </c>
    </row>
    <row r="385" spans="1:8" x14ac:dyDescent="0.25">
      <c r="A385">
        <v>1</v>
      </c>
      <c r="B385" t="s">
        <v>7</v>
      </c>
      <c r="C385" t="s">
        <v>16</v>
      </c>
      <c r="D385">
        <v>2</v>
      </c>
      <c r="E385">
        <v>127</v>
      </c>
      <c r="F385">
        <v>400</v>
      </c>
      <c r="G385">
        <v>1</v>
      </c>
      <c r="H385" t="s">
        <v>30</v>
      </c>
    </row>
    <row r="386" spans="1:8" x14ac:dyDescent="0.25">
      <c r="A386">
        <v>1</v>
      </c>
      <c r="B386" t="s">
        <v>7</v>
      </c>
      <c r="C386" t="s">
        <v>16</v>
      </c>
      <c r="D386">
        <v>2</v>
      </c>
      <c r="E386">
        <v>127</v>
      </c>
      <c r="F386">
        <v>400</v>
      </c>
      <c r="G386">
        <v>1</v>
      </c>
      <c r="H386" t="s">
        <v>30</v>
      </c>
    </row>
    <row r="387" spans="1:8" x14ac:dyDescent="0.25">
      <c r="A387">
        <v>1</v>
      </c>
      <c r="B387" t="s">
        <v>8</v>
      </c>
      <c r="C387" t="s">
        <v>16</v>
      </c>
      <c r="D387">
        <v>2</v>
      </c>
      <c r="E387">
        <v>127</v>
      </c>
      <c r="F387">
        <v>400</v>
      </c>
      <c r="G387">
        <v>1</v>
      </c>
      <c r="H387" t="s">
        <v>30</v>
      </c>
    </row>
    <row r="388" spans="1:8" x14ac:dyDescent="0.25">
      <c r="A388">
        <v>1</v>
      </c>
      <c r="B388" t="s">
        <v>8</v>
      </c>
      <c r="C388" t="s">
        <v>16</v>
      </c>
      <c r="D388">
        <v>2</v>
      </c>
      <c r="E388">
        <v>127</v>
      </c>
      <c r="F388">
        <v>400</v>
      </c>
      <c r="G388">
        <v>1</v>
      </c>
      <c r="H388" t="s">
        <v>30</v>
      </c>
    </row>
    <row r="389" spans="1:8" x14ac:dyDescent="0.25">
      <c r="A389">
        <v>1</v>
      </c>
      <c r="B389" t="s">
        <v>8</v>
      </c>
      <c r="C389" t="s">
        <v>16</v>
      </c>
      <c r="D389">
        <v>2</v>
      </c>
      <c r="E389">
        <v>127</v>
      </c>
      <c r="F389">
        <v>400</v>
      </c>
      <c r="G389">
        <v>1</v>
      </c>
      <c r="H389" t="s">
        <v>30</v>
      </c>
    </row>
    <row r="390" spans="1:8" x14ac:dyDescent="0.25">
      <c r="A390">
        <v>1</v>
      </c>
      <c r="B390" t="s">
        <v>8</v>
      </c>
      <c r="C390" t="s">
        <v>16</v>
      </c>
      <c r="D390">
        <v>3</v>
      </c>
      <c r="E390">
        <v>127</v>
      </c>
      <c r="F390">
        <v>400</v>
      </c>
      <c r="G390">
        <v>1</v>
      </c>
      <c r="H390" t="s">
        <v>30</v>
      </c>
    </row>
    <row r="391" spans="1:8" x14ac:dyDescent="0.25">
      <c r="A391">
        <v>1</v>
      </c>
      <c r="B391" t="s">
        <v>8</v>
      </c>
      <c r="C391" t="s">
        <v>16</v>
      </c>
      <c r="D391">
        <v>2</v>
      </c>
      <c r="E391">
        <v>127</v>
      </c>
      <c r="F391">
        <v>400</v>
      </c>
      <c r="G391">
        <v>1</v>
      </c>
      <c r="H391" t="s">
        <v>30</v>
      </c>
    </row>
    <row r="392" spans="1:8" x14ac:dyDescent="0.25">
      <c r="A392">
        <v>1</v>
      </c>
      <c r="B392" t="s">
        <v>8</v>
      </c>
      <c r="C392" t="s">
        <v>16</v>
      </c>
      <c r="D392">
        <v>1</v>
      </c>
      <c r="E392">
        <v>127</v>
      </c>
      <c r="F392">
        <v>400</v>
      </c>
      <c r="G392">
        <v>1</v>
      </c>
      <c r="H392" t="s">
        <v>30</v>
      </c>
    </row>
    <row r="393" spans="1:8" x14ac:dyDescent="0.25">
      <c r="A393">
        <v>1</v>
      </c>
      <c r="B393" t="s">
        <v>8</v>
      </c>
      <c r="C393" t="s">
        <v>16</v>
      </c>
      <c r="D393">
        <v>1</v>
      </c>
      <c r="E393">
        <v>127</v>
      </c>
      <c r="F393">
        <v>400</v>
      </c>
      <c r="G393">
        <v>1</v>
      </c>
      <c r="H393" t="s">
        <v>30</v>
      </c>
    </row>
    <row r="394" spans="1:8" x14ac:dyDescent="0.25">
      <c r="A394">
        <v>1</v>
      </c>
      <c r="B394" t="s">
        <v>9</v>
      </c>
      <c r="C394" t="s">
        <v>16</v>
      </c>
      <c r="D394">
        <v>3</v>
      </c>
      <c r="E394">
        <v>127</v>
      </c>
      <c r="F394">
        <v>400</v>
      </c>
      <c r="G394">
        <v>1</v>
      </c>
      <c r="H394" t="s">
        <v>30</v>
      </c>
    </row>
    <row r="395" spans="1:8" x14ac:dyDescent="0.25">
      <c r="A395">
        <v>1</v>
      </c>
      <c r="B395" t="s">
        <v>9</v>
      </c>
      <c r="C395" t="s">
        <v>16</v>
      </c>
      <c r="D395">
        <v>2</v>
      </c>
      <c r="E395">
        <v>127</v>
      </c>
      <c r="F395">
        <v>400</v>
      </c>
      <c r="G395">
        <v>1</v>
      </c>
      <c r="H395" t="s">
        <v>30</v>
      </c>
    </row>
    <row r="396" spans="1:8" x14ac:dyDescent="0.25">
      <c r="A396">
        <v>1</v>
      </c>
      <c r="B396" t="s">
        <v>9</v>
      </c>
      <c r="C396" t="s">
        <v>16</v>
      </c>
      <c r="D396">
        <v>1</v>
      </c>
      <c r="E396">
        <v>127</v>
      </c>
      <c r="F396">
        <v>400</v>
      </c>
      <c r="G396">
        <v>1</v>
      </c>
      <c r="H396" t="s">
        <v>30</v>
      </c>
    </row>
    <row r="397" spans="1:8" x14ac:dyDescent="0.25">
      <c r="A397">
        <v>1</v>
      </c>
      <c r="B397" t="s">
        <v>9</v>
      </c>
      <c r="C397" t="s">
        <v>16</v>
      </c>
      <c r="D397">
        <v>2</v>
      </c>
      <c r="E397">
        <v>127</v>
      </c>
      <c r="F397">
        <v>400</v>
      </c>
      <c r="G397">
        <v>1</v>
      </c>
      <c r="H397" t="s">
        <v>30</v>
      </c>
    </row>
    <row r="398" spans="1:8" x14ac:dyDescent="0.25">
      <c r="A398">
        <v>1</v>
      </c>
      <c r="B398" t="s">
        <v>9</v>
      </c>
      <c r="C398" t="s">
        <v>16</v>
      </c>
      <c r="D398">
        <v>1</v>
      </c>
      <c r="E398">
        <v>127</v>
      </c>
      <c r="F398">
        <v>400</v>
      </c>
      <c r="G398">
        <v>1</v>
      </c>
      <c r="H398" t="s">
        <v>30</v>
      </c>
    </row>
    <row r="399" spans="1:8" x14ac:dyDescent="0.25">
      <c r="A399">
        <v>1</v>
      </c>
      <c r="B399" t="s">
        <v>9</v>
      </c>
      <c r="C399" t="s">
        <v>16</v>
      </c>
      <c r="D399">
        <v>3</v>
      </c>
      <c r="E399">
        <v>127</v>
      </c>
      <c r="F399">
        <v>400</v>
      </c>
      <c r="G399">
        <v>1</v>
      </c>
      <c r="H399" t="s">
        <v>30</v>
      </c>
    </row>
    <row r="400" spans="1:8" x14ac:dyDescent="0.25">
      <c r="A400">
        <v>1</v>
      </c>
      <c r="B400" t="s">
        <v>9</v>
      </c>
      <c r="C400" t="s">
        <v>16</v>
      </c>
      <c r="D400">
        <v>3</v>
      </c>
      <c r="E400">
        <v>127</v>
      </c>
      <c r="F400">
        <v>400</v>
      </c>
      <c r="G400">
        <v>1</v>
      </c>
      <c r="H400" t="s">
        <v>30</v>
      </c>
    </row>
    <row r="401" spans="1:8" x14ac:dyDescent="0.25">
      <c r="A401">
        <v>1</v>
      </c>
      <c r="B401" t="s">
        <v>9</v>
      </c>
      <c r="C401" t="s">
        <v>16</v>
      </c>
      <c r="D401">
        <v>2</v>
      </c>
      <c r="E401">
        <v>127</v>
      </c>
      <c r="F401">
        <v>400</v>
      </c>
      <c r="G401">
        <v>1</v>
      </c>
      <c r="H401" t="s">
        <v>30</v>
      </c>
    </row>
  </sheetData>
  <sortState ref="L2:L401">
    <sortCondition ref="L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7"/>
  <sheetViews>
    <sheetView topLeftCell="A7" workbookViewId="0">
      <selection activeCell="E33" sqref="E33:E36"/>
    </sheetView>
  </sheetViews>
  <sheetFormatPr defaultRowHeight="15" x14ac:dyDescent="0.25"/>
  <cols>
    <col min="1" max="1" width="13.140625" customWidth="1"/>
    <col min="2" max="2" width="8.140625" customWidth="1"/>
    <col min="3" max="4" width="7.28515625" customWidth="1"/>
    <col min="5" max="5" width="16.5703125" customWidth="1"/>
    <col min="6" max="6" width="15" customWidth="1"/>
  </cols>
  <sheetData>
    <row r="2" spans="1:7" ht="15.75" thickBot="1" x14ac:dyDescent="0.3"/>
    <row r="3" spans="1:7" x14ac:dyDescent="0.25">
      <c r="A3" s="1" t="s">
        <v>22</v>
      </c>
      <c r="B3" t="s">
        <v>24</v>
      </c>
      <c r="C3" t="s">
        <v>26</v>
      </c>
      <c r="F3" s="7"/>
      <c r="G3" s="8" t="s">
        <v>27</v>
      </c>
    </row>
    <row r="4" spans="1:7" ht="15.75" thickBot="1" x14ac:dyDescent="0.3">
      <c r="A4" s="2">
        <v>1</v>
      </c>
      <c r="B4" s="4">
        <v>0.1525</v>
      </c>
      <c r="C4" s="6">
        <v>0.40371483462046742</v>
      </c>
      <c r="F4" s="7"/>
      <c r="G4" s="9">
        <f>SUM(E4:E8)</f>
        <v>0</v>
      </c>
    </row>
    <row r="5" spans="1:7" x14ac:dyDescent="0.25">
      <c r="A5" s="2">
        <v>2</v>
      </c>
      <c r="B5" s="4">
        <v>0.3775</v>
      </c>
      <c r="C5" s="6">
        <v>7.7980951641522786E-2</v>
      </c>
      <c r="F5" s="7"/>
      <c r="G5" s="7"/>
    </row>
    <row r="6" spans="1:7" x14ac:dyDescent="0.25">
      <c r="A6" s="2">
        <v>3</v>
      </c>
      <c r="B6" s="4">
        <v>0.30249999999999999</v>
      </c>
      <c r="C6" s="6">
        <v>-0.1889659911269167</v>
      </c>
      <c r="F6" s="7"/>
      <c r="G6" s="7"/>
    </row>
    <row r="7" spans="1:7" x14ac:dyDescent="0.25">
      <c r="A7" s="2">
        <v>4</v>
      </c>
      <c r="B7" s="4">
        <v>0.16750000000000001</v>
      </c>
      <c r="C7" s="6">
        <v>-0.32882251736181983</v>
      </c>
      <c r="F7" s="7"/>
      <c r="G7" s="7"/>
    </row>
    <row r="8" spans="1:7" x14ac:dyDescent="0.25">
      <c r="A8" s="2" t="s">
        <v>21</v>
      </c>
      <c r="B8" s="4">
        <v>1</v>
      </c>
      <c r="C8" s="6">
        <v>0</v>
      </c>
      <c r="F8" s="7"/>
      <c r="G8" s="7"/>
    </row>
    <row r="9" spans="1:7" x14ac:dyDescent="0.25">
      <c r="F9" s="7"/>
      <c r="G9" s="7"/>
    </row>
    <row r="32" spans="1:5" x14ac:dyDescent="0.25">
      <c r="A32" s="1" t="s">
        <v>22</v>
      </c>
      <c r="B32" t="s">
        <v>24</v>
      </c>
      <c r="C32" t="s">
        <v>56</v>
      </c>
      <c r="D32" t="s">
        <v>26</v>
      </c>
      <c r="E32" t="s">
        <v>57</v>
      </c>
    </row>
    <row r="33" spans="1:5" x14ac:dyDescent="0.25">
      <c r="A33" s="2">
        <v>1</v>
      </c>
      <c r="B33" s="3">
        <v>61</v>
      </c>
      <c r="C33" s="3">
        <v>33</v>
      </c>
      <c r="D33" s="6">
        <v>0.40371483462046742</v>
      </c>
      <c r="E33" s="3">
        <v>1.0409119697925883E-3</v>
      </c>
    </row>
    <row r="34" spans="1:5" x14ac:dyDescent="0.25">
      <c r="A34" s="2">
        <v>2</v>
      </c>
      <c r="B34" s="3">
        <v>151</v>
      </c>
      <c r="C34" s="3">
        <v>54</v>
      </c>
      <c r="D34" s="6">
        <v>7.7980951641522786E-2</v>
      </c>
      <c r="E34" s="3">
        <v>3.609097624145868E-5</v>
      </c>
    </row>
    <row r="35" spans="1:5" x14ac:dyDescent="0.25">
      <c r="A35" s="2">
        <v>3</v>
      </c>
      <c r="B35" s="3">
        <v>121</v>
      </c>
      <c r="C35" s="3">
        <v>28</v>
      </c>
      <c r="D35" s="6">
        <v>-0.1889659911269167</v>
      </c>
      <c r="E35" s="3">
        <v>1.8769617045466148E-4</v>
      </c>
    </row>
    <row r="36" spans="1:5" x14ac:dyDescent="0.25">
      <c r="A36" s="2">
        <v>4</v>
      </c>
      <c r="B36" s="3">
        <v>67</v>
      </c>
      <c r="C36" s="3">
        <v>12</v>
      </c>
      <c r="D36" s="6">
        <v>-0.32882251736181983</v>
      </c>
      <c r="E36" s="3">
        <v>5.2502164994659381E-4</v>
      </c>
    </row>
    <row r="37" spans="1:5" x14ac:dyDescent="0.25">
      <c r="A37" s="2" t="s">
        <v>21</v>
      </c>
      <c r="B37" s="3">
        <v>400</v>
      </c>
      <c r="C37" s="3">
        <v>127</v>
      </c>
      <c r="D37" s="6">
        <v>0</v>
      </c>
      <c r="E37" s="3">
        <v>0</v>
      </c>
    </row>
  </sheetData>
  <pageMargins left="0.7" right="0.7" top="0.75" bottom="0.75" header="0.3" footer="0.3"/>
  <pageSetup orientation="portrait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1"/>
  <sheetViews>
    <sheetView workbookViewId="0">
      <selection activeCell="D5" sqref="D5"/>
    </sheetView>
  </sheetViews>
  <sheetFormatPr defaultRowHeight="15" x14ac:dyDescent="0.25"/>
  <cols>
    <col min="1" max="1" width="6.140625" bestFit="1" customWidth="1"/>
    <col min="2" max="2" width="11.5703125" bestFit="1" customWidth="1"/>
    <col min="3" max="3" width="14.7109375" bestFit="1" customWidth="1"/>
    <col min="4" max="4" width="4.85546875" bestFit="1" customWidth="1"/>
    <col min="5" max="5" width="10.85546875" bestFit="1" customWidth="1"/>
    <col min="6" max="6" width="5.140625" bestFit="1" customWidth="1"/>
  </cols>
  <sheetData>
    <row r="1" spans="1:7" x14ac:dyDescent="0.25">
      <c r="A1" t="s">
        <v>0</v>
      </c>
      <c r="B1" t="s">
        <v>17</v>
      </c>
      <c r="C1" t="s">
        <v>28</v>
      </c>
      <c r="D1" t="s">
        <v>3</v>
      </c>
      <c r="E1" t="s">
        <v>19</v>
      </c>
      <c r="F1" t="s">
        <v>20</v>
      </c>
      <c r="G1" t="s">
        <v>23</v>
      </c>
    </row>
    <row r="2" spans="1:7" x14ac:dyDescent="0.25">
      <c r="A2">
        <v>0</v>
      </c>
      <c r="B2" t="s">
        <v>5</v>
      </c>
      <c r="C2" t="s">
        <v>29</v>
      </c>
      <c r="D2">
        <v>3</v>
      </c>
      <c r="E2">
        <v>127</v>
      </c>
      <c r="F2">
        <v>400</v>
      </c>
      <c r="G2">
        <v>1</v>
      </c>
    </row>
    <row r="3" spans="1:7" x14ac:dyDescent="0.25">
      <c r="A3">
        <v>0</v>
      </c>
      <c r="B3" t="s">
        <v>5</v>
      </c>
      <c r="C3" t="s">
        <v>29</v>
      </c>
      <c r="D3">
        <v>4</v>
      </c>
      <c r="E3">
        <v>127</v>
      </c>
      <c r="F3">
        <v>400</v>
      </c>
      <c r="G3">
        <v>1</v>
      </c>
    </row>
    <row r="4" spans="1:7" x14ac:dyDescent="0.25">
      <c r="A4">
        <v>0</v>
      </c>
      <c r="B4" t="s">
        <v>5</v>
      </c>
      <c r="C4" t="s">
        <v>29</v>
      </c>
      <c r="D4">
        <v>3</v>
      </c>
      <c r="E4">
        <v>127</v>
      </c>
      <c r="F4">
        <v>400</v>
      </c>
      <c r="G4">
        <v>1</v>
      </c>
    </row>
    <row r="5" spans="1:7" x14ac:dyDescent="0.25">
      <c r="A5">
        <v>0</v>
      </c>
      <c r="B5" t="s">
        <v>5</v>
      </c>
      <c r="C5" t="s">
        <v>29</v>
      </c>
      <c r="D5">
        <v>3</v>
      </c>
      <c r="E5">
        <v>127</v>
      </c>
      <c r="F5">
        <v>400</v>
      </c>
      <c r="G5">
        <v>1</v>
      </c>
    </row>
    <row r="6" spans="1:7" x14ac:dyDescent="0.25">
      <c r="A6">
        <v>0</v>
      </c>
      <c r="B6" t="s">
        <v>5</v>
      </c>
      <c r="C6" t="s">
        <v>29</v>
      </c>
      <c r="D6">
        <v>3</v>
      </c>
      <c r="E6">
        <v>127</v>
      </c>
      <c r="F6">
        <v>400</v>
      </c>
      <c r="G6">
        <v>1</v>
      </c>
    </row>
    <row r="7" spans="1:7" x14ac:dyDescent="0.25">
      <c r="A7">
        <v>0</v>
      </c>
      <c r="B7" t="s">
        <v>5</v>
      </c>
      <c r="C7" t="s">
        <v>29</v>
      </c>
      <c r="D7">
        <v>1</v>
      </c>
      <c r="E7">
        <v>127</v>
      </c>
      <c r="F7">
        <v>400</v>
      </c>
      <c r="G7">
        <v>1</v>
      </c>
    </row>
    <row r="8" spans="1:7" x14ac:dyDescent="0.25">
      <c r="A8">
        <v>0</v>
      </c>
      <c r="B8" t="s">
        <v>5</v>
      </c>
      <c r="C8" t="s">
        <v>29</v>
      </c>
      <c r="D8">
        <v>3</v>
      </c>
      <c r="E8">
        <v>127</v>
      </c>
      <c r="F8">
        <v>400</v>
      </c>
      <c r="G8">
        <v>1</v>
      </c>
    </row>
    <row r="9" spans="1:7" x14ac:dyDescent="0.25">
      <c r="A9">
        <v>0</v>
      </c>
      <c r="B9" t="s">
        <v>5</v>
      </c>
      <c r="C9" t="s">
        <v>29</v>
      </c>
      <c r="D9">
        <v>1</v>
      </c>
      <c r="E9">
        <v>127</v>
      </c>
      <c r="F9">
        <v>400</v>
      </c>
      <c r="G9">
        <v>1</v>
      </c>
    </row>
    <row r="10" spans="1:7" x14ac:dyDescent="0.25">
      <c r="A10">
        <v>0</v>
      </c>
      <c r="B10" t="s">
        <v>5</v>
      </c>
      <c r="C10" t="s">
        <v>29</v>
      </c>
      <c r="D10">
        <v>3</v>
      </c>
      <c r="E10">
        <v>127</v>
      </c>
      <c r="F10">
        <v>400</v>
      </c>
      <c r="G10">
        <v>1</v>
      </c>
    </row>
    <row r="11" spans="1:7" x14ac:dyDescent="0.25">
      <c r="A11">
        <v>0</v>
      </c>
      <c r="B11" t="s">
        <v>5</v>
      </c>
      <c r="C11" t="s">
        <v>29</v>
      </c>
      <c r="D11">
        <v>3</v>
      </c>
      <c r="E11">
        <v>127</v>
      </c>
      <c r="F11">
        <v>400</v>
      </c>
      <c r="G11">
        <v>1</v>
      </c>
    </row>
    <row r="12" spans="1:7" x14ac:dyDescent="0.25">
      <c r="A12">
        <v>0</v>
      </c>
      <c r="B12" t="s">
        <v>5</v>
      </c>
      <c r="C12" t="s">
        <v>29</v>
      </c>
      <c r="D12">
        <v>4</v>
      </c>
      <c r="E12">
        <v>127</v>
      </c>
      <c r="F12">
        <v>400</v>
      </c>
      <c r="G12">
        <v>1</v>
      </c>
    </row>
    <row r="13" spans="1:7" x14ac:dyDescent="0.25">
      <c r="A13">
        <v>0</v>
      </c>
      <c r="B13" t="s">
        <v>5</v>
      </c>
      <c r="C13" t="s">
        <v>29</v>
      </c>
      <c r="D13">
        <v>2</v>
      </c>
      <c r="E13">
        <v>127</v>
      </c>
      <c r="F13">
        <v>400</v>
      </c>
      <c r="G13">
        <v>1</v>
      </c>
    </row>
    <row r="14" spans="1:7" x14ac:dyDescent="0.25">
      <c r="A14">
        <v>0</v>
      </c>
      <c r="B14" t="s">
        <v>5</v>
      </c>
      <c r="C14" t="s">
        <v>29</v>
      </c>
      <c r="D14">
        <v>2</v>
      </c>
      <c r="E14">
        <v>127</v>
      </c>
      <c r="F14">
        <v>400</v>
      </c>
      <c r="G14">
        <v>1</v>
      </c>
    </row>
    <row r="15" spans="1:7" x14ac:dyDescent="0.25">
      <c r="A15">
        <v>0</v>
      </c>
      <c r="B15" t="s">
        <v>5</v>
      </c>
      <c r="C15" t="s">
        <v>29</v>
      </c>
      <c r="D15">
        <v>3</v>
      </c>
      <c r="E15">
        <v>127</v>
      </c>
      <c r="F15">
        <v>400</v>
      </c>
      <c r="G15">
        <v>1</v>
      </c>
    </row>
    <row r="16" spans="1:7" x14ac:dyDescent="0.25">
      <c r="A16">
        <v>0</v>
      </c>
      <c r="B16" t="s">
        <v>5</v>
      </c>
      <c r="C16" t="s">
        <v>29</v>
      </c>
      <c r="D16">
        <v>3</v>
      </c>
      <c r="E16">
        <v>127</v>
      </c>
      <c r="F16">
        <v>400</v>
      </c>
      <c r="G16">
        <v>1</v>
      </c>
    </row>
    <row r="17" spans="1:7" x14ac:dyDescent="0.25">
      <c r="A17">
        <v>0</v>
      </c>
      <c r="B17" t="s">
        <v>5</v>
      </c>
      <c r="C17" t="s">
        <v>29</v>
      </c>
      <c r="D17">
        <v>4</v>
      </c>
      <c r="E17">
        <v>127</v>
      </c>
      <c r="F17">
        <v>400</v>
      </c>
      <c r="G17">
        <v>1</v>
      </c>
    </row>
    <row r="18" spans="1:7" x14ac:dyDescent="0.25">
      <c r="A18">
        <v>0</v>
      </c>
      <c r="B18" t="s">
        <v>5</v>
      </c>
      <c r="C18" t="s">
        <v>29</v>
      </c>
      <c r="D18">
        <v>2</v>
      </c>
      <c r="E18">
        <v>127</v>
      </c>
      <c r="F18">
        <v>400</v>
      </c>
      <c r="G18">
        <v>1</v>
      </c>
    </row>
    <row r="19" spans="1:7" x14ac:dyDescent="0.25">
      <c r="A19">
        <v>0</v>
      </c>
      <c r="B19" t="s">
        <v>5</v>
      </c>
      <c r="C19" t="s">
        <v>29</v>
      </c>
      <c r="D19">
        <v>1</v>
      </c>
      <c r="E19">
        <v>127</v>
      </c>
      <c r="F19">
        <v>400</v>
      </c>
      <c r="G19">
        <v>1</v>
      </c>
    </row>
    <row r="20" spans="1:7" x14ac:dyDescent="0.25">
      <c r="A20">
        <v>0</v>
      </c>
      <c r="B20" t="s">
        <v>5</v>
      </c>
      <c r="C20" t="s">
        <v>29</v>
      </c>
      <c r="D20">
        <v>1</v>
      </c>
      <c r="E20">
        <v>127</v>
      </c>
      <c r="F20">
        <v>400</v>
      </c>
      <c r="G20">
        <v>1</v>
      </c>
    </row>
    <row r="21" spans="1:7" x14ac:dyDescent="0.25">
      <c r="A21">
        <v>0</v>
      </c>
      <c r="B21" t="s">
        <v>5</v>
      </c>
      <c r="C21" t="s">
        <v>29</v>
      </c>
      <c r="D21">
        <v>4</v>
      </c>
      <c r="E21">
        <v>127</v>
      </c>
      <c r="F21">
        <v>400</v>
      </c>
      <c r="G21">
        <v>1</v>
      </c>
    </row>
    <row r="22" spans="1:7" x14ac:dyDescent="0.25">
      <c r="A22">
        <v>0</v>
      </c>
      <c r="B22" t="s">
        <v>5</v>
      </c>
      <c r="C22" t="s">
        <v>29</v>
      </c>
      <c r="D22">
        <v>4</v>
      </c>
      <c r="E22">
        <v>127</v>
      </c>
      <c r="F22">
        <v>400</v>
      </c>
      <c r="G22">
        <v>1</v>
      </c>
    </row>
    <row r="23" spans="1:7" x14ac:dyDescent="0.25">
      <c r="A23">
        <v>0</v>
      </c>
      <c r="B23" t="s">
        <v>5</v>
      </c>
      <c r="C23" t="s">
        <v>29</v>
      </c>
      <c r="D23">
        <v>2</v>
      </c>
      <c r="E23">
        <v>127</v>
      </c>
      <c r="F23">
        <v>400</v>
      </c>
      <c r="G23">
        <v>1</v>
      </c>
    </row>
    <row r="24" spans="1:7" x14ac:dyDescent="0.25">
      <c r="A24">
        <v>0</v>
      </c>
      <c r="B24" t="s">
        <v>5</v>
      </c>
      <c r="C24" t="s">
        <v>29</v>
      </c>
      <c r="D24">
        <v>2</v>
      </c>
      <c r="E24">
        <v>127</v>
      </c>
      <c r="F24">
        <v>400</v>
      </c>
      <c r="G24">
        <v>1</v>
      </c>
    </row>
    <row r="25" spans="1:7" x14ac:dyDescent="0.25">
      <c r="A25">
        <v>0</v>
      </c>
      <c r="B25" t="s">
        <v>5</v>
      </c>
      <c r="C25" t="s">
        <v>29</v>
      </c>
      <c r="D25">
        <v>3</v>
      </c>
      <c r="E25">
        <v>127</v>
      </c>
      <c r="F25">
        <v>400</v>
      </c>
      <c r="G25">
        <v>1</v>
      </c>
    </row>
    <row r="26" spans="1:7" x14ac:dyDescent="0.25">
      <c r="A26">
        <v>0</v>
      </c>
      <c r="B26" t="s">
        <v>5</v>
      </c>
      <c r="C26" t="s">
        <v>29</v>
      </c>
      <c r="D26">
        <v>4</v>
      </c>
      <c r="E26">
        <v>127</v>
      </c>
      <c r="F26">
        <v>400</v>
      </c>
      <c r="G26">
        <v>1</v>
      </c>
    </row>
    <row r="27" spans="1:7" x14ac:dyDescent="0.25">
      <c r="A27">
        <v>0</v>
      </c>
      <c r="B27" t="s">
        <v>5</v>
      </c>
      <c r="C27" t="s">
        <v>29</v>
      </c>
      <c r="D27">
        <v>2</v>
      </c>
      <c r="E27">
        <v>127</v>
      </c>
      <c r="F27">
        <v>400</v>
      </c>
      <c r="G27">
        <v>1</v>
      </c>
    </row>
    <row r="28" spans="1:7" x14ac:dyDescent="0.25">
      <c r="A28">
        <v>0</v>
      </c>
      <c r="B28" t="s">
        <v>5</v>
      </c>
      <c r="C28" t="s">
        <v>29</v>
      </c>
      <c r="D28">
        <v>1</v>
      </c>
      <c r="E28">
        <v>127</v>
      </c>
      <c r="F28">
        <v>400</v>
      </c>
      <c r="G28">
        <v>1</v>
      </c>
    </row>
    <row r="29" spans="1:7" x14ac:dyDescent="0.25">
      <c r="A29">
        <v>0</v>
      </c>
      <c r="B29" t="s">
        <v>5</v>
      </c>
      <c r="C29" t="s">
        <v>29</v>
      </c>
      <c r="D29">
        <v>2</v>
      </c>
      <c r="E29">
        <v>127</v>
      </c>
      <c r="F29">
        <v>400</v>
      </c>
      <c r="G29">
        <v>1</v>
      </c>
    </row>
    <row r="30" spans="1:7" x14ac:dyDescent="0.25">
      <c r="A30">
        <v>0</v>
      </c>
      <c r="B30" t="s">
        <v>5</v>
      </c>
      <c r="C30" t="s">
        <v>29</v>
      </c>
      <c r="D30">
        <v>3</v>
      </c>
      <c r="E30">
        <v>127</v>
      </c>
      <c r="F30">
        <v>400</v>
      </c>
      <c r="G30">
        <v>1</v>
      </c>
    </row>
    <row r="31" spans="1:7" x14ac:dyDescent="0.25">
      <c r="A31">
        <v>0</v>
      </c>
      <c r="B31" t="s">
        <v>5</v>
      </c>
      <c r="C31" t="s">
        <v>29</v>
      </c>
      <c r="D31">
        <v>3</v>
      </c>
      <c r="E31">
        <v>127</v>
      </c>
      <c r="F31">
        <v>400</v>
      </c>
      <c r="G31">
        <v>1</v>
      </c>
    </row>
    <row r="32" spans="1:7" x14ac:dyDescent="0.25">
      <c r="A32">
        <v>0</v>
      </c>
      <c r="B32" t="s">
        <v>5</v>
      </c>
      <c r="C32" t="s">
        <v>29</v>
      </c>
      <c r="D32">
        <v>2</v>
      </c>
      <c r="E32">
        <v>127</v>
      </c>
      <c r="F32">
        <v>400</v>
      </c>
      <c r="G32">
        <v>1</v>
      </c>
    </row>
    <row r="33" spans="1:7" x14ac:dyDescent="0.25">
      <c r="A33">
        <v>0</v>
      </c>
      <c r="B33" t="s">
        <v>5</v>
      </c>
      <c r="C33" t="s">
        <v>29</v>
      </c>
      <c r="D33">
        <v>2</v>
      </c>
      <c r="E33">
        <v>127</v>
      </c>
      <c r="F33">
        <v>400</v>
      </c>
      <c r="G33">
        <v>1</v>
      </c>
    </row>
    <row r="34" spans="1:7" x14ac:dyDescent="0.25">
      <c r="A34">
        <v>0</v>
      </c>
      <c r="B34" t="s">
        <v>5</v>
      </c>
      <c r="C34" t="s">
        <v>29</v>
      </c>
      <c r="D34">
        <v>1</v>
      </c>
      <c r="E34">
        <v>127</v>
      </c>
      <c r="F34">
        <v>400</v>
      </c>
      <c r="G34">
        <v>1</v>
      </c>
    </row>
    <row r="35" spans="1:7" x14ac:dyDescent="0.25">
      <c r="A35">
        <v>0</v>
      </c>
      <c r="B35" t="s">
        <v>5</v>
      </c>
      <c r="C35" t="s">
        <v>29</v>
      </c>
      <c r="D35">
        <v>3</v>
      </c>
      <c r="E35">
        <v>127</v>
      </c>
      <c r="F35">
        <v>400</v>
      </c>
      <c r="G35">
        <v>1</v>
      </c>
    </row>
    <row r="36" spans="1:7" x14ac:dyDescent="0.25">
      <c r="A36">
        <v>0</v>
      </c>
      <c r="B36" t="s">
        <v>5</v>
      </c>
      <c r="C36" t="s">
        <v>29</v>
      </c>
      <c r="D36">
        <v>4</v>
      </c>
      <c r="E36">
        <v>127</v>
      </c>
      <c r="F36">
        <v>400</v>
      </c>
      <c r="G36">
        <v>1</v>
      </c>
    </row>
    <row r="37" spans="1:7" x14ac:dyDescent="0.25">
      <c r="A37">
        <v>0</v>
      </c>
      <c r="B37" t="s">
        <v>5</v>
      </c>
      <c r="C37" t="s">
        <v>29</v>
      </c>
      <c r="D37">
        <v>2</v>
      </c>
      <c r="E37">
        <v>127</v>
      </c>
      <c r="F37">
        <v>400</v>
      </c>
      <c r="G37">
        <v>1</v>
      </c>
    </row>
    <row r="38" spans="1:7" x14ac:dyDescent="0.25">
      <c r="A38">
        <v>0</v>
      </c>
      <c r="B38" t="s">
        <v>5</v>
      </c>
      <c r="C38" t="s">
        <v>29</v>
      </c>
      <c r="D38">
        <v>3</v>
      </c>
      <c r="E38">
        <v>127</v>
      </c>
      <c r="F38">
        <v>400</v>
      </c>
      <c r="G38">
        <v>1</v>
      </c>
    </row>
    <row r="39" spans="1:7" x14ac:dyDescent="0.25">
      <c r="A39">
        <v>0</v>
      </c>
      <c r="B39" t="s">
        <v>5</v>
      </c>
      <c r="C39" t="s">
        <v>29</v>
      </c>
      <c r="D39">
        <v>3</v>
      </c>
      <c r="E39">
        <v>127</v>
      </c>
      <c r="F39">
        <v>400</v>
      </c>
      <c r="G39">
        <v>1</v>
      </c>
    </row>
    <row r="40" spans="1:7" x14ac:dyDescent="0.25">
      <c r="A40">
        <v>0</v>
      </c>
      <c r="B40" t="s">
        <v>5</v>
      </c>
      <c r="C40" t="s">
        <v>29</v>
      </c>
      <c r="D40">
        <v>4</v>
      </c>
      <c r="E40">
        <v>127</v>
      </c>
      <c r="F40">
        <v>400</v>
      </c>
      <c r="G40">
        <v>1</v>
      </c>
    </row>
    <row r="41" spans="1:7" x14ac:dyDescent="0.25">
      <c r="A41">
        <v>0</v>
      </c>
      <c r="B41" t="s">
        <v>5</v>
      </c>
      <c r="C41" t="s">
        <v>29</v>
      </c>
      <c r="D41">
        <v>4</v>
      </c>
      <c r="E41">
        <v>127</v>
      </c>
      <c r="F41">
        <v>400</v>
      </c>
      <c r="G41">
        <v>1</v>
      </c>
    </row>
    <row r="42" spans="1:7" x14ac:dyDescent="0.25">
      <c r="A42">
        <v>0</v>
      </c>
      <c r="B42" t="s">
        <v>5</v>
      </c>
      <c r="C42" t="s">
        <v>29</v>
      </c>
      <c r="D42">
        <v>3</v>
      </c>
      <c r="E42">
        <v>127</v>
      </c>
      <c r="F42">
        <v>400</v>
      </c>
      <c r="G42">
        <v>1</v>
      </c>
    </row>
    <row r="43" spans="1:7" x14ac:dyDescent="0.25">
      <c r="A43">
        <v>0</v>
      </c>
      <c r="B43" t="s">
        <v>5</v>
      </c>
      <c r="C43" t="s">
        <v>29</v>
      </c>
      <c r="D43">
        <v>4</v>
      </c>
      <c r="E43">
        <v>127</v>
      </c>
      <c r="F43">
        <v>400</v>
      </c>
      <c r="G43">
        <v>1</v>
      </c>
    </row>
    <row r="44" spans="1:7" x14ac:dyDescent="0.25">
      <c r="A44">
        <v>0</v>
      </c>
      <c r="B44" t="s">
        <v>5</v>
      </c>
      <c r="C44" t="s">
        <v>29</v>
      </c>
      <c r="D44">
        <v>4</v>
      </c>
      <c r="E44">
        <v>127</v>
      </c>
      <c r="F44">
        <v>400</v>
      </c>
      <c r="G44">
        <v>1</v>
      </c>
    </row>
    <row r="45" spans="1:7" x14ac:dyDescent="0.25">
      <c r="A45">
        <v>0</v>
      </c>
      <c r="B45" t="s">
        <v>5</v>
      </c>
      <c r="C45" t="s">
        <v>29</v>
      </c>
      <c r="D45">
        <v>3</v>
      </c>
      <c r="E45">
        <v>127</v>
      </c>
      <c r="F45">
        <v>400</v>
      </c>
      <c r="G45">
        <v>1</v>
      </c>
    </row>
    <row r="46" spans="1:7" x14ac:dyDescent="0.25">
      <c r="A46">
        <v>0</v>
      </c>
      <c r="B46" t="s">
        <v>5</v>
      </c>
      <c r="C46" t="s">
        <v>29</v>
      </c>
      <c r="D46">
        <v>4</v>
      </c>
      <c r="E46">
        <v>127</v>
      </c>
      <c r="F46">
        <v>400</v>
      </c>
      <c r="G46">
        <v>1</v>
      </c>
    </row>
    <row r="47" spans="1:7" x14ac:dyDescent="0.25">
      <c r="A47">
        <v>0</v>
      </c>
      <c r="B47" t="s">
        <v>5</v>
      </c>
      <c r="C47" t="s">
        <v>29</v>
      </c>
      <c r="D47">
        <v>3</v>
      </c>
      <c r="E47">
        <v>127</v>
      </c>
      <c r="F47">
        <v>400</v>
      </c>
      <c r="G47">
        <v>1</v>
      </c>
    </row>
    <row r="48" spans="1:7" x14ac:dyDescent="0.25">
      <c r="A48">
        <v>0</v>
      </c>
      <c r="B48" t="s">
        <v>5</v>
      </c>
      <c r="C48" t="s">
        <v>29</v>
      </c>
      <c r="D48">
        <v>2</v>
      </c>
      <c r="E48">
        <v>127</v>
      </c>
      <c r="F48">
        <v>400</v>
      </c>
      <c r="G48">
        <v>1</v>
      </c>
    </row>
    <row r="49" spans="1:7" x14ac:dyDescent="0.25">
      <c r="A49">
        <v>0</v>
      </c>
      <c r="B49" t="s">
        <v>5</v>
      </c>
      <c r="C49" t="s">
        <v>29</v>
      </c>
      <c r="D49">
        <v>3</v>
      </c>
      <c r="E49">
        <v>127</v>
      </c>
      <c r="F49">
        <v>400</v>
      </c>
      <c r="G49">
        <v>1</v>
      </c>
    </row>
    <row r="50" spans="1:7" x14ac:dyDescent="0.25">
      <c r="A50">
        <v>0</v>
      </c>
      <c r="B50" t="s">
        <v>5</v>
      </c>
      <c r="C50" t="s">
        <v>29</v>
      </c>
      <c r="D50">
        <v>2</v>
      </c>
      <c r="E50">
        <v>127</v>
      </c>
      <c r="F50">
        <v>400</v>
      </c>
      <c r="G50">
        <v>1</v>
      </c>
    </row>
    <row r="51" spans="1:7" x14ac:dyDescent="0.25">
      <c r="A51">
        <v>0</v>
      </c>
      <c r="B51" t="s">
        <v>5</v>
      </c>
      <c r="C51" t="s">
        <v>29</v>
      </c>
      <c r="D51">
        <v>2</v>
      </c>
      <c r="E51">
        <v>127</v>
      </c>
      <c r="F51">
        <v>400</v>
      </c>
      <c r="G51">
        <v>1</v>
      </c>
    </row>
    <row r="52" spans="1:7" x14ac:dyDescent="0.25">
      <c r="A52">
        <v>0</v>
      </c>
      <c r="B52" t="s">
        <v>5</v>
      </c>
      <c r="C52" t="s">
        <v>29</v>
      </c>
      <c r="D52">
        <v>2</v>
      </c>
      <c r="E52">
        <v>127</v>
      </c>
      <c r="F52">
        <v>400</v>
      </c>
      <c r="G52">
        <v>1</v>
      </c>
    </row>
    <row r="53" spans="1:7" x14ac:dyDescent="0.25">
      <c r="A53">
        <v>0</v>
      </c>
      <c r="B53" t="s">
        <v>5</v>
      </c>
      <c r="C53" t="s">
        <v>29</v>
      </c>
      <c r="D53">
        <v>4</v>
      </c>
      <c r="E53">
        <v>127</v>
      </c>
      <c r="F53">
        <v>400</v>
      </c>
      <c r="G53">
        <v>1</v>
      </c>
    </row>
    <row r="54" spans="1:7" x14ac:dyDescent="0.25">
      <c r="A54">
        <v>0</v>
      </c>
      <c r="B54" t="s">
        <v>5</v>
      </c>
      <c r="C54" t="s">
        <v>29</v>
      </c>
      <c r="D54">
        <v>3</v>
      </c>
      <c r="E54">
        <v>127</v>
      </c>
      <c r="F54">
        <v>400</v>
      </c>
      <c r="G54">
        <v>1</v>
      </c>
    </row>
    <row r="55" spans="1:7" x14ac:dyDescent="0.25">
      <c r="A55">
        <v>0</v>
      </c>
      <c r="B55" t="s">
        <v>5</v>
      </c>
      <c r="C55" t="s">
        <v>29</v>
      </c>
      <c r="D55">
        <v>3</v>
      </c>
      <c r="E55">
        <v>127</v>
      </c>
      <c r="F55">
        <v>400</v>
      </c>
      <c r="G55">
        <v>1</v>
      </c>
    </row>
    <row r="56" spans="1:7" x14ac:dyDescent="0.25">
      <c r="A56">
        <v>0</v>
      </c>
      <c r="B56" t="s">
        <v>6</v>
      </c>
      <c r="C56" t="s">
        <v>29</v>
      </c>
      <c r="D56">
        <v>1</v>
      </c>
      <c r="E56">
        <v>127</v>
      </c>
      <c r="F56">
        <v>400</v>
      </c>
      <c r="G56">
        <v>1</v>
      </c>
    </row>
    <row r="57" spans="1:7" x14ac:dyDescent="0.25">
      <c r="A57">
        <v>0</v>
      </c>
      <c r="B57" t="s">
        <v>6</v>
      </c>
      <c r="C57" t="s">
        <v>29</v>
      </c>
      <c r="D57">
        <v>3</v>
      </c>
      <c r="E57">
        <v>127</v>
      </c>
      <c r="F57">
        <v>400</v>
      </c>
      <c r="G57">
        <v>1</v>
      </c>
    </row>
    <row r="58" spans="1:7" x14ac:dyDescent="0.25">
      <c r="A58">
        <v>0</v>
      </c>
      <c r="B58" t="s">
        <v>6</v>
      </c>
      <c r="C58" t="s">
        <v>29</v>
      </c>
      <c r="D58">
        <v>4</v>
      </c>
      <c r="E58">
        <v>127</v>
      </c>
      <c r="F58">
        <v>400</v>
      </c>
      <c r="G58">
        <v>1</v>
      </c>
    </row>
    <row r="59" spans="1:7" x14ac:dyDescent="0.25">
      <c r="A59">
        <v>0</v>
      </c>
      <c r="B59" t="s">
        <v>6</v>
      </c>
      <c r="C59" t="s">
        <v>29</v>
      </c>
      <c r="D59">
        <v>1</v>
      </c>
      <c r="E59">
        <v>127</v>
      </c>
      <c r="F59">
        <v>400</v>
      </c>
      <c r="G59">
        <v>1</v>
      </c>
    </row>
    <row r="60" spans="1:7" x14ac:dyDescent="0.25">
      <c r="A60">
        <v>0</v>
      </c>
      <c r="B60" t="s">
        <v>6</v>
      </c>
      <c r="C60" t="s">
        <v>29</v>
      </c>
      <c r="D60">
        <v>2</v>
      </c>
      <c r="E60">
        <v>127</v>
      </c>
      <c r="F60">
        <v>400</v>
      </c>
      <c r="G60">
        <v>1</v>
      </c>
    </row>
    <row r="61" spans="1:7" x14ac:dyDescent="0.25">
      <c r="A61">
        <v>0</v>
      </c>
      <c r="B61" t="s">
        <v>6</v>
      </c>
      <c r="C61" t="s">
        <v>29</v>
      </c>
      <c r="D61">
        <v>2</v>
      </c>
      <c r="E61">
        <v>127</v>
      </c>
      <c r="F61">
        <v>400</v>
      </c>
      <c r="G61">
        <v>1</v>
      </c>
    </row>
    <row r="62" spans="1:7" x14ac:dyDescent="0.25">
      <c r="A62">
        <v>0</v>
      </c>
      <c r="B62" t="s">
        <v>6</v>
      </c>
      <c r="C62" t="s">
        <v>29</v>
      </c>
      <c r="D62">
        <v>2</v>
      </c>
      <c r="E62">
        <v>127</v>
      </c>
      <c r="F62">
        <v>400</v>
      </c>
      <c r="G62">
        <v>1</v>
      </c>
    </row>
    <row r="63" spans="1:7" x14ac:dyDescent="0.25">
      <c r="A63">
        <v>0</v>
      </c>
      <c r="B63" t="s">
        <v>6</v>
      </c>
      <c r="C63" t="s">
        <v>29</v>
      </c>
      <c r="D63">
        <v>2</v>
      </c>
      <c r="E63">
        <v>127</v>
      </c>
      <c r="F63">
        <v>400</v>
      </c>
      <c r="G63">
        <v>1</v>
      </c>
    </row>
    <row r="64" spans="1:7" x14ac:dyDescent="0.25">
      <c r="A64">
        <v>0</v>
      </c>
      <c r="B64" t="s">
        <v>6</v>
      </c>
      <c r="C64" t="s">
        <v>29</v>
      </c>
      <c r="D64">
        <v>3</v>
      </c>
      <c r="E64">
        <v>127</v>
      </c>
      <c r="F64">
        <v>400</v>
      </c>
      <c r="G64">
        <v>1</v>
      </c>
    </row>
    <row r="65" spans="1:7" x14ac:dyDescent="0.25">
      <c r="A65">
        <v>0</v>
      </c>
      <c r="B65" t="s">
        <v>6</v>
      </c>
      <c r="C65" t="s">
        <v>29</v>
      </c>
      <c r="D65">
        <v>2</v>
      </c>
      <c r="E65">
        <v>127</v>
      </c>
      <c r="F65">
        <v>400</v>
      </c>
      <c r="G65">
        <v>1</v>
      </c>
    </row>
    <row r="66" spans="1:7" x14ac:dyDescent="0.25">
      <c r="A66">
        <v>0</v>
      </c>
      <c r="B66" t="s">
        <v>6</v>
      </c>
      <c r="C66" t="s">
        <v>29</v>
      </c>
      <c r="D66">
        <v>2</v>
      </c>
      <c r="E66">
        <v>127</v>
      </c>
      <c r="F66">
        <v>400</v>
      </c>
      <c r="G66">
        <v>1</v>
      </c>
    </row>
    <row r="67" spans="1:7" x14ac:dyDescent="0.25">
      <c r="A67">
        <v>0</v>
      </c>
      <c r="B67" t="s">
        <v>6</v>
      </c>
      <c r="C67" t="s">
        <v>29</v>
      </c>
      <c r="D67">
        <v>3</v>
      </c>
      <c r="E67">
        <v>127</v>
      </c>
      <c r="F67">
        <v>400</v>
      </c>
      <c r="G67">
        <v>1</v>
      </c>
    </row>
    <row r="68" spans="1:7" x14ac:dyDescent="0.25">
      <c r="A68">
        <v>0</v>
      </c>
      <c r="B68" t="s">
        <v>6</v>
      </c>
      <c r="C68" t="s">
        <v>29</v>
      </c>
      <c r="D68">
        <v>2</v>
      </c>
      <c r="E68">
        <v>127</v>
      </c>
      <c r="F68">
        <v>400</v>
      </c>
      <c r="G68">
        <v>1</v>
      </c>
    </row>
    <row r="69" spans="1:7" x14ac:dyDescent="0.25">
      <c r="A69">
        <v>0</v>
      </c>
      <c r="B69" t="s">
        <v>6</v>
      </c>
      <c r="C69" t="s">
        <v>29</v>
      </c>
      <c r="D69">
        <v>2</v>
      </c>
      <c r="E69">
        <v>127</v>
      </c>
      <c r="F69">
        <v>400</v>
      </c>
      <c r="G69">
        <v>1</v>
      </c>
    </row>
    <row r="70" spans="1:7" x14ac:dyDescent="0.25">
      <c r="A70">
        <v>0</v>
      </c>
      <c r="B70" t="s">
        <v>6</v>
      </c>
      <c r="C70" t="s">
        <v>29</v>
      </c>
      <c r="D70">
        <v>2</v>
      </c>
      <c r="E70">
        <v>127</v>
      </c>
      <c r="F70">
        <v>400</v>
      </c>
      <c r="G70">
        <v>1</v>
      </c>
    </row>
    <row r="71" spans="1:7" x14ac:dyDescent="0.25">
      <c r="A71">
        <v>0</v>
      </c>
      <c r="B71" t="s">
        <v>6</v>
      </c>
      <c r="C71" t="s">
        <v>29</v>
      </c>
      <c r="D71">
        <v>2</v>
      </c>
      <c r="E71">
        <v>127</v>
      </c>
      <c r="F71">
        <v>400</v>
      </c>
      <c r="G71">
        <v>1</v>
      </c>
    </row>
    <row r="72" spans="1:7" x14ac:dyDescent="0.25">
      <c r="A72">
        <v>0</v>
      </c>
      <c r="B72" t="s">
        <v>7</v>
      </c>
      <c r="C72" t="s">
        <v>29</v>
      </c>
      <c r="D72">
        <v>4</v>
      </c>
      <c r="E72">
        <v>127</v>
      </c>
      <c r="F72">
        <v>400</v>
      </c>
      <c r="G72">
        <v>1</v>
      </c>
    </row>
    <row r="73" spans="1:7" x14ac:dyDescent="0.25">
      <c r="A73">
        <v>0</v>
      </c>
      <c r="B73" t="s">
        <v>7</v>
      </c>
      <c r="C73" t="s">
        <v>29</v>
      </c>
      <c r="D73">
        <v>4</v>
      </c>
      <c r="E73">
        <v>127</v>
      </c>
      <c r="F73">
        <v>400</v>
      </c>
      <c r="G73">
        <v>1</v>
      </c>
    </row>
    <row r="74" spans="1:7" x14ac:dyDescent="0.25">
      <c r="A74">
        <v>0</v>
      </c>
      <c r="B74" t="s">
        <v>7</v>
      </c>
      <c r="C74" t="s">
        <v>29</v>
      </c>
      <c r="D74">
        <v>2</v>
      </c>
      <c r="E74">
        <v>127</v>
      </c>
      <c r="F74">
        <v>400</v>
      </c>
      <c r="G74">
        <v>1</v>
      </c>
    </row>
    <row r="75" spans="1:7" x14ac:dyDescent="0.25">
      <c r="A75">
        <v>0</v>
      </c>
      <c r="B75" t="s">
        <v>7</v>
      </c>
      <c r="C75" t="s">
        <v>29</v>
      </c>
      <c r="D75">
        <v>2</v>
      </c>
      <c r="E75">
        <v>127</v>
      </c>
      <c r="F75">
        <v>400</v>
      </c>
      <c r="G75">
        <v>1</v>
      </c>
    </row>
    <row r="76" spans="1:7" x14ac:dyDescent="0.25">
      <c r="A76">
        <v>0</v>
      </c>
      <c r="B76" t="s">
        <v>7</v>
      </c>
      <c r="C76" t="s">
        <v>29</v>
      </c>
      <c r="D76">
        <v>2</v>
      </c>
      <c r="E76">
        <v>127</v>
      </c>
      <c r="F76">
        <v>400</v>
      </c>
      <c r="G76">
        <v>1</v>
      </c>
    </row>
    <row r="77" spans="1:7" x14ac:dyDescent="0.25">
      <c r="A77">
        <v>0</v>
      </c>
      <c r="B77" t="s">
        <v>7</v>
      </c>
      <c r="C77" t="s">
        <v>29</v>
      </c>
      <c r="D77">
        <v>4</v>
      </c>
      <c r="E77">
        <v>127</v>
      </c>
      <c r="F77">
        <v>400</v>
      </c>
      <c r="G77">
        <v>1</v>
      </c>
    </row>
    <row r="78" spans="1:7" x14ac:dyDescent="0.25">
      <c r="A78">
        <v>0</v>
      </c>
      <c r="B78" t="s">
        <v>7</v>
      </c>
      <c r="C78" t="s">
        <v>29</v>
      </c>
      <c r="D78">
        <v>2</v>
      </c>
      <c r="E78">
        <v>127</v>
      </c>
      <c r="F78">
        <v>400</v>
      </c>
      <c r="G78">
        <v>1</v>
      </c>
    </row>
    <row r="79" spans="1:7" x14ac:dyDescent="0.25">
      <c r="A79">
        <v>0</v>
      </c>
      <c r="B79" t="s">
        <v>7</v>
      </c>
      <c r="C79" t="s">
        <v>29</v>
      </c>
      <c r="D79">
        <v>2</v>
      </c>
      <c r="E79">
        <v>127</v>
      </c>
      <c r="F79">
        <v>400</v>
      </c>
      <c r="G79">
        <v>1</v>
      </c>
    </row>
    <row r="80" spans="1:7" x14ac:dyDescent="0.25">
      <c r="A80">
        <v>0</v>
      </c>
      <c r="B80" t="s">
        <v>7</v>
      </c>
      <c r="C80" t="s">
        <v>29</v>
      </c>
      <c r="D80">
        <v>3</v>
      </c>
      <c r="E80">
        <v>127</v>
      </c>
      <c r="F80">
        <v>400</v>
      </c>
      <c r="G80">
        <v>1</v>
      </c>
    </row>
    <row r="81" spans="1:7" x14ac:dyDescent="0.25">
      <c r="A81">
        <v>0</v>
      </c>
      <c r="B81" t="s">
        <v>8</v>
      </c>
      <c r="C81" t="s">
        <v>29</v>
      </c>
      <c r="D81">
        <v>3</v>
      </c>
      <c r="E81">
        <v>127</v>
      </c>
      <c r="F81">
        <v>400</v>
      </c>
      <c r="G81">
        <v>1</v>
      </c>
    </row>
    <row r="82" spans="1:7" x14ac:dyDescent="0.25">
      <c r="A82">
        <v>0</v>
      </c>
      <c r="B82" t="s">
        <v>8</v>
      </c>
      <c r="C82" t="s">
        <v>29</v>
      </c>
      <c r="D82">
        <v>4</v>
      </c>
      <c r="E82">
        <v>127</v>
      </c>
      <c r="F82">
        <v>400</v>
      </c>
      <c r="G82">
        <v>1</v>
      </c>
    </row>
    <row r="83" spans="1:7" x14ac:dyDescent="0.25">
      <c r="A83">
        <v>0</v>
      </c>
      <c r="B83" t="s">
        <v>8</v>
      </c>
      <c r="C83" t="s">
        <v>29</v>
      </c>
      <c r="D83">
        <v>2</v>
      </c>
      <c r="E83">
        <v>127</v>
      </c>
      <c r="F83">
        <v>400</v>
      </c>
      <c r="G83">
        <v>1</v>
      </c>
    </row>
    <row r="84" spans="1:7" x14ac:dyDescent="0.25">
      <c r="A84">
        <v>0</v>
      </c>
      <c r="B84" t="s">
        <v>8</v>
      </c>
      <c r="C84" t="s">
        <v>29</v>
      </c>
      <c r="D84">
        <v>2</v>
      </c>
      <c r="E84">
        <v>127</v>
      </c>
      <c r="F84">
        <v>400</v>
      </c>
      <c r="G84">
        <v>1</v>
      </c>
    </row>
    <row r="85" spans="1:7" x14ac:dyDescent="0.25">
      <c r="A85">
        <v>0</v>
      </c>
      <c r="B85" t="s">
        <v>8</v>
      </c>
      <c r="C85" t="s">
        <v>29</v>
      </c>
      <c r="D85">
        <v>2</v>
      </c>
      <c r="E85">
        <v>127</v>
      </c>
      <c r="F85">
        <v>400</v>
      </c>
      <c r="G85">
        <v>1</v>
      </c>
    </row>
    <row r="86" spans="1:7" x14ac:dyDescent="0.25">
      <c r="A86">
        <v>0</v>
      </c>
      <c r="B86" t="s">
        <v>8</v>
      </c>
      <c r="C86" t="s">
        <v>29</v>
      </c>
      <c r="D86">
        <v>2</v>
      </c>
      <c r="E86">
        <v>127</v>
      </c>
      <c r="F86">
        <v>400</v>
      </c>
      <c r="G86">
        <v>1</v>
      </c>
    </row>
    <row r="87" spans="1:7" x14ac:dyDescent="0.25">
      <c r="A87">
        <v>0</v>
      </c>
      <c r="B87" t="s">
        <v>8</v>
      </c>
      <c r="C87" t="s">
        <v>29</v>
      </c>
      <c r="D87">
        <v>4</v>
      </c>
      <c r="E87">
        <v>127</v>
      </c>
      <c r="F87">
        <v>400</v>
      </c>
      <c r="G87">
        <v>1</v>
      </c>
    </row>
    <row r="88" spans="1:7" x14ac:dyDescent="0.25">
      <c r="A88">
        <v>0</v>
      </c>
      <c r="B88" t="s">
        <v>8</v>
      </c>
      <c r="C88" t="s">
        <v>29</v>
      </c>
      <c r="D88">
        <v>2</v>
      </c>
      <c r="E88">
        <v>127</v>
      </c>
      <c r="F88">
        <v>400</v>
      </c>
      <c r="G88">
        <v>1</v>
      </c>
    </row>
    <row r="89" spans="1:7" x14ac:dyDescent="0.25">
      <c r="A89">
        <v>0</v>
      </c>
      <c r="B89" t="s">
        <v>9</v>
      </c>
      <c r="C89" t="s">
        <v>29</v>
      </c>
      <c r="D89">
        <v>2</v>
      </c>
      <c r="E89">
        <v>127</v>
      </c>
      <c r="F89">
        <v>400</v>
      </c>
      <c r="G89">
        <v>1</v>
      </c>
    </row>
    <row r="90" spans="1:7" x14ac:dyDescent="0.25">
      <c r="A90">
        <v>0</v>
      </c>
      <c r="B90" t="s">
        <v>9</v>
      </c>
      <c r="C90" t="s">
        <v>29</v>
      </c>
      <c r="D90">
        <v>4</v>
      </c>
      <c r="E90">
        <v>127</v>
      </c>
      <c r="F90">
        <v>400</v>
      </c>
      <c r="G90">
        <v>1</v>
      </c>
    </row>
    <row r="91" spans="1:7" x14ac:dyDescent="0.25">
      <c r="A91">
        <v>0</v>
      </c>
      <c r="B91" t="s">
        <v>9</v>
      </c>
      <c r="C91" t="s">
        <v>29</v>
      </c>
      <c r="D91">
        <v>2</v>
      </c>
      <c r="E91">
        <v>127</v>
      </c>
      <c r="F91">
        <v>400</v>
      </c>
      <c r="G91">
        <v>1</v>
      </c>
    </row>
    <row r="92" spans="1:7" x14ac:dyDescent="0.25">
      <c r="A92">
        <v>1</v>
      </c>
      <c r="B92" t="s">
        <v>5</v>
      </c>
      <c r="C92" t="s">
        <v>29</v>
      </c>
      <c r="D92">
        <v>2</v>
      </c>
      <c r="E92">
        <v>127</v>
      </c>
      <c r="F92">
        <v>400</v>
      </c>
      <c r="G92">
        <v>1</v>
      </c>
    </row>
    <row r="93" spans="1:7" x14ac:dyDescent="0.25">
      <c r="A93">
        <v>1</v>
      </c>
      <c r="B93" t="s">
        <v>5</v>
      </c>
      <c r="C93" t="s">
        <v>29</v>
      </c>
      <c r="D93">
        <v>2</v>
      </c>
      <c r="E93">
        <v>127</v>
      </c>
      <c r="F93">
        <v>400</v>
      </c>
      <c r="G93">
        <v>1</v>
      </c>
    </row>
    <row r="94" spans="1:7" x14ac:dyDescent="0.25">
      <c r="A94">
        <v>1</v>
      </c>
      <c r="B94" t="s">
        <v>5</v>
      </c>
      <c r="C94" t="s">
        <v>29</v>
      </c>
      <c r="D94">
        <v>2</v>
      </c>
      <c r="E94">
        <v>127</v>
      </c>
      <c r="F94">
        <v>400</v>
      </c>
      <c r="G94">
        <v>1</v>
      </c>
    </row>
    <row r="95" spans="1:7" x14ac:dyDescent="0.25">
      <c r="A95">
        <v>1</v>
      </c>
      <c r="B95" t="s">
        <v>5</v>
      </c>
      <c r="C95" t="s">
        <v>29</v>
      </c>
      <c r="D95">
        <v>2</v>
      </c>
      <c r="E95">
        <v>127</v>
      </c>
      <c r="F95">
        <v>400</v>
      </c>
      <c r="G95">
        <v>1</v>
      </c>
    </row>
    <row r="96" spans="1:7" x14ac:dyDescent="0.25">
      <c r="A96">
        <v>1</v>
      </c>
      <c r="B96" t="s">
        <v>5</v>
      </c>
      <c r="C96" t="s">
        <v>29</v>
      </c>
      <c r="D96">
        <v>1</v>
      </c>
      <c r="E96">
        <v>127</v>
      </c>
      <c r="F96">
        <v>400</v>
      </c>
      <c r="G96">
        <v>1</v>
      </c>
    </row>
    <row r="97" spans="1:7" x14ac:dyDescent="0.25">
      <c r="A97">
        <v>1</v>
      </c>
      <c r="B97" t="s">
        <v>5</v>
      </c>
      <c r="C97" t="s">
        <v>29</v>
      </c>
      <c r="D97">
        <v>1</v>
      </c>
      <c r="E97">
        <v>127</v>
      </c>
      <c r="F97">
        <v>400</v>
      </c>
      <c r="G97">
        <v>1</v>
      </c>
    </row>
    <row r="98" spans="1:7" x14ac:dyDescent="0.25">
      <c r="A98">
        <v>1</v>
      </c>
      <c r="B98" t="s">
        <v>5</v>
      </c>
      <c r="C98" t="s">
        <v>29</v>
      </c>
      <c r="D98">
        <v>2</v>
      </c>
      <c r="E98">
        <v>127</v>
      </c>
      <c r="F98">
        <v>400</v>
      </c>
      <c r="G98">
        <v>1</v>
      </c>
    </row>
    <row r="99" spans="1:7" x14ac:dyDescent="0.25">
      <c r="A99">
        <v>1</v>
      </c>
      <c r="B99" t="s">
        <v>5</v>
      </c>
      <c r="C99" t="s">
        <v>29</v>
      </c>
      <c r="D99">
        <v>2</v>
      </c>
      <c r="E99">
        <v>127</v>
      </c>
      <c r="F99">
        <v>400</v>
      </c>
      <c r="G99">
        <v>1</v>
      </c>
    </row>
    <row r="100" spans="1:7" x14ac:dyDescent="0.25">
      <c r="A100">
        <v>1</v>
      </c>
      <c r="B100" t="s">
        <v>5</v>
      </c>
      <c r="C100" t="s">
        <v>29</v>
      </c>
      <c r="D100">
        <v>3</v>
      </c>
      <c r="E100">
        <v>127</v>
      </c>
      <c r="F100">
        <v>400</v>
      </c>
      <c r="G100">
        <v>1</v>
      </c>
    </row>
    <row r="101" spans="1:7" x14ac:dyDescent="0.25">
      <c r="A101">
        <v>1</v>
      </c>
      <c r="B101" t="s">
        <v>6</v>
      </c>
      <c r="C101" t="s">
        <v>29</v>
      </c>
      <c r="D101">
        <v>1</v>
      </c>
      <c r="E101">
        <v>127</v>
      </c>
      <c r="F101">
        <v>400</v>
      </c>
      <c r="G101">
        <v>1</v>
      </c>
    </row>
    <row r="102" spans="1:7" x14ac:dyDescent="0.25">
      <c r="A102">
        <v>1</v>
      </c>
      <c r="B102" t="s">
        <v>6</v>
      </c>
      <c r="C102" t="s">
        <v>29</v>
      </c>
      <c r="D102">
        <v>3</v>
      </c>
      <c r="E102">
        <v>127</v>
      </c>
      <c r="F102">
        <v>400</v>
      </c>
      <c r="G102">
        <v>1</v>
      </c>
    </row>
    <row r="103" spans="1:7" x14ac:dyDescent="0.25">
      <c r="A103">
        <v>1</v>
      </c>
      <c r="B103" t="s">
        <v>6</v>
      </c>
      <c r="C103" t="s">
        <v>29</v>
      </c>
      <c r="D103">
        <v>4</v>
      </c>
      <c r="E103">
        <v>127</v>
      </c>
      <c r="F103">
        <v>400</v>
      </c>
      <c r="G103">
        <v>1</v>
      </c>
    </row>
    <row r="104" spans="1:7" x14ac:dyDescent="0.25">
      <c r="A104">
        <v>1</v>
      </c>
      <c r="B104" t="s">
        <v>6</v>
      </c>
      <c r="C104" t="s">
        <v>29</v>
      </c>
      <c r="D104">
        <v>3</v>
      </c>
      <c r="E104">
        <v>127</v>
      </c>
      <c r="F104">
        <v>400</v>
      </c>
      <c r="G104">
        <v>1</v>
      </c>
    </row>
    <row r="105" spans="1:7" x14ac:dyDescent="0.25">
      <c r="A105">
        <v>1</v>
      </c>
      <c r="B105" t="s">
        <v>7</v>
      </c>
      <c r="C105" t="s">
        <v>29</v>
      </c>
      <c r="D105">
        <v>2</v>
      </c>
      <c r="E105">
        <v>127</v>
      </c>
      <c r="F105">
        <v>400</v>
      </c>
      <c r="G105">
        <v>1</v>
      </c>
    </row>
    <row r="106" spans="1:7" x14ac:dyDescent="0.25">
      <c r="A106">
        <v>1</v>
      </c>
      <c r="B106" t="s">
        <v>7</v>
      </c>
      <c r="C106" t="s">
        <v>29</v>
      </c>
      <c r="D106">
        <v>2</v>
      </c>
      <c r="E106">
        <v>127</v>
      </c>
      <c r="F106">
        <v>400</v>
      </c>
      <c r="G106">
        <v>1</v>
      </c>
    </row>
    <row r="107" spans="1:7" x14ac:dyDescent="0.25">
      <c r="A107">
        <v>1</v>
      </c>
      <c r="B107" t="s">
        <v>7</v>
      </c>
      <c r="C107" t="s">
        <v>29</v>
      </c>
      <c r="D107">
        <v>2</v>
      </c>
      <c r="E107">
        <v>127</v>
      </c>
      <c r="F107">
        <v>400</v>
      </c>
      <c r="G107">
        <v>1</v>
      </c>
    </row>
    <row r="108" spans="1:7" x14ac:dyDescent="0.25">
      <c r="A108">
        <v>1</v>
      </c>
      <c r="B108" t="s">
        <v>8</v>
      </c>
      <c r="C108" t="s">
        <v>29</v>
      </c>
      <c r="D108">
        <v>3</v>
      </c>
      <c r="E108">
        <v>127</v>
      </c>
      <c r="F108">
        <v>400</v>
      </c>
      <c r="G108">
        <v>1</v>
      </c>
    </row>
    <row r="109" spans="1:7" x14ac:dyDescent="0.25">
      <c r="A109">
        <v>1</v>
      </c>
      <c r="B109" t="s">
        <v>8</v>
      </c>
      <c r="C109" t="s">
        <v>29</v>
      </c>
      <c r="D109">
        <v>2</v>
      </c>
      <c r="E109">
        <v>127</v>
      </c>
      <c r="F109">
        <v>400</v>
      </c>
      <c r="G109">
        <v>1</v>
      </c>
    </row>
    <row r="110" spans="1:7" x14ac:dyDescent="0.25">
      <c r="A110">
        <v>1</v>
      </c>
      <c r="B110" t="s">
        <v>8</v>
      </c>
      <c r="C110" t="s">
        <v>29</v>
      </c>
      <c r="D110">
        <v>3</v>
      </c>
      <c r="E110">
        <v>127</v>
      </c>
      <c r="F110">
        <v>400</v>
      </c>
      <c r="G110">
        <v>1</v>
      </c>
    </row>
    <row r="111" spans="1:7" x14ac:dyDescent="0.25">
      <c r="A111">
        <v>1</v>
      </c>
      <c r="B111" t="s">
        <v>8</v>
      </c>
      <c r="C111" t="s">
        <v>29</v>
      </c>
      <c r="D111">
        <v>4</v>
      </c>
      <c r="E111">
        <v>127</v>
      </c>
      <c r="F111">
        <v>400</v>
      </c>
      <c r="G111">
        <v>1</v>
      </c>
    </row>
    <row r="112" spans="1:7" x14ac:dyDescent="0.25">
      <c r="A112">
        <v>1</v>
      </c>
      <c r="B112" t="s">
        <v>8</v>
      </c>
      <c r="C112" t="s">
        <v>29</v>
      </c>
      <c r="D112">
        <v>1</v>
      </c>
      <c r="E112">
        <v>127</v>
      </c>
      <c r="F112">
        <v>400</v>
      </c>
      <c r="G112">
        <v>1</v>
      </c>
    </row>
    <row r="113" spans="1:7" x14ac:dyDescent="0.25">
      <c r="A113">
        <v>1</v>
      </c>
      <c r="B113" t="s">
        <v>9</v>
      </c>
      <c r="C113" t="s">
        <v>29</v>
      </c>
      <c r="D113">
        <v>2</v>
      </c>
      <c r="E113">
        <v>127</v>
      </c>
      <c r="F113">
        <v>400</v>
      </c>
      <c r="G113">
        <v>1</v>
      </c>
    </row>
    <row r="114" spans="1:7" x14ac:dyDescent="0.25">
      <c r="A114">
        <v>1</v>
      </c>
      <c r="B114" t="s">
        <v>9</v>
      </c>
      <c r="C114" t="s">
        <v>29</v>
      </c>
      <c r="D114">
        <v>2</v>
      </c>
      <c r="E114">
        <v>127</v>
      </c>
      <c r="F114">
        <v>400</v>
      </c>
      <c r="G114">
        <v>1</v>
      </c>
    </row>
    <row r="115" spans="1:7" x14ac:dyDescent="0.25">
      <c r="A115">
        <v>1</v>
      </c>
      <c r="B115" t="s">
        <v>9</v>
      </c>
      <c r="C115" t="s">
        <v>29</v>
      </c>
      <c r="D115">
        <v>1</v>
      </c>
      <c r="E115">
        <v>127</v>
      </c>
      <c r="F115">
        <v>400</v>
      </c>
      <c r="G115">
        <v>1</v>
      </c>
    </row>
    <row r="116" spans="1:7" x14ac:dyDescent="0.25">
      <c r="A116">
        <v>1</v>
      </c>
      <c r="B116" t="s">
        <v>9</v>
      </c>
      <c r="C116" t="s">
        <v>29</v>
      </c>
      <c r="D116">
        <v>2</v>
      </c>
      <c r="E116">
        <v>127</v>
      </c>
      <c r="F116">
        <v>400</v>
      </c>
      <c r="G116">
        <v>1</v>
      </c>
    </row>
    <row r="117" spans="1:7" x14ac:dyDescent="0.25">
      <c r="A117">
        <v>0</v>
      </c>
      <c r="B117" t="s">
        <v>5</v>
      </c>
      <c r="C117" t="s">
        <v>29</v>
      </c>
      <c r="D117">
        <v>3</v>
      </c>
      <c r="E117">
        <v>127</v>
      </c>
      <c r="F117">
        <v>400</v>
      </c>
      <c r="G117">
        <v>1</v>
      </c>
    </row>
    <row r="118" spans="1:7" x14ac:dyDescent="0.25">
      <c r="A118">
        <v>0</v>
      </c>
      <c r="B118" t="s">
        <v>5</v>
      </c>
      <c r="C118" t="s">
        <v>29</v>
      </c>
      <c r="D118">
        <v>4</v>
      </c>
      <c r="E118">
        <v>127</v>
      </c>
      <c r="F118">
        <v>400</v>
      </c>
      <c r="G118">
        <v>1</v>
      </c>
    </row>
    <row r="119" spans="1:7" x14ac:dyDescent="0.25">
      <c r="A119">
        <v>0</v>
      </c>
      <c r="B119" t="s">
        <v>5</v>
      </c>
      <c r="C119" t="s">
        <v>29</v>
      </c>
      <c r="D119">
        <v>3</v>
      </c>
      <c r="E119">
        <v>127</v>
      </c>
      <c r="F119">
        <v>400</v>
      </c>
      <c r="G119">
        <v>1</v>
      </c>
    </row>
    <row r="120" spans="1:7" x14ac:dyDescent="0.25">
      <c r="A120">
        <v>0</v>
      </c>
      <c r="B120" t="s">
        <v>5</v>
      </c>
      <c r="C120" t="s">
        <v>29</v>
      </c>
      <c r="D120">
        <v>2</v>
      </c>
      <c r="E120">
        <v>127</v>
      </c>
      <c r="F120">
        <v>400</v>
      </c>
      <c r="G120">
        <v>1</v>
      </c>
    </row>
    <row r="121" spans="1:7" x14ac:dyDescent="0.25">
      <c r="A121">
        <v>0</v>
      </c>
      <c r="B121" t="s">
        <v>5</v>
      </c>
      <c r="C121" t="s">
        <v>29</v>
      </c>
      <c r="D121">
        <v>3</v>
      </c>
      <c r="E121">
        <v>127</v>
      </c>
      <c r="F121">
        <v>400</v>
      </c>
      <c r="G121">
        <v>1</v>
      </c>
    </row>
    <row r="122" spans="1:7" x14ac:dyDescent="0.25">
      <c r="A122">
        <v>0</v>
      </c>
      <c r="B122" t="s">
        <v>5</v>
      </c>
      <c r="C122" t="s">
        <v>29</v>
      </c>
      <c r="D122">
        <v>3</v>
      </c>
      <c r="E122">
        <v>127</v>
      </c>
      <c r="F122">
        <v>400</v>
      </c>
      <c r="G122">
        <v>1</v>
      </c>
    </row>
    <row r="123" spans="1:7" x14ac:dyDescent="0.25">
      <c r="A123">
        <v>0</v>
      </c>
      <c r="B123" t="s">
        <v>5</v>
      </c>
      <c r="C123" t="s">
        <v>29</v>
      </c>
      <c r="D123">
        <v>3</v>
      </c>
      <c r="E123">
        <v>127</v>
      </c>
      <c r="F123">
        <v>400</v>
      </c>
      <c r="G123">
        <v>1</v>
      </c>
    </row>
    <row r="124" spans="1:7" x14ac:dyDescent="0.25">
      <c r="A124">
        <v>0</v>
      </c>
      <c r="B124" t="s">
        <v>5</v>
      </c>
      <c r="C124" t="s">
        <v>29</v>
      </c>
      <c r="D124">
        <v>2</v>
      </c>
      <c r="E124">
        <v>127</v>
      </c>
      <c r="F124">
        <v>400</v>
      </c>
      <c r="G124">
        <v>1</v>
      </c>
    </row>
    <row r="125" spans="1:7" x14ac:dyDescent="0.25">
      <c r="A125">
        <v>0</v>
      </c>
      <c r="B125" t="s">
        <v>5</v>
      </c>
      <c r="C125" t="s">
        <v>29</v>
      </c>
      <c r="D125">
        <v>2</v>
      </c>
      <c r="E125">
        <v>127</v>
      </c>
      <c r="F125">
        <v>400</v>
      </c>
      <c r="G125">
        <v>1</v>
      </c>
    </row>
    <row r="126" spans="1:7" x14ac:dyDescent="0.25">
      <c r="A126">
        <v>0</v>
      </c>
      <c r="B126" t="s">
        <v>5</v>
      </c>
      <c r="C126" t="s">
        <v>29</v>
      </c>
      <c r="D126">
        <v>4</v>
      </c>
      <c r="E126">
        <v>127</v>
      </c>
      <c r="F126">
        <v>400</v>
      </c>
      <c r="G126">
        <v>1</v>
      </c>
    </row>
    <row r="127" spans="1:7" x14ac:dyDescent="0.25">
      <c r="A127">
        <v>0</v>
      </c>
      <c r="B127" t="s">
        <v>5</v>
      </c>
      <c r="C127" t="s">
        <v>29</v>
      </c>
      <c r="D127">
        <v>1</v>
      </c>
      <c r="E127">
        <v>127</v>
      </c>
      <c r="F127">
        <v>400</v>
      </c>
      <c r="G127">
        <v>1</v>
      </c>
    </row>
    <row r="128" spans="1:7" x14ac:dyDescent="0.25">
      <c r="A128">
        <v>0</v>
      </c>
      <c r="B128" t="s">
        <v>5</v>
      </c>
      <c r="C128" t="s">
        <v>29</v>
      </c>
      <c r="D128">
        <v>4</v>
      </c>
      <c r="E128">
        <v>127</v>
      </c>
      <c r="F128">
        <v>400</v>
      </c>
      <c r="G128">
        <v>1</v>
      </c>
    </row>
    <row r="129" spans="1:7" x14ac:dyDescent="0.25">
      <c r="A129">
        <v>0</v>
      </c>
      <c r="B129" t="s">
        <v>5</v>
      </c>
      <c r="C129" t="s">
        <v>29</v>
      </c>
      <c r="D129">
        <v>2</v>
      </c>
      <c r="E129">
        <v>127</v>
      </c>
      <c r="F129">
        <v>400</v>
      </c>
      <c r="G129">
        <v>1</v>
      </c>
    </row>
    <row r="130" spans="1:7" x14ac:dyDescent="0.25">
      <c r="A130">
        <v>0</v>
      </c>
      <c r="B130" t="s">
        <v>5</v>
      </c>
      <c r="C130" t="s">
        <v>29</v>
      </c>
      <c r="D130">
        <v>2</v>
      </c>
      <c r="E130">
        <v>127</v>
      </c>
      <c r="F130">
        <v>400</v>
      </c>
      <c r="G130">
        <v>1</v>
      </c>
    </row>
    <row r="131" spans="1:7" x14ac:dyDescent="0.25">
      <c r="A131">
        <v>0</v>
      </c>
      <c r="B131" t="s">
        <v>5</v>
      </c>
      <c r="C131" t="s">
        <v>29</v>
      </c>
      <c r="D131">
        <v>3</v>
      </c>
      <c r="E131">
        <v>127</v>
      </c>
      <c r="F131">
        <v>400</v>
      </c>
      <c r="G131">
        <v>1</v>
      </c>
    </row>
    <row r="132" spans="1:7" x14ac:dyDescent="0.25">
      <c r="A132">
        <v>0</v>
      </c>
      <c r="B132" t="s">
        <v>5</v>
      </c>
      <c r="C132" t="s">
        <v>29</v>
      </c>
      <c r="D132">
        <v>4</v>
      </c>
      <c r="E132">
        <v>127</v>
      </c>
      <c r="F132">
        <v>400</v>
      </c>
      <c r="G132">
        <v>1</v>
      </c>
    </row>
    <row r="133" spans="1:7" x14ac:dyDescent="0.25">
      <c r="A133">
        <v>0</v>
      </c>
      <c r="B133" t="s">
        <v>5</v>
      </c>
      <c r="C133" t="s">
        <v>29</v>
      </c>
      <c r="D133">
        <v>2</v>
      </c>
      <c r="E133">
        <v>127</v>
      </c>
      <c r="F133">
        <v>400</v>
      </c>
      <c r="G133">
        <v>1</v>
      </c>
    </row>
    <row r="134" spans="1:7" x14ac:dyDescent="0.25">
      <c r="A134">
        <v>0</v>
      </c>
      <c r="B134" t="s">
        <v>5</v>
      </c>
      <c r="C134" t="s">
        <v>29</v>
      </c>
      <c r="D134">
        <v>2</v>
      </c>
      <c r="E134">
        <v>127</v>
      </c>
      <c r="F134">
        <v>400</v>
      </c>
      <c r="G134">
        <v>1</v>
      </c>
    </row>
    <row r="135" spans="1:7" x14ac:dyDescent="0.25">
      <c r="A135">
        <v>0</v>
      </c>
      <c r="B135" t="s">
        <v>5</v>
      </c>
      <c r="C135" t="s">
        <v>29</v>
      </c>
      <c r="D135">
        <v>2</v>
      </c>
      <c r="E135">
        <v>127</v>
      </c>
      <c r="F135">
        <v>400</v>
      </c>
      <c r="G135">
        <v>1</v>
      </c>
    </row>
    <row r="136" spans="1:7" x14ac:dyDescent="0.25">
      <c r="A136">
        <v>0</v>
      </c>
      <c r="B136" t="s">
        <v>5</v>
      </c>
      <c r="C136" t="s">
        <v>29</v>
      </c>
      <c r="D136">
        <v>3</v>
      </c>
      <c r="E136">
        <v>127</v>
      </c>
      <c r="F136">
        <v>400</v>
      </c>
      <c r="G136">
        <v>1</v>
      </c>
    </row>
    <row r="137" spans="1:7" x14ac:dyDescent="0.25">
      <c r="A137">
        <v>0</v>
      </c>
      <c r="B137" t="s">
        <v>5</v>
      </c>
      <c r="C137" t="s">
        <v>29</v>
      </c>
      <c r="D137">
        <v>3</v>
      </c>
      <c r="E137">
        <v>127</v>
      </c>
      <c r="F137">
        <v>400</v>
      </c>
      <c r="G137">
        <v>1</v>
      </c>
    </row>
    <row r="138" spans="1:7" x14ac:dyDescent="0.25">
      <c r="A138">
        <v>0</v>
      </c>
      <c r="B138" t="s">
        <v>5</v>
      </c>
      <c r="C138" t="s">
        <v>29</v>
      </c>
      <c r="D138">
        <v>2</v>
      </c>
      <c r="E138">
        <v>127</v>
      </c>
      <c r="F138">
        <v>400</v>
      </c>
      <c r="G138">
        <v>1</v>
      </c>
    </row>
    <row r="139" spans="1:7" x14ac:dyDescent="0.25">
      <c r="A139">
        <v>0</v>
      </c>
      <c r="B139" t="s">
        <v>5</v>
      </c>
      <c r="C139" t="s">
        <v>29</v>
      </c>
      <c r="D139">
        <v>4</v>
      </c>
      <c r="E139">
        <v>127</v>
      </c>
      <c r="F139">
        <v>400</v>
      </c>
      <c r="G139">
        <v>1</v>
      </c>
    </row>
    <row r="140" spans="1:7" x14ac:dyDescent="0.25">
      <c r="A140">
        <v>0</v>
      </c>
      <c r="B140" t="s">
        <v>5</v>
      </c>
      <c r="C140" t="s">
        <v>29</v>
      </c>
      <c r="D140">
        <v>1</v>
      </c>
      <c r="E140">
        <v>127</v>
      </c>
      <c r="F140">
        <v>400</v>
      </c>
      <c r="G140">
        <v>1</v>
      </c>
    </row>
    <row r="141" spans="1:7" x14ac:dyDescent="0.25">
      <c r="A141">
        <v>0</v>
      </c>
      <c r="B141" t="s">
        <v>5</v>
      </c>
      <c r="C141" t="s">
        <v>29</v>
      </c>
      <c r="D141">
        <v>3</v>
      </c>
      <c r="E141">
        <v>127</v>
      </c>
      <c r="F141">
        <v>400</v>
      </c>
      <c r="G141">
        <v>1</v>
      </c>
    </row>
    <row r="142" spans="1:7" x14ac:dyDescent="0.25">
      <c r="A142">
        <v>0</v>
      </c>
      <c r="B142" t="s">
        <v>5</v>
      </c>
      <c r="C142" t="s">
        <v>29</v>
      </c>
      <c r="D142">
        <v>3</v>
      </c>
      <c r="E142">
        <v>127</v>
      </c>
      <c r="F142">
        <v>400</v>
      </c>
      <c r="G142">
        <v>1</v>
      </c>
    </row>
    <row r="143" spans="1:7" x14ac:dyDescent="0.25">
      <c r="A143">
        <v>0</v>
      </c>
      <c r="B143" t="s">
        <v>6</v>
      </c>
      <c r="C143" t="s">
        <v>29</v>
      </c>
      <c r="D143">
        <v>4</v>
      </c>
      <c r="E143">
        <v>127</v>
      </c>
      <c r="F143">
        <v>400</v>
      </c>
      <c r="G143">
        <v>1</v>
      </c>
    </row>
    <row r="144" spans="1:7" x14ac:dyDescent="0.25">
      <c r="A144">
        <v>0</v>
      </c>
      <c r="B144" t="s">
        <v>6</v>
      </c>
      <c r="C144" t="s">
        <v>29</v>
      </c>
      <c r="D144">
        <v>2</v>
      </c>
      <c r="E144">
        <v>127</v>
      </c>
      <c r="F144">
        <v>400</v>
      </c>
      <c r="G144">
        <v>1</v>
      </c>
    </row>
    <row r="145" spans="1:7" x14ac:dyDescent="0.25">
      <c r="A145">
        <v>0</v>
      </c>
      <c r="B145" t="s">
        <v>6</v>
      </c>
      <c r="C145" t="s">
        <v>29</v>
      </c>
      <c r="D145">
        <v>3</v>
      </c>
      <c r="E145">
        <v>127</v>
      </c>
      <c r="F145">
        <v>400</v>
      </c>
      <c r="G145">
        <v>1</v>
      </c>
    </row>
    <row r="146" spans="1:7" x14ac:dyDescent="0.25">
      <c r="A146">
        <v>0</v>
      </c>
      <c r="B146" t="s">
        <v>6</v>
      </c>
      <c r="C146" t="s">
        <v>29</v>
      </c>
      <c r="D146">
        <v>3</v>
      </c>
      <c r="E146">
        <v>127</v>
      </c>
      <c r="F146">
        <v>400</v>
      </c>
      <c r="G146">
        <v>1</v>
      </c>
    </row>
    <row r="147" spans="1:7" x14ac:dyDescent="0.25">
      <c r="A147">
        <v>0</v>
      </c>
      <c r="B147" t="s">
        <v>6</v>
      </c>
      <c r="C147" t="s">
        <v>29</v>
      </c>
      <c r="D147">
        <v>3</v>
      </c>
      <c r="E147">
        <v>127</v>
      </c>
      <c r="F147">
        <v>400</v>
      </c>
      <c r="G147">
        <v>1</v>
      </c>
    </row>
    <row r="148" spans="1:7" x14ac:dyDescent="0.25">
      <c r="A148">
        <v>0</v>
      </c>
      <c r="B148" t="s">
        <v>6</v>
      </c>
      <c r="C148" t="s">
        <v>29</v>
      </c>
      <c r="D148">
        <v>1</v>
      </c>
      <c r="E148">
        <v>127</v>
      </c>
      <c r="F148">
        <v>400</v>
      </c>
      <c r="G148">
        <v>1</v>
      </c>
    </row>
    <row r="149" spans="1:7" x14ac:dyDescent="0.25">
      <c r="A149">
        <v>0</v>
      </c>
      <c r="B149" t="s">
        <v>6</v>
      </c>
      <c r="C149" t="s">
        <v>29</v>
      </c>
      <c r="D149">
        <v>1</v>
      </c>
      <c r="E149">
        <v>127</v>
      </c>
      <c r="F149">
        <v>400</v>
      </c>
      <c r="G149">
        <v>1</v>
      </c>
    </row>
    <row r="150" spans="1:7" x14ac:dyDescent="0.25">
      <c r="A150">
        <v>0</v>
      </c>
      <c r="B150" t="s">
        <v>6</v>
      </c>
      <c r="C150" t="s">
        <v>29</v>
      </c>
      <c r="D150">
        <v>3</v>
      </c>
      <c r="E150">
        <v>127</v>
      </c>
      <c r="F150">
        <v>400</v>
      </c>
      <c r="G150">
        <v>1</v>
      </c>
    </row>
    <row r="151" spans="1:7" x14ac:dyDescent="0.25">
      <c r="A151">
        <v>0</v>
      </c>
      <c r="B151" t="s">
        <v>6</v>
      </c>
      <c r="C151" t="s">
        <v>29</v>
      </c>
      <c r="D151">
        <v>4</v>
      </c>
      <c r="E151">
        <v>127</v>
      </c>
      <c r="F151">
        <v>400</v>
      </c>
      <c r="G151">
        <v>1</v>
      </c>
    </row>
    <row r="152" spans="1:7" x14ac:dyDescent="0.25">
      <c r="A152">
        <v>0</v>
      </c>
      <c r="B152" t="s">
        <v>6</v>
      </c>
      <c r="C152" t="s">
        <v>29</v>
      </c>
      <c r="D152">
        <v>3</v>
      </c>
      <c r="E152">
        <v>127</v>
      </c>
      <c r="F152">
        <v>400</v>
      </c>
      <c r="G152">
        <v>1</v>
      </c>
    </row>
    <row r="153" spans="1:7" x14ac:dyDescent="0.25">
      <c r="A153">
        <v>0</v>
      </c>
      <c r="B153" t="s">
        <v>6</v>
      </c>
      <c r="C153" t="s">
        <v>29</v>
      </c>
      <c r="D153">
        <v>4</v>
      </c>
      <c r="E153">
        <v>127</v>
      </c>
      <c r="F153">
        <v>400</v>
      </c>
      <c r="G153">
        <v>1</v>
      </c>
    </row>
    <row r="154" spans="1:7" x14ac:dyDescent="0.25">
      <c r="A154">
        <v>0</v>
      </c>
      <c r="B154" t="s">
        <v>6</v>
      </c>
      <c r="C154" t="s">
        <v>29</v>
      </c>
      <c r="D154">
        <v>4</v>
      </c>
      <c r="E154">
        <v>127</v>
      </c>
      <c r="F154">
        <v>400</v>
      </c>
      <c r="G154">
        <v>1</v>
      </c>
    </row>
    <row r="155" spans="1:7" x14ac:dyDescent="0.25">
      <c r="A155">
        <v>0</v>
      </c>
      <c r="B155" t="s">
        <v>6</v>
      </c>
      <c r="C155" t="s">
        <v>29</v>
      </c>
      <c r="D155">
        <v>1</v>
      </c>
      <c r="E155">
        <v>127</v>
      </c>
      <c r="F155">
        <v>400</v>
      </c>
      <c r="G155">
        <v>1</v>
      </c>
    </row>
    <row r="156" spans="1:7" x14ac:dyDescent="0.25">
      <c r="A156">
        <v>0</v>
      </c>
      <c r="B156" t="s">
        <v>6</v>
      </c>
      <c r="C156" t="s">
        <v>29</v>
      </c>
      <c r="D156">
        <v>3</v>
      </c>
      <c r="E156">
        <v>127</v>
      </c>
      <c r="F156">
        <v>400</v>
      </c>
      <c r="G156">
        <v>1</v>
      </c>
    </row>
    <row r="157" spans="1:7" x14ac:dyDescent="0.25">
      <c r="A157">
        <v>0</v>
      </c>
      <c r="B157" t="s">
        <v>6</v>
      </c>
      <c r="C157" t="s">
        <v>29</v>
      </c>
      <c r="D157">
        <v>1</v>
      </c>
      <c r="E157">
        <v>127</v>
      </c>
      <c r="F157">
        <v>400</v>
      </c>
      <c r="G157">
        <v>1</v>
      </c>
    </row>
    <row r="158" spans="1:7" x14ac:dyDescent="0.25">
      <c r="A158">
        <v>0</v>
      </c>
      <c r="B158" t="s">
        <v>6</v>
      </c>
      <c r="C158" t="s">
        <v>29</v>
      </c>
      <c r="D158">
        <v>2</v>
      </c>
      <c r="E158">
        <v>127</v>
      </c>
      <c r="F158">
        <v>400</v>
      </c>
      <c r="G158">
        <v>1</v>
      </c>
    </row>
    <row r="159" spans="1:7" x14ac:dyDescent="0.25">
      <c r="A159">
        <v>0</v>
      </c>
      <c r="B159" t="s">
        <v>6</v>
      </c>
      <c r="C159" t="s">
        <v>29</v>
      </c>
      <c r="D159">
        <v>3</v>
      </c>
      <c r="E159">
        <v>127</v>
      </c>
      <c r="F159">
        <v>400</v>
      </c>
      <c r="G159">
        <v>1</v>
      </c>
    </row>
    <row r="160" spans="1:7" x14ac:dyDescent="0.25">
      <c r="A160">
        <v>0</v>
      </c>
      <c r="B160" t="s">
        <v>6</v>
      </c>
      <c r="C160" t="s">
        <v>29</v>
      </c>
      <c r="D160">
        <v>4</v>
      </c>
      <c r="E160">
        <v>127</v>
      </c>
      <c r="F160">
        <v>400</v>
      </c>
      <c r="G160">
        <v>1</v>
      </c>
    </row>
    <row r="161" spans="1:7" x14ac:dyDescent="0.25">
      <c r="A161">
        <v>0</v>
      </c>
      <c r="B161" t="s">
        <v>6</v>
      </c>
      <c r="C161" t="s">
        <v>29</v>
      </c>
      <c r="D161">
        <v>2</v>
      </c>
      <c r="E161">
        <v>127</v>
      </c>
      <c r="F161">
        <v>400</v>
      </c>
      <c r="G161">
        <v>1</v>
      </c>
    </row>
    <row r="162" spans="1:7" x14ac:dyDescent="0.25">
      <c r="A162">
        <v>0</v>
      </c>
      <c r="B162" t="s">
        <v>6</v>
      </c>
      <c r="C162" t="s">
        <v>29</v>
      </c>
      <c r="D162">
        <v>4</v>
      </c>
      <c r="E162">
        <v>127</v>
      </c>
      <c r="F162">
        <v>400</v>
      </c>
      <c r="G162">
        <v>1</v>
      </c>
    </row>
    <row r="163" spans="1:7" x14ac:dyDescent="0.25">
      <c r="A163">
        <v>0</v>
      </c>
      <c r="B163" t="s">
        <v>6</v>
      </c>
      <c r="C163" t="s">
        <v>29</v>
      </c>
      <c r="D163">
        <v>2</v>
      </c>
      <c r="E163">
        <v>127</v>
      </c>
      <c r="F163">
        <v>400</v>
      </c>
      <c r="G163">
        <v>1</v>
      </c>
    </row>
    <row r="164" spans="1:7" x14ac:dyDescent="0.25">
      <c r="A164">
        <v>0</v>
      </c>
      <c r="B164" t="s">
        <v>6</v>
      </c>
      <c r="C164" t="s">
        <v>29</v>
      </c>
      <c r="D164">
        <v>2</v>
      </c>
      <c r="E164">
        <v>127</v>
      </c>
      <c r="F164">
        <v>400</v>
      </c>
      <c r="G164">
        <v>1</v>
      </c>
    </row>
    <row r="165" spans="1:7" x14ac:dyDescent="0.25">
      <c r="A165">
        <v>0</v>
      </c>
      <c r="B165" t="s">
        <v>7</v>
      </c>
      <c r="C165" t="s">
        <v>29</v>
      </c>
      <c r="D165">
        <v>3</v>
      </c>
      <c r="E165">
        <v>127</v>
      </c>
      <c r="F165">
        <v>400</v>
      </c>
      <c r="G165">
        <v>1</v>
      </c>
    </row>
    <row r="166" spans="1:7" x14ac:dyDescent="0.25">
      <c r="A166">
        <v>0</v>
      </c>
      <c r="B166" t="s">
        <v>7</v>
      </c>
      <c r="C166" t="s">
        <v>29</v>
      </c>
      <c r="D166">
        <v>2</v>
      </c>
      <c r="E166">
        <v>127</v>
      </c>
      <c r="F166">
        <v>400</v>
      </c>
      <c r="G166">
        <v>1</v>
      </c>
    </row>
    <row r="167" spans="1:7" x14ac:dyDescent="0.25">
      <c r="A167">
        <v>0</v>
      </c>
      <c r="B167" t="s">
        <v>7</v>
      </c>
      <c r="C167" t="s">
        <v>29</v>
      </c>
      <c r="D167">
        <v>1</v>
      </c>
      <c r="E167">
        <v>127</v>
      </c>
      <c r="F167">
        <v>400</v>
      </c>
      <c r="G167">
        <v>1</v>
      </c>
    </row>
    <row r="168" spans="1:7" x14ac:dyDescent="0.25">
      <c r="A168">
        <v>0</v>
      </c>
      <c r="B168" t="s">
        <v>7</v>
      </c>
      <c r="C168" t="s">
        <v>29</v>
      </c>
      <c r="D168">
        <v>3</v>
      </c>
      <c r="E168">
        <v>127</v>
      </c>
      <c r="F168">
        <v>400</v>
      </c>
      <c r="G168">
        <v>1</v>
      </c>
    </row>
    <row r="169" spans="1:7" x14ac:dyDescent="0.25">
      <c r="A169">
        <v>0</v>
      </c>
      <c r="B169" t="s">
        <v>7</v>
      </c>
      <c r="C169" t="s">
        <v>29</v>
      </c>
      <c r="D169">
        <v>4</v>
      </c>
      <c r="E169">
        <v>127</v>
      </c>
      <c r="F169">
        <v>400</v>
      </c>
      <c r="G169">
        <v>1</v>
      </c>
    </row>
    <row r="170" spans="1:7" x14ac:dyDescent="0.25">
      <c r="A170">
        <v>0</v>
      </c>
      <c r="B170" t="s">
        <v>7</v>
      </c>
      <c r="C170" t="s">
        <v>29</v>
      </c>
      <c r="D170">
        <v>2</v>
      </c>
      <c r="E170">
        <v>127</v>
      </c>
      <c r="F170">
        <v>400</v>
      </c>
      <c r="G170">
        <v>1</v>
      </c>
    </row>
    <row r="171" spans="1:7" x14ac:dyDescent="0.25">
      <c r="A171">
        <v>0</v>
      </c>
      <c r="B171" t="s">
        <v>7</v>
      </c>
      <c r="C171" t="s">
        <v>29</v>
      </c>
      <c r="D171">
        <v>1</v>
      </c>
      <c r="E171">
        <v>127</v>
      </c>
      <c r="F171">
        <v>400</v>
      </c>
      <c r="G171">
        <v>1</v>
      </c>
    </row>
    <row r="172" spans="1:7" x14ac:dyDescent="0.25">
      <c r="A172">
        <v>0</v>
      </c>
      <c r="B172" t="s">
        <v>7</v>
      </c>
      <c r="C172" t="s">
        <v>29</v>
      </c>
      <c r="D172">
        <v>2</v>
      </c>
      <c r="E172">
        <v>127</v>
      </c>
      <c r="F172">
        <v>400</v>
      </c>
      <c r="G172">
        <v>1</v>
      </c>
    </row>
    <row r="173" spans="1:7" x14ac:dyDescent="0.25">
      <c r="A173">
        <v>0</v>
      </c>
      <c r="B173" t="s">
        <v>7</v>
      </c>
      <c r="C173" t="s">
        <v>29</v>
      </c>
      <c r="D173">
        <v>3</v>
      </c>
      <c r="E173">
        <v>127</v>
      </c>
      <c r="F173">
        <v>400</v>
      </c>
      <c r="G173">
        <v>1</v>
      </c>
    </row>
    <row r="174" spans="1:7" x14ac:dyDescent="0.25">
      <c r="A174">
        <v>0</v>
      </c>
      <c r="B174" t="s">
        <v>7</v>
      </c>
      <c r="C174" t="s">
        <v>29</v>
      </c>
      <c r="D174">
        <v>2</v>
      </c>
      <c r="E174">
        <v>127</v>
      </c>
      <c r="F174">
        <v>400</v>
      </c>
      <c r="G174">
        <v>1</v>
      </c>
    </row>
    <row r="175" spans="1:7" x14ac:dyDescent="0.25">
      <c r="A175">
        <v>0</v>
      </c>
      <c r="B175" t="s">
        <v>7</v>
      </c>
      <c r="C175" t="s">
        <v>29</v>
      </c>
      <c r="D175">
        <v>4</v>
      </c>
      <c r="E175">
        <v>127</v>
      </c>
      <c r="F175">
        <v>400</v>
      </c>
      <c r="G175">
        <v>1</v>
      </c>
    </row>
    <row r="176" spans="1:7" x14ac:dyDescent="0.25">
      <c r="A176">
        <v>0</v>
      </c>
      <c r="B176" t="s">
        <v>7</v>
      </c>
      <c r="C176" t="s">
        <v>29</v>
      </c>
      <c r="D176">
        <v>3</v>
      </c>
      <c r="E176">
        <v>127</v>
      </c>
      <c r="F176">
        <v>400</v>
      </c>
      <c r="G176">
        <v>1</v>
      </c>
    </row>
    <row r="177" spans="1:7" x14ac:dyDescent="0.25">
      <c r="A177">
        <v>0</v>
      </c>
      <c r="B177" t="s">
        <v>7</v>
      </c>
      <c r="C177" t="s">
        <v>29</v>
      </c>
      <c r="D177">
        <v>3</v>
      </c>
      <c r="E177">
        <v>127</v>
      </c>
      <c r="F177">
        <v>400</v>
      </c>
      <c r="G177">
        <v>1</v>
      </c>
    </row>
    <row r="178" spans="1:7" x14ac:dyDescent="0.25">
      <c r="A178">
        <v>0</v>
      </c>
      <c r="B178" t="s">
        <v>7</v>
      </c>
      <c r="C178" t="s">
        <v>29</v>
      </c>
      <c r="D178">
        <v>3</v>
      </c>
      <c r="E178">
        <v>127</v>
      </c>
      <c r="F178">
        <v>400</v>
      </c>
      <c r="G178">
        <v>1</v>
      </c>
    </row>
    <row r="179" spans="1:7" x14ac:dyDescent="0.25">
      <c r="A179">
        <v>0</v>
      </c>
      <c r="B179" t="s">
        <v>7</v>
      </c>
      <c r="C179" t="s">
        <v>29</v>
      </c>
      <c r="D179">
        <v>2</v>
      </c>
      <c r="E179">
        <v>127</v>
      </c>
      <c r="F179">
        <v>400</v>
      </c>
      <c r="G179">
        <v>1</v>
      </c>
    </row>
    <row r="180" spans="1:7" x14ac:dyDescent="0.25">
      <c r="A180">
        <v>0</v>
      </c>
      <c r="B180" t="s">
        <v>7</v>
      </c>
      <c r="C180" t="s">
        <v>29</v>
      </c>
      <c r="D180">
        <v>2</v>
      </c>
      <c r="E180">
        <v>127</v>
      </c>
      <c r="F180">
        <v>400</v>
      </c>
      <c r="G180">
        <v>1</v>
      </c>
    </row>
    <row r="181" spans="1:7" x14ac:dyDescent="0.25">
      <c r="A181">
        <v>0</v>
      </c>
      <c r="B181" t="s">
        <v>8</v>
      </c>
      <c r="C181" t="s">
        <v>29</v>
      </c>
      <c r="D181">
        <v>3</v>
      </c>
      <c r="E181">
        <v>127</v>
      </c>
      <c r="F181">
        <v>400</v>
      </c>
      <c r="G181">
        <v>1</v>
      </c>
    </row>
    <row r="182" spans="1:7" x14ac:dyDescent="0.25">
      <c r="A182">
        <v>0</v>
      </c>
      <c r="B182" t="s">
        <v>8</v>
      </c>
      <c r="C182" t="s">
        <v>29</v>
      </c>
      <c r="D182">
        <v>2</v>
      </c>
      <c r="E182">
        <v>127</v>
      </c>
      <c r="F182">
        <v>400</v>
      </c>
      <c r="G182">
        <v>1</v>
      </c>
    </row>
    <row r="183" spans="1:7" x14ac:dyDescent="0.25">
      <c r="A183">
        <v>0</v>
      </c>
      <c r="B183" t="s">
        <v>8</v>
      </c>
      <c r="C183" t="s">
        <v>29</v>
      </c>
      <c r="D183">
        <v>4</v>
      </c>
      <c r="E183">
        <v>127</v>
      </c>
      <c r="F183">
        <v>400</v>
      </c>
      <c r="G183">
        <v>1</v>
      </c>
    </row>
    <row r="184" spans="1:7" x14ac:dyDescent="0.25">
      <c r="A184">
        <v>0</v>
      </c>
      <c r="B184" t="s">
        <v>8</v>
      </c>
      <c r="C184" t="s">
        <v>29</v>
      </c>
      <c r="D184">
        <v>1</v>
      </c>
      <c r="E184">
        <v>127</v>
      </c>
      <c r="F184">
        <v>400</v>
      </c>
      <c r="G184">
        <v>1</v>
      </c>
    </row>
    <row r="185" spans="1:7" x14ac:dyDescent="0.25">
      <c r="A185">
        <v>0</v>
      </c>
      <c r="B185" t="s">
        <v>8</v>
      </c>
      <c r="C185" t="s">
        <v>29</v>
      </c>
      <c r="D185">
        <v>4</v>
      </c>
      <c r="E185">
        <v>127</v>
      </c>
      <c r="F185">
        <v>400</v>
      </c>
      <c r="G185">
        <v>1</v>
      </c>
    </row>
    <row r="186" spans="1:7" x14ac:dyDescent="0.25">
      <c r="A186">
        <v>0</v>
      </c>
      <c r="B186" t="s">
        <v>8</v>
      </c>
      <c r="C186" t="s">
        <v>29</v>
      </c>
      <c r="D186">
        <v>4</v>
      </c>
      <c r="E186">
        <v>127</v>
      </c>
      <c r="F186">
        <v>400</v>
      </c>
      <c r="G186">
        <v>1</v>
      </c>
    </row>
    <row r="187" spans="1:7" x14ac:dyDescent="0.25">
      <c r="A187">
        <v>0</v>
      </c>
      <c r="B187" t="s">
        <v>8</v>
      </c>
      <c r="C187" t="s">
        <v>29</v>
      </c>
      <c r="D187">
        <v>2</v>
      </c>
      <c r="E187">
        <v>127</v>
      </c>
      <c r="F187">
        <v>400</v>
      </c>
      <c r="G187">
        <v>1</v>
      </c>
    </row>
    <row r="188" spans="1:7" x14ac:dyDescent="0.25">
      <c r="A188">
        <v>0</v>
      </c>
      <c r="B188" t="s">
        <v>8</v>
      </c>
      <c r="C188" t="s">
        <v>29</v>
      </c>
      <c r="D188">
        <v>2</v>
      </c>
      <c r="E188">
        <v>127</v>
      </c>
      <c r="F188">
        <v>400</v>
      </c>
      <c r="G188">
        <v>1</v>
      </c>
    </row>
    <row r="189" spans="1:7" x14ac:dyDescent="0.25">
      <c r="A189">
        <v>0</v>
      </c>
      <c r="B189" t="s">
        <v>8</v>
      </c>
      <c r="C189" t="s">
        <v>29</v>
      </c>
      <c r="D189">
        <v>1</v>
      </c>
      <c r="E189">
        <v>127</v>
      </c>
      <c r="F189">
        <v>400</v>
      </c>
      <c r="G189">
        <v>1</v>
      </c>
    </row>
    <row r="190" spans="1:7" x14ac:dyDescent="0.25">
      <c r="A190">
        <v>0</v>
      </c>
      <c r="B190" t="s">
        <v>8</v>
      </c>
      <c r="C190" t="s">
        <v>29</v>
      </c>
      <c r="D190">
        <v>3</v>
      </c>
      <c r="E190">
        <v>127</v>
      </c>
      <c r="F190">
        <v>400</v>
      </c>
      <c r="G190">
        <v>1</v>
      </c>
    </row>
    <row r="191" spans="1:7" x14ac:dyDescent="0.25">
      <c r="A191">
        <v>0</v>
      </c>
      <c r="B191" t="s">
        <v>8</v>
      </c>
      <c r="C191" t="s">
        <v>29</v>
      </c>
      <c r="D191">
        <v>2</v>
      </c>
      <c r="E191">
        <v>127</v>
      </c>
      <c r="F191">
        <v>400</v>
      </c>
      <c r="G191">
        <v>1</v>
      </c>
    </row>
    <row r="192" spans="1:7" x14ac:dyDescent="0.25">
      <c r="A192">
        <v>0</v>
      </c>
      <c r="B192" t="s">
        <v>9</v>
      </c>
      <c r="C192" t="s">
        <v>29</v>
      </c>
      <c r="D192">
        <v>4</v>
      </c>
      <c r="E192">
        <v>127</v>
      </c>
      <c r="F192">
        <v>400</v>
      </c>
      <c r="G192">
        <v>1</v>
      </c>
    </row>
    <row r="193" spans="1:7" x14ac:dyDescent="0.25">
      <c r="A193">
        <v>0</v>
      </c>
      <c r="B193" t="s">
        <v>9</v>
      </c>
      <c r="C193" t="s">
        <v>29</v>
      </c>
      <c r="D193">
        <v>3</v>
      </c>
      <c r="E193">
        <v>127</v>
      </c>
      <c r="F193">
        <v>400</v>
      </c>
      <c r="G193">
        <v>1</v>
      </c>
    </row>
    <row r="194" spans="1:7" x14ac:dyDescent="0.25">
      <c r="A194">
        <v>0</v>
      </c>
      <c r="B194" t="s">
        <v>9</v>
      </c>
      <c r="C194" t="s">
        <v>29</v>
      </c>
      <c r="D194">
        <v>1</v>
      </c>
      <c r="E194">
        <v>127</v>
      </c>
      <c r="F194">
        <v>400</v>
      </c>
      <c r="G194">
        <v>1</v>
      </c>
    </row>
    <row r="195" spans="1:7" x14ac:dyDescent="0.25">
      <c r="A195">
        <v>0</v>
      </c>
      <c r="B195" t="s">
        <v>9</v>
      </c>
      <c r="C195" t="s">
        <v>29</v>
      </c>
      <c r="D195">
        <v>4</v>
      </c>
      <c r="E195">
        <v>127</v>
      </c>
      <c r="F195">
        <v>400</v>
      </c>
      <c r="G195">
        <v>1</v>
      </c>
    </row>
    <row r="196" spans="1:7" x14ac:dyDescent="0.25">
      <c r="A196">
        <v>0</v>
      </c>
      <c r="B196" t="s">
        <v>9</v>
      </c>
      <c r="C196" t="s">
        <v>29</v>
      </c>
      <c r="D196">
        <v>1</v>
      </c>
      <c r="E196">
        <v>127</v>
      </c>
      <c r="F196">
        <v>400</v>
      </c>
      <c r="G196">
        <v>1</v>
      </c>
    </row>
    <row r="197" spans="1:7" x14ac:dyDescent="0.25">
      <c r="A197">
        <v>0</v>
      </c>
      <c r="B197" t="s">
        <v>9</v>
      </c>
      <c r="C197" t="s">
        <v>29</v>
      </c>
      <c r="D197">
        <v>4</v>
      </c>
      <c r="E197">
        <v>127</v>
      </c>
      <c r="F197">
        <v>400</v>
      </c>
      <c r="G197">
        <v>1</v>
      </c>
    </row>
    <row r="198" spans="1:7" x14ac:dyDescent="0.25">
      <c r="A198">
        <v>0</v>
      </c>
      <c r="B198" t="s">
        <v>9</v>
      </c>
      <c r="C198" t="s">
        <v>29</v>
      </c>
      <c r="D198">
        <v>3</v>
      </c>
      <c r="E198">
        <v>127</v>
      </c>
      <c r="F198">
        <v>400</v>
      </c>
      <c r="G198">
        <v>1</v>
      </c>
    </row>
    <row r="199" spans="1:7" x14ac:dyDescent="0.25">
      <c r="A199">
        <v>0</v>
      </c>
      <c r="B199" t="s">
        <v>9</v>
      </c>
      <c r="C199" t="s">
        <v>29</v>
      </c>
      <c r="D199">
        <v>3</v>
      </c>
      <c r="E199">
        <v>127</v>
      </c>
      <c r="F199">
        <v>400</v>
      </c>
      <c r="G199">
        <v>1</v>
      </c>
    </row>
    <row r="200" spans="1:7" x14ac:dyDescent="0.25">
      <c r="A200">
        <v>1</v>
      </c>
      <c r="B200" t="s">
        <v>5</v>
      </c>
      <c r="C200" t="s">
        <v>29</v>
      </c>
      <c r="D200">
        <v>4</v>
      </c>
      <c r="E200">
        <v>127</v>
      </c>
      <c r="F200">
        <v>400</v>
      </c>
      <c r="G200">
        <v>1</v>
      </c>
    </row>
    <row r="201" spans="1:7" x14ac:dyDescent="0.25">
      <c r="A201">
        <v>1</v>
      </c>
      <c r="B201" t="s">
        <v>5</v>
      </c>
      <c r="C201" t="s">
        <v>29</v>
      </c>
      <c r="D201">
        <v>2</v>
      </c>
      <c r="E201">
        <v>127</v>
      </c>
      <c r="F201">
        <v>400</v>
      </c>
      <c r="G201">
        <v>1</v>
      </c>
    </row>
    <row r="202" spans="1:7" x14ac:dyDescent="0.25">
      <c r="A202">
        <v>1</v>
      </c>
      <c r="B202" t="s">
        <v>5</v>
      </c>
      <c r="C202" t="s">
        <v>29</v>
      </c>
      <c r="D202">
        <v>2</v>
      </c>
      <c r="E202">
        <v>127</v>
      </c>
      <c r="F202">
        <v>400</v>
      </c>
      <c r="G202">
        <v>1</v>
      </c>
    </row>
    <row r="203" spans="1:7" x14ac:dyDescent="0.25">
      <c r="A203">
        <v>1</v>
      </c>
      <c r="B203" t="s">
        <v>5</v>
      </c>
      <c r="C203" t="s">
        <v>29</v>
      </c>
      <c r="D203">
        <v>3</v>
      </c>
      <c r="E203">
        <v>127</v>
      </c>
      <c r="F203">
        <v>400</v>
      </c>
      <c r="G203">
        <v>1</v>
      </c>
    </row>
    <row r="204" spans="1:7" x14ac:dyDescent="0.25">
      <c r="A204">
        <v>1</v>
      </c>
      <c r="B204" t="s">
        <v>5</v>
      </c>
      <c r="C204" t="s">
        <v>29</v>
      </c>
      <c r="D204">
        <v>2</v>
      </c>
      <c r="E204">
        <v>127</v>
      </c>
      <c r="F204">
        <v>400</v>
      </c>
      <c r="G204">
        <v>1</v>
      </c>
    </row>
    <row r="205" spans="1:7" x14ac:dyDescent="0.25">
      <c r="A205">
        <v>1</v>
      </c>
      <c r="B205" t="s">
        <v>5</v>
      </c>
      <c r="C205" t="s">
        <v>29</v>
      </c>
      <c r="D205">
        <v>3</v>
      </c>
      <c r="E205">
        <v>127</v>
      </c>
      <c r="F205">
        <v>400</v>
      </c>
      <c r="G205">
        <v>1</v>
      </c>
    </row>
    <row r="206" spans="1:7" x14ac:dyDescent="0.25">
      <c r="A206">
        <v>1</v>
      </c>
      <c r="B206" t="s">
        <v>6</v>
      </c>
      <c r="C206" t="s">
        <v>29</v>
      </c>
      <c r="D206">
        <v>3</v>
      </c>
      <c r="E206">
        <v>127</v>
      </c>
      <c r="F206">
        <v>400</v>
      </c>
      <c r="G206">
        <v>1</v>
      </c>
    </row>
    <row r="207" spans="1:7" x14ac:dyDescent="0.25">
      <c r="A207">
        <v>1</v>
      </c>
      <c r="B207" t="s">
        <v>6</v>
      </c>
      <c r="C207" t="s">
        <v>29</v>
      </c>
      <c r="D207">
        <v>1</v>
      </c>
      <c r="E207">
        <v>127</v>
      </c>
      <c r="F207">
        <v>400</v>
      </c>
      <c r="G207">
        <v>1</v>
      </c>
    </row>
    <row r="208" spans="1:7" x14ac:dyDescent="0.25">
      <c r="A208">
        <v>1</v>
      </c>
      <c r="B208" t="s">
        <v>6</v>
      </c>
      <c r="C208" t="s">
        <v>29</v>
      </c>
      <c r="D208">
        <v>1</v>
      </c>
      <c r="E208">
        <v>127</v>
      </c>
      <c r="F208">
        <v>400</v>
      </c>
      <c r="G208">
        <v>1</v>
      </c>
    </row>
    <row r="209" spans="1:7" x14ac:dyDescent="0.25">
      <c r="A209">
        <v>1</v>
      </c>
      <c r="B209" t="s">
        <v>6</v>
      </c>
      <c r="C209" t="s">
        <v>29</v>
      </c>
      <c r="D209">
        <v>2</v>
      </c>
      <c r="E209">
        <v>127</v>
      </c>
      <c r="F209">
        <v>400</v>
      </c>
      <c r="G209">
        <v>1</v>
      </c>
    </row>
    <row r="210" spans="1:7" x14ac:dyDescent="0.25">
      <c r="A210">
        <v>1</v>
      </c>
      <c r="B210" t="s">
        <v>6</v>
      </c>
      <c r="C210" t="s">
        <v>29</v>
      </c>
      <c r="D210">
        <v>2</v>
      </c>
      <c r="E210">
        <v>127</v>
      </c>
      <c r="F210">
        <v>400</v>
      </c>
      <c r="G210">
        <v>1</v>
      </c>
    </row>
    <row r="211" spans="1:7" x14ac:dyDescent="0.25">
      <c r="A211">
        <v>1</v>
      </c>
      <c r="B211" t="s">
        <v>7</v>
      </c>
      <c r="C211" t="s">
        <v>29</v>
      </c>
      <c r="D211">
        <v>3</v>
      </c>
      <c r="E211">
        <v>127</v>
      </c>
      <c r="F211">
        <v>400</v>
      </c>
      <c r="G211">
        <v>1</v>
      </c>
    </row>
    <row r="212" spans="1:7" x14ac:dyDescent="0.25">
      <c r="A212">
        <v>1</v>
      </c>
      <c r="B212" t="s">
        <v>7</v>
      </c>
      <c r="C212" t="s">
        <v>29</v>
      </c>
      <c r="D212">
        <v>2</v>
      </c>
      <c r="E212">
        <v>127</v>
      </c>
      <c r="F212">
        <v>400</v>
      </c>
      <c r="G212">
        <v>1</v>
      </c>
    </row>
    <row r="213" spans="1:7" x14ac:dyDescent="0.25">
      <c r="A213">
        <v>1</v>
      </c>
      <c r="B213" t="s">
        <v>7</v>
      </c>
      <c r="C213" t="s">
        <v>29</v>
      </c>
      <c r="D213">
        <v>2</v>
      </c>
      <c r="E213">
        <v>127</v>
      </c>
      <c r="F213">
        <v>400</v>
      </c>
      <c r="G213">
        <v>1</v>
      </c>
    </row>
    <row r="214" spans="1:7" x14ac:dyDescent="0.25">
      <c r="A214">
        <v>1</v>
      </c>
      <c r="B214" t="s">
        <v>7</v>
      </c>
      <c r="C214" t="s">
        <v>29</v>
      </c>
      <c r="D214">
        <v>2</v>
      </c>
      <c r="E214">
        <v>127</v>
      </c>
      <c r="F214">
        <v>400</v>
      </c>
      <c r="G214">
        <v>1</v>
      </c>
    </row>
    <row r="215" spans="1:7" x14ac:dyDescent="0.25">
      <c r="A215">
        <v>1</v>
      </c>
      <c r="B215" t="s">
        <v>7</v>
      </c>
      <c r="C215" t="s">
        <v>29</v>
      </c>
      <c r="D215">
        <v>3</v>
      </c>
      <c r="E215">
        <v>127</v>
      </c>
      <c r="F215">
        <v>400</v>
      </c>
      <c r="G215">
        <v>1</v>
      </c>
    </row>
    <row r="216" spans="1:7" x14ac:dyDescent="0.25">
      <c r="A216">
        <v>1</v>
      </c>
      <c r="B216" t="s">
        <v>7</v>
      </c>
      <c r="C216" t="s">
        <v>29</v>
      </c>
      <c r="D216">
        <v>2</v>
      </c>
      <c r="E216">
        <v>127</v>
      </c>
      <c r="F216">
        <v>400</v>
      </c>
      <c r="G216">
        <v>1</v>
      </c>
    </row>
    <row r="217" spans="1:7" x14ac:dyDescent="0.25">
      <c r="A217">
        <v>1</v>
      </c>
      <c r="B217" t="s">
        <v>7</v>
      </c>
      <c r="C217" t="s">
        <v>29</v>
      </c>
      <c r="D217">
        <v>1</v>
      </c>
      <c r="E217">
        <v>127</v>
      </c>
      <c r="F217">
        <v>400</v>
      </c>
      <c r="G217">
        <v>1</v>
      </c>
    </row>
    <row r="218" spans="1:7" x14ac:dyDescent="0.25">
      <c r="A218">
        <v>1</v>
      </c>
      <c r="B218" t="s">
        <v>7</v>
      </c>
      <c r="C218" t="s">
        <v>29</v>
      </c>
      <c r="D218">
        <v>4</v>
      </c>
      <c r="E218">
        <v>127</v>
      </c>
      <c r="F218">
        <v>400</v>
      </c>
      <c r="G218">
        <v>1</v>
      </c>
    </row>
    <row r="219" spans="1:7" x14ac:dyDescent="0.25">
      <c r="A219">
        <v>1</v>
      </c>
      <c r="B219" t="s">
        <v>8</v>
      </c>
      <c r="C219" t="s">
        <v>29</v>
      </c>
      <c r="D219">
        <v>2</v>
      </c>
      <c r="E219">
        <v>127</v>
      </c>
      <c r="F219">
        <v>400</v>
      </c>
      <c r="G219">
        <v>1</v>
      </c>
    </row>
    <row r="220" spans="1:7" x14ac:dyDescent="0.25">
      <c r="A220">
        <v>1</v>
      </c>
      <c r="B220" t="s">
        <v>8</v>
      </c>
      <c r="C220" t="s">
        <v>29</v>
      </c>
      <c r="D220">
        <v>2</v>
      </c>
      <c r="E220">
        <v>127</v>
      </c>
      <c r="F220">
        <v>400</v>
      </c>
      <c r="G220">
        <v>1</v>
      </c>
    </row>
    <row r="221" spans="1:7" x14ac:dyDescent="0.25">
      <c r="A221">
        <v>1</v>
      </c>
      <c r="B221" t="s">
        <v>9</v>
      </c>
      <c r="C221" t="s">
        <v>29</v>
      </c>
      <c r="D221">
        <v>2</v>
      </c>
      <c r="E221">
        <v>127</v>
      </c>
      <c r="F221">
        <v>400</v>
      </c>
      <c r="G221">
        <v>1</v>
      </c>
    </row>
    <row r="222" spans="1:7" x14ac:dyDescent="0.25">
      <c r="A222">
        <v>1</v>
      </c>
      <c r="B222" t="s">
        <v>9</v>
      </c>
      <c r="C222" t="s">
        <v>29</v>
      </c>
      <c r="D222">
        <v>2</v>
      </c>
      <c r="E222">
        <v>127</v>
      </c>
      <c r="F222">
        <v>400</v>
      </c>
      <c r="G222">
        <v>1</v>
      </c>
    </row>
    <row r="223" spans="1:7" x14ac:dyDescent="0.25">
      <c r="A223">
        <v>1</v>
      </c>
      <c r="B223" t="s">
        <v>9</v>
      </c>
      <c r="C223" t="s">
        <v>29</v>
      </c>
      <c r="D223">
        <v>2</v>
      </c>
      <c r="E223">
        <v>127</v>
      </c>
      <c r="F223">
        <v>400</v>
      </c>
      <c r="G223">
        <v>1</v>
      </c>
    </row>
    <row r="224" spans="1:7" x14ac:dyDescent="0.25">
      <c r="A224">
        <v>1</v>
      </c>
      <c r="B224" t="s">
        <v>9</v>
      </c>
      <c r="C224" t="s">
        <v>29</v>
      </c>
      <c r="D224">
        <v>2</v>
      </c>
      <c r="E224">
        <v>127</v>
      </c>
      <c r="F224">
        <v>400</v>
      </c>
      <c r="G224">
        <v>1</v>
      </c>
    </row>
    <row r="225" spans="1:7" x14ac:dyDescent="0.25">
      <c r="A225">
        <v>1</v>
      </c>
      <c r="B225" t="s">
        <v>9</v>
      </c>
      <c r="C225" t="s">
        <v>29</v>
      </c>
      <c r="D225">
        <v>1</v>
      </c>
      <c r="E225">
        <v>127</v>
      </c>
      <c r="F225">
        <v>400</v>
      </c>
      <c r="G225">
        <v>1</v>
      </c>
    </row>
    <row r="226" spans="1:7" x14ac:dyDescent="0.25">
      <c r="A226">
        <v>0</v>
      </c>
      <c r="B226" t="s">
        <v>5</v>
      </c>
      <c r="C226" t="s">
        <v>30</v>
      </c>
      <c r="D226">
        <v>3</v>
      </c>
      <c r="E226">
        <v>127</v>
      </c>
      <c r="F226">
        <v>400</v>
      </c>
      <c r="G226">
        <v>1</v>
      </c>
    </row>
    <row r="227" spans="1:7" x14ac:dyDescent="0.25">
      <c r="A227">
        <v>0</v>
      </c>
      <c r="B227" t="s">
        <v>5</v>
      </c>
      <c r="C227" t="s">
        <v>30</v>
      </c>
      <c r="D227">
        <v>4</v>
      </c>
      <c r="E227">
        <v>127</v>
      </c>
      <c r="F227">
        <v>400</v>
      </c>
      <c r="G227">
        <v>1</v>
      </c>
    </row>
    <row r="228" spans="1:7" x14ac:dyDescent="0.25">
      <c r="A228">
        <v>0</v>
      </c>
      <c r="B228" t="s">
        <v>5</v>
      </c>
      <c r="C228" t="s">
        <v>30</v>
      </c>
      <c r="D228">
        <v>3</v>
      </c>
      <c r="E228">
        <v>127</v>
      </c>
      <c r="F228">
        <v>400</v>
      </c>
      <c r="G228">
        <v>1</v>
      </c>
    </row>
    <row r="229" spans="1:7" x14ac:dyDescent="0.25">
      <c r="A229">
        <v>0</v>
      </c>
      <c r="B229" t="s">
        <v>5</v>
      </c>
      <c r="C229" t="s">
        <v>30</v>
      </c>
      <c r="D229">
        <v>2</v>
      </c>
      <c r="E229">
        <v>127</v>
      </c>
      <c r="F229">
        <v>400</v>
      </c>
      <c r="G229">
        <v>1</v>
      </c>
    </row>
    <row r="230" spans="1:7" x14ac:dyDescent="0.25">
      <c r="A230">
        <v>0</v>
      </c>
      <c r="B230" t="s">
        <v>5</v>
      </c>
      <c r="C230" t="s">
        <v>30</v>
      </c>
      <c r="D230">
        <v>2</v>
      </c>
      <c r="E230">
        <v>127</v>
      </c>
      <c r="F230">
        <v>400</v>
      </c>
      <c r="G230">
        <v>1</v>
      </c>
    </row>
    <row r="231" spans="1:7" x14ac:dyDescent="0.25">
      <c r="A231">
        <v>0</v>
      </c>
      <c r="B231" t="s">
        <v>5</v>
      </c>
      <c r="C231" t="s">
        <v>30</v>
      </c>
      <c r="D231">
        <v>3</v>
      </c>
      <c r="E231">
        <v>127</v>
      </c>
      <c r="F231">
        <v>400</v>
      </c>
      <c r="G231">
        <v>1</v>
      </c>
    </row>
    <row r="232" spans="1:7" x14ac:dyDescent="0.25">
      <c r="A232">
        <v>0</v>
      </c>
      <c r="B232" t="s">
        <v>5</v>
      </c>
      <c r="C232" t="s">
        <v>30</v>
      </c>
      <c r="D232">
        <v>4</v>
      </c>
      <c r="E232">
        <v>127</v>
      </c>
      <c r="F232">
        <v>400</v>
      </c>
      <c r="G232">
        <v>1</v>
      </c>
    </row>
    <row r="233" spans="1:7" x14ac:dyDescent="0.25">
      <c r="A233">
        <v>0</v>
      </c>
      <c r="B233" t="s">
        <v>5</v>
      </c>
      <c r="C233" t="s">
        <v>30</v>
      </c>
      <c r="D233">
        <v>2</v>
      </c>
      <c r="E233">
        <v>127</v>
      </c>
      <c r="F233">
        <v>400</v>
      </c>
      <c r="G233">
        <v>1</v>
      </c>
    </row>
    <row r="234" spans="1:7" x14ac:dyDescent="0.25">
      <c r="A234">
        <v>0</v>
      </c>
      <c r="B234" t="s">
        <v>6</v>
      </c>
      <c r="C234" t="s">
        <v>30</v>
      </c>
      <c r="D234">
        <v>2</v>
      </c>
      <c r="E234">
        <v>127</v>
      </c>
      <c r="F234">
        <v>400</v>
      </c>
      <c r="G234">
        <v>1</v>
      </c>
    </row>
    <row r="235" spans="1:7" x14ac:dyDescent="0.25">
      <c r="A235">
        <v>0</v>
      </c>
      <c r="B235" t="s">
        <v>6</v>
      </c>
      <c r="C235" t="s">
        <v>30</v>
      </c>
      <c r="D235">
        <v>4</v>
      </c>
      <c r="E235">
        <v>127</v>
      </c>
      <c r="F235">
        <v>400</v>
      </c>
      <c r="G235">
        <v>1</v>
      </c>
    </row>
    <row r="236" spans="1:7" x14ac:dyDescent="0.25">
      <c r="A236">
        <v>0</v>
      </c>
      <c r="B236" t="s">
        <v>6</v>
      </c>
      <c r="C236" t="s">
        <v>30</v>
      </c>
      <c r="D236">
        <v>2</v>
      </c>
      <c r="E236">
        <v>127</v>
      </c>
      <c r="F236">
        <v>400</v>
      </c>
      <c r="G236">
        <v>1</v>
      </c>
    </row>
    <row r="237" spans="1:7" x14ac:dyDescent="0.25">
      <c r="A237">
        <v>0</v>
      </c>
      <c r="B237" t="s">
        <v>6</v>
      </c>
      <c r="C237" t="s">
        <v>30</v>
      </c>
      <c r="D237">
        <v>3</v>
      </c>
      <c r="E237">
        <v>127</v>
      </c>
      <c r="F237">
        <v>400</v>
      </c>
      <c r="G237">
        <v>1</v>
      </c>
    </row>
    <row r="238" spans="1:7" x14ac:dyDescent="0.25">
      <c r="A238">
        <v>0</v>
      </c>
      <c r="B238" t="s">
        <v>6</v>
      </c>
      <c r="C238" t="s">
        <v>30</v>
      </c>
      <c r="D238">
        <v>2</v>
      </c>
      <c r="E238">
        <v>127</v>
      </c>
      <c r="F238">
        <v>400</v>
      </c>
      <c r="G238">
        <v>1</v>
      </c>
    </row>
    <row r="239" spans="1:7" x14ac:dyDescent="0.25">
      <c r="A239">
        <v>0</v>
      </c>
      <c r="B239" t="s">
        <v>6</v>
      </c>
      <c r="C239" t="s">
        <v>30</v>
      </c>
      <c r="D239">
        <v>4</v>
      </c>
      <c r="E239">
        <v>127</v>
      </c>
      <c r="F239">
        <v>400</v>
      </c>
      <c r="G239">
        <v>1</v>
      </c>
    </row>
    <row r="240" spans="1:7" x14ac:dyDescent="0.25">
      <c r="A240">
        <v>0</v>
      </c>
      <c r="B240" t="s">
        <v>6</v>
      </c>
      <c r="C240" t="s">
        <v>30</v>
      </c>
      <c r="D240">
        <v>3</v>
      </c>
      <c r="E240">
        <v>127</v>
      </c>
      <c r="F240">
        <v>400</v>
      </c>
      <c r="G240">
        <v>1</v>
      </c>
    </row>
    <row r="241" spans="1:7" x14ac:dyDescent="0.25">
      <c r="A241">
        <v>0</v>
      </c>
      <c r="B241" t="s">
        <v>6</v>
      </c>
      <c r="C241" t="s">
        <v>30</v>
      </c>
      <c r="D241">
        <v>3</v>
      </c>
      <c r="E241">
        <v>127</v>
      </c>
      <c r="F241">
        <v>400</v>
      </c>
      <c r="G241">
        <v>1</v>
      </c>
    </row>
    <row r="242" spans="1:7" x14ac:dyDescent="0.25">
      <c r="A242">
        <v>0</v>
      </c>
      <c r="B242" t="s">
        <v>6</v>
      </c>
      <c r="C242" t="s">
        <v>30</v>
      </c>
      <c r="D242">
        <v>2</v>
      </c>
      <c r="E242">
        <v>127</v>
      </c>
      <c r="F242">
        <v>400</v>
      </c>
      <c r="G242">
        <v>1</v>
      </c>
    </row>
    <row r="243" spans="1:7" x14ac:dyDescent="0.25">
      <c r="A243">
        <v>0</v>
      </c>
      <c r="B243" t="s">
        <v>6</v>
      </c>
      <c r="C243" t="s">
        <v>30</v>
      </c>
      <c r="D243">
        <v>4</v>
      </c>
      <c r="E243">
        <v>127</v>
      </c>
      <c r="F243">
        <v>400</v>
      </c>
      <c r="G243">
        <v>1</v>
      </c>
    </row>
    <row r="244" spans="1:7" x14ac:dyDescent="0.25">
      <c r="A244">
        <v>0</v>
      </c>
      <c r="B244" t="s">
        <v>6</v>
      </c>
      <c r="C244" t="s">
        <v>30</v>
      </c>
      <c r="D244">
        <v>2</v>
      </c>
      <c r="E244">
        <v>127</v>
      </c>
      <c r="F244">
        <v>400</v>
      </c>
      <c r="G244">
        <v>1</v>
      </c>
    </row>
    <row r="245" spans="1:7" x14ac:dyDescent="0.25">
      <c r="A245">
        <v>0</v>
      </c>
      <c r="B245" t="s">
        <v>7</v>
      </c>
      <c r="C245" t="s">
        <v>30</v>
      </c>
      <c r="D245">
        <v>2</v>
      </c>
      <c r="E245">
        <v>127</v>
      </c>
      <c r="F245">
        <v>400</v>
      </c>
      <c r="G245">
        <v>1</v>
      </c>
    </row>
    <row r="246" spans="1:7" x14ac:dyDescent="0.25">
      <c r="A246">
        <v>0</v>
      </c>
      <c r="B246" t="s">
        <v>7</v>
      </c>
      <c r="C246" t="s">
        <v>30</v>
      </c>
      <c r="D246">
        <v>2</v>
      </c>
      <c r="E246">
        <v>127</v>
      </c>
      <c r="F246">
        <v>400</v>
      </c>
      <c r="G246">
        <v>1</v>
      </c>
    </row>
    <row r="247" spans="1:7" x14ac:dyDescent="0.25">
      <c r="A247">
        <v>0</v>
      </c>
      <c r="B247" t="s">
        <v>7</v>
      </c>
      <c r="C247" t="s">
        <v>30</v>
      </c>
      <c r="D247">
        <v>2</v>
      </c>
      <c r="E247">
        <v>127</v>
      </c>
      <c r="F247">
        <v>400</v>
      </c>
      <c r="G247">
        <v>1</v>
      </c>
    </row>
    <row r="248" spans="1:7" x14ac:dyDescent="0.25">
      <c r="A248">
        <v>0</v>
      </c>
      <c r="B248" t="s">
        <v>7</v>
      </c>
      <c r="C248" t="s">
        <v>30</v>
      </c>
      <c r="D248">
        <v>4</v>
      </c>
      <c r="E248">
        <v>127</v>
      </c>
      <c r="F248">
        <v>400</v>
      </c>
      <c r="G248">
        <v>1</v>
      </c>
    </row>
    <row r="249" spans="1:7" x14ac:dyDescent="0.25">
      <c r="A249">
        <v>0</v>
      </c>
      <c r="B249" t="s">
        <v>7</v>
      </c>
      <c r="C249" t="s">
        <v>30</v>
      </c>
      <c r="D249">
        <v>2</v>
      </c>
      <c r="E249">
        <v>127</v>
      </c>
      <c r="F249">
        <v>400</v>
      </c>
      <c r="G249">
        <v>1</v>
      </c>
    </row>
    <row r="250" spans="1:7" x14ac:dyDescent="0.25">
      <c r="A250">
        <v>0</v>
      </c>
      <c r="B250" t="s">
        <v>7</v>
      </c>
      <c r="C250" t="s">
        <v>30</v>
      </c>
      <c r="D250">
        <v>2</v>
      </c>
      <c r="E250">
        <v>127</v>
      </c>
      <c r="F250">
        <v>400</v>
      </c>
      <c r="G250">
        <v>1</v>
      </c>
    </row>
    <row r="251" spans="1:7" x14ac:dyDescent="0.25">
      <c r="A251">
        <v>0</v>
      </c>
      <c r="B251" t="s">
        <v>8</v>
      </c>
      <c r="C251" t="s">
        <v>30</v>
      </c>
      <c r="D251">
        <v>2</v>
      </c>
      <c r="E251">
        <v>127</v>
      </c>
      <c r="F251">
        <v>400</v>
      </c>
      <c r="G251">
        <v>1</v>
      </c>
    </row>
    <row r="252" spans="1:7" x14ac:dyDescent="0.25">
      <c r="A252">
        <v>0</v>
      </c>
      <c r="B252" t="s">
        <v>8</v>
      </c>
      <c r="C252" t="s">
        <v>30</v>
      </c>
      <c r="D252">
        <v>3</v>
      </c>
      <c r="E252">
        <v>127</v>
      </c>
      <c r="F252">
        <v>400</v>
      </c>
      <c r="G252">
        <v>1</v>
      </c>
    </row>
    <row r="253" spans="1:7" x14ac:dyDescent="0.25">
      <c r="A253">
        <v>0</v>
      </c>
      <c r="B253" t="s">
        <v>8</v>
      </c>
      <c r="C253" t="s">
        <v>30</v>
      </c>
      <c r="D253">
        <v>3</v>
      </c>
      <c r="E253">
        <v>127</v>
      </c>
      <c r="F253">
        <v>400</v>
      </c>
      <c r="G253">
        <v>1</v>
      </c>
    </row>
    <row r="254" spans="1:7" x14ac:dyDescent="0.25">
      <c r="A254">
        <v>0</v>
      </c>
      <c r="B254" t="s">
        <v>8</v>
      </c>
      <c r="C254" t="s">
        <v>30</v>
      </c>
      <c r="D254">
        <v>2</v>
      </c>
      <c r="E254">
        <v>127</v>
      </c>
      <c r="F254">
        <v>400</v>
      </c>
      <c r="G254">
        <v>1</v>
      </c>
    </row>
    <row r="255" spans="1:7" x14ac:dyDescent="0.25">
      <c r="A255">
        <v>0</v>
      </c>
      <c r="B255" t="s">
        <v>9</v>
      </c>
      <c r="C255" t="s">
        <v>30</v>
      </c>
      <c r="D255">
        <v>1</v>
      </c>
      <c r="E255">
        <v>127</v>
      </c>
      <c r="F255">
        <v>400</v>
      </c>
      <c r="G255">
        <v>1</v>
      </c>
    </row>
    <row r="256" spans="1:7" x14ac:dyDescent="0.25">
      <c r="A256">
        <v>0</v>
      </c>
      <c r="B256" t="s">
        <v>9</v>
      </c>
      <c r="C256" t="s">
        <v>30</v>
      </c>
      <c r="D256">
        <v>2</v>
      </c>
      <c r="E256">
        <v>127</v>
      </c>
      <c r="F256">
        <v>400</v>
      </c>
      <c r="G256">
        <v>1</v>
      </c>
    </row>
    <row r="257" spans="1:7" x14ac:dyDescent="0.25">
      <c r="A257">
        <v>0</v>
      </c>
      <c r="B257" t="s">
        <v>9</v>
      </c>
      <c r="C257" t="s">
        <v>30</v>
      </c>
      <c r="D257">
        <v>3</v>
      </c>
      <c r="E257">
        <v>127</v>
      </c>
      <c r="F257">
        <v>400</v>
      </c>
      <c r="G257">
        <v>1</v>
      </c>
    </row>
    <row r="258" spans="1:7" x14ac:dyDescent="0.25">
      <c r="A258">
        <v>0</v>
      </c>
      <c r="B258" t="s">
        <v>9</v>
      </c>
      <c r="C258" t="s">
        <v>30</v>
      </c>
      <c r="D258">
        <v>3</v>
      </c>
      <c r="E258">
        <v>127</v>
      </c>
      <c r="F258">
        <v>400</v>
      </c>
      <c r="G258">
        <v>1</v>
      </c>
    </row>
    <row r="259" spans="1:7" x14ac:dyDescent="0.25">
      <c r="A259">
        <v>1</v>
      </c>
      <c r="B259" t="s">
        <v>5</v>
      </c>
      <c r="C259" t="s">
        <v>30</v>
      </c>
      <c r="D259">
        <v>1</v>
      </c>
      <c r="E259">
        <v>127</v>
      </c>
      <c r="F259">
        <v>400</v>
      </c>
      <c r="G259">
        <v>1</v>
      </c>
    </row>
    <row r="260" spans="1:7" x14ac:dyDescent="0.25">
      <c r="A260">
        <v>1</v>
      </c>
      <c r="B260" t="s">
        <v>5</v>
      </c>
      <c r="C260" t="s">
        <v>30</v>
      </c>
      <c r="D260">
        <v>3</v>
      </c>
      <c r="E260">
        <v>127</v>
      </c>
      <c r="F260">
        <v>400</v>
      </c>
      <c r="G260">
        <v>1</v>
      </c>
    </row>
    <row r="261" spans="1:7" x14ac:dyDescent="0.25">
      <c r="A261">
        <v>1</v>
      </c>
      <c r="B261" t="s">
        <v>6</v>
      </c>
      <c r="C261" t="s">
        <v>30</v>
      </c>
      <c r="D261">
        <v>4</v>
      </c>
      <c r="E261">
        <v>127</v>
      </c>
      <c r="F261">
        <v>400</v>
      </c>
      <c r="G261">
        <v>1</v>
      </c>
    </row>
    <row r="262" spans="1:7" x14ac:dyDescent="0.25">
      <c r="A262">
        <v>1</v>
      </c>
      <c r="B262" t="s">
        <v>6</v>
      </c>
      <c r="C262" t="s">
        <v>30</v>
      </c>
      <c r="D262">
        <v>1</v>
      </c>
      <c r="E262">
        <v>127</v>
      </c>
      <c r="F262">
        <v>400</v>
      </c>
      <c r="G262">
        <v>1</v>
      </c>
    </row>
    <row r="263" spans="1:7" x14ac:dyDescent="0.25">
      <c r="A263">
        <v>1</v>
      </c>
      <c r="B263" t="s">
        <v>6</v>
      </c>
      <c r="C263" t="s">
        <v>30</v>
      </c>
      <c r="D263">
        <v>2</v>
      </c>
      <c r="E263">
        <v>127</v>
      </c>
      <c r="F263">
        <v>400</v>
      </c>
      <c r="G263">
        <v>1</v>
      </c>
    </row>
    <row r="264" spans="1:7" x14ac:dyDescent="0.25">
      <c r="A264">
        <v>1</v>
      </c>
      <c r="B264" t="s">
        <v>6</v>
      </c>
      <c r="C264" t="s">
        <v>30</v>
      </c>
      <c r="D264">
        <v>2</v>
      </c>
      <c r="E264">
        <v>127</v>
      </c>
      <c r="F264">
        <v>400</v>
      </c>
      <c r="G264">
        <v>1</v>
      </c>
    </row>
    <row r="265" spans="1:7" x14ac:dyDescent="0.25">
      <c r="A265">
        <v>1</v>
      </c>
      <c r="B265" t="s">
        <v>6</v>
      </c>
      <c r="C265" t="s">
        <v>30</v>
      </c>
      <c r="D265">
        <v>2</v>
      </c>
      <c r="E265">
        <v>127</v>
      </c>
      <c r="F265">
        <v>400</v>
      </c>
      <c r="G265">
        <v>1</v>
      </c>
    </row>
    <row r="266" spans="1:7" x14ac:dyDescent="0.25">
      <c r="A266">
        <v>1</v>
      </c>
      <c r="B266" t="s">
        <v>6</v>
      </c>
      <c r="C266" t="s">
        <v>30</v>
      </c>
      <c r="D266">
        <v>2</v>
      </c>
      <c r="E266">
        <v>127</v>
      </c>
      <c r="F266">
        <v>400</v>
      </c>
      <c r="G266">
        <v>1</v>
      </c>
    </row>
    <row r="267" spans="1:7" x14ac:dyDescent="0.25">
      <c r="A267">
        <v>1</v>
      </c>
      <c r="B267" t="s">
        <v>6</v>
      </c>
      <c r="C267" t="s">
        <v>30</v>
      </c>
      <c r="D267">
        <v>1</v>
      </c>
      <c r="E267">
        <v>127</v>
      </c>
      <c r="F267">
        <v>400</v>
      </c>
      <c r="G267">
        <v>1</v>
      </c>
    </row>
    <row r="268" spans="1:7" x14ac:dyDescent="0.25">
      <c r="A268">
        <v>1</v>
      </c>
      <c r="B268" t="s">
        <v>7</v>
      </c>
      <c r="C268" t="s">
        <v>30</v>
      </c>
      <c r="D268">
        <v>1</v>
      </c>
      <c r="E268">
        <v>127</v>
      </c>
      <c r="F268">
        <v>400</v>
      </c>
      <c r="G268">
        <v>1</v>
      </c>
    </row>
    <row r="269" spans="1:7" x14ac:dyDescent="0.25">
      <c r="A269">
        <v>1</v>
      </c>
      <c r="B269" t="s">
        <v>7</v>
      </c>
      <c r="C269" t="s">
        <v>30</v>
      </c>
      <c r="D269">
        <v>1</v>
      </c>
      <c r="E269">
        <v>127</v>
      </c>
      <c r="F269">
        <v>400</v>
      </c>
      <c r="G269">
        <v>1</v>
      </c>
    </row>
    <row r="270" spans="1:7" x14ac:dyDescent="0.25">
      <c r="A270">
        <v>1</v>
      </c>
      <c r="B270" t="s">
        <v>7</v>
      </c>
      <c r="C270" t="s">
        <v>30</v>
      </c>
      <c r="D270">
        <v>2</v>
      </c>
      <c r="E270">
        <v>127</v>
      </c>
      <c r="F270">
        <v>400</v>
      </c>
      <c r="G270">
        <v>1</v>
      </c>
    </row>
    <row r="271" spans="1:7" x14ac:dyDescent="0.25">
      <c r="A271">
        <v>1</v>
      </c>
      <c r="B271" t="s">
        <v>7</v>
      </c>
      <c r="C271" t="s">
        <v>30</v>
      </c>
      <c r="D271">
        <v>2</v>
      </c>
      <c r="E271">
        <v>127</v>
      </c>
      <c r="F271">
        <v>400</v>
      </c>
      <c r="G271">
        <v>1</v>
      </c>
    </row>
    <row r="272" spans="1:7" x14ac:dyDescent="0.25">
      <c r="A272">
        <v>1</v>
      </c>
      <c r="B272" t="s">
        <v>7</v>
      </c>
      <c r="C272" t="s">
        <v>30</v>
      </c>
      <c r="D272">
        <v>1</v>
      </c>
      <c r="E272">
        <v>127</v>
      </c>
      <c r="F272">
        <v>400</v>
      </c>
      <c r="G272">
        <v>1</v>
      </c>
    </row>
    <row r="273" spans="1:7" x14ac:dyDescent="0.25">
      <c r="A273">
        <v>1</v>
      </c>
      <c r="B273" t="s">
        <v>8</v>
      </c>
      <c r="C273" t="s">
        <v>30</v>
      </c>
      <c r="D273">
        <v>2</v>
      </c>
      <c r="E273">
        <v>127</v>
      </c>
      <c r="F273">
        <v>400</v>
      </c>
      <c r="G273">
        <v>1</v>
      </c>
    </row>
    <row r="274" spans="1:7" x14ac:dyDescent="0.25">
      <c r="A274">
        <v>1</v>
      </c>
      <c r="B274" t="s">
        <v>8</v>
      </c>
      <c r="C274" t="s">
        <v>30</v>
      </c>
      <c r="D274">
        <v>3</v>
      </c>
      <c r="E274">
        <v>127</v>
      </c>
      <c r="F274">
        <v>400</v>
      </c>
      <c r="G274">
        <v>1</v>
      </c>
    </row>
    <row r="275" spans="1:7" x14ac:dyDescent="0.25">
      <c r="A275">
        <v>1</v>
      </c>
      <c r="B275" t="s">
        <v>8</v>
      </c>
      <c r="C275" t="s">
        <v>30</v>
      </c>
      <c r="D275">
        <v>3</v>
      </c>
      <c r="E275">
        <v>127</v>
      </c>
      <c r="F275">
        <v>400</v>
      </c>
      <c r="G275">
        <v>1</v>
      </c>
    </row>
    <row r="276" spans="1:7" x14ac:dyDescent="0.25">
      <c r="A276">
        <v>1</v>
      </c>
      <c r="B276" t="s">
        <v>8</v>
      </c>
      <c r="C276" t="s">
        <v>30</v>
      </c>
      <c r="D276">
        <v>2</v>
      </c>
      <c r="E276">
        <v>127</v>
      </c>
      <c r="F276">
        <v>400</v>
      </c>
      <c r="G276">
        <v>1</v>
      </c>
    </row>
    <row r="277" spans="1:7" x14ac:dyDescent="0.25">
      <c r="A277">
        <v>1</v>
      </c>
      <c r="B277" t="s">
        <v>8</v>
      </c>
      <c r="C277" t="s">
        <v>30</v>
      </c>
      <c r="D277">
        <v>1</v>
      </c>
      <c r="E277">
        <v>127</v>
      </c>
      <c r="F277">
        <v>400</v>
      </c>
      <c r="G277">
        <v>1</v>
      </c>
    </row>
    <row r="278" spans="1:7" x14ac:dyDescent="0.25">
      <c r="A278">
        <v>1</v>
      </c>
      <c r="B278" t="s">
        <v>8</v>
      </c>
      <c r="C278" t="s">
        <v>30</v>
      </c>
      <c r="D278">
        <v>4</v>
      </c>
      <c r="E278">
        <v>127</v>
      </c>
      <c r="F278">
        <v>400</v>
      </c>
      <c r="G278">
        <v>1</v>
      </c>
    </row>
    <row r="279" spans="1:7" x14ac:dyDescent="0.25">
      <c r="A279">
        <v>1</v>
      </c>
      <c r="B279" t="s">
        <v>8</v>
      </c>
      <c r="C279" t="s">
        <v>30</v>
      </c>
      <c r="D279">
        <v>2</v>
      </c>
      <c r="E279">
        <v>127</v>
      </c>
      <c r="F279">
        <v>400</v>
      </c>
      <c r="G279">
        <v>1</v>
      </c>
    </row>
    <row r="280" spans="1:7" x14ac:dyDescent="0.25">
      <c r="A280">
        <v>1</v>
      </c>
      <c r="B280" t="s">
        <v>9</v>
      </c>
      <c r="C280" t="s">
        <v>30</v>
      </c>
      <c r="D280">
        <v>3</v>
      </c>
      <c r="E280">
        <v>127</v>
      </c>
      <c r="F280">
        <v>400</v>
      </c>
      <c r="G280">
        <v>1</v>
      </c>
    </row>
    <row r="281" spans="1:7" x14ac:dyDescent="0.25">
      <c r="A281">
        <v>1</v>
      </c>
      <c r="B281" t="s">
        <v>9</v>
      </c>
      <c r="C281" t="s">
        <v>30</v>
      </c>
      <c r="D281">
        <v>4</v>
      </c>
      <c r="E281">
        <v>127</v>
      </c>
      <c r="F281">
        <v>400</v>
      </c>
      <c r="G281">
        <v>1</v>
      </c>
    </row>
    <row r="282" spans="1:7" x14ac:dyDescent="0.25">
      <c r="A282">
        <v>1</v>
      </c>
      <c r="B282" t="s">
        <v>9</v>
      </c>
      <c r="C282" t="s">
        <v>30</v>
      </c>
      <c r="D282">
        <v>1</v>
      </c>
      <c r="E282">
        <v>127</v>
      </c>
      <c r="F282">
        <v>400</v>
      </c>
      <c r="G282">
        <v>1</v>
      </c>
    </row>
    <row r="283" spans="1:7" x14ac:dyDescent="0.25">
      <c r="A283">
        <v>0</v>
      </c>
      <c r="B283" t="s">
        <v>5</v>
      </c>
      <c r="C283" t="s">
        <v>30</v>
      </c>
      <c r="D283">
        <v>2</v>
      </c>
      <c r="E283">
        <v>127</v>
      </c>
      <c r="F283">
        <v>400</v>
      </c>
      <c r="G283">
        <v>1</v>
      </c>
    </row>
    <row r="284" spans="1:7" x14ac:dyDescent="0.25">
      <c r="A284">
        <v>0</v>
      </c>
      <c r="B284" t="s">
        <v>5</v>
      </c>
      <c r="C284" t="s">
        <v>30</v>
      </c>
      <c r="D284">
        <v>3</v>
      </c>
      <c r="E284">
        <v>127</v>
      </c>
      <c r="F284">
        <v>400</v>
      </c>
      <c r="G284">
        <v>1</v>
      </c>
    </row>
    <row r="285" spans="1:7" x14ac:dyDescent="0.25">
      <c r="A285">
        <v>0</v>
      </c>
      <c r="B285" t="s">
        <v>6</v>
      </c>
      <c r="C285" t="s">
        <v>30</v>
      </c>
      <c r="D285">
        <v>4</v>
      </c>
      <c r="E285">
        <v>127</v>
      </c>
      <c r="F285">
        <v>400</v>
      </c>
      <c r="G285">
        <v>1</v>
      </c>
    </row>
    <row r="286" spans="1:7" x14ac:dyDescent="0.25">
      <c r="A286">
        <v>0</v>
      </c>
      <c r="B286" t="s">
        <v>6</v>
      </c>
      <c r="C286" t="s">
        <v>30</v>
      </c>
      <c r="D286">
        <v>2</v>
      </c>
      <c r="E286">
        <v>127</v>
      </c>
      <c r="F286">
        <v>400</v>
      </c>
      <c r="G286">
        <v>1</v>
      </c>
    </row>
    <row r="287" spans="1:7" x14ac:dyDescent="0.25">
      <c r="A287">
        <v>0</v>
      </c>
      <c r="B287" t="s">
        <v>6</v>
      </c>
      <c r="C287" t="s">
        <v>30</v>
      </c>
      <c r="D287">
        <v>1</v>
      </c>
      <c r="E287">
        <v>127</v>
      </c>
      <c r="F287">
        <v>400</v>
      </c>
      <c r="G287">
        <v>1</v>
      </c>
    </row>
    <row r="288" spans="1:7" x14ac:dyDescent="0.25">
      <c r="A288">
        <v>0</v>
      </c>
      <c r="B288" t="s">
        <v>6</v>
      </c>
      <c r="C288" t="s">
        <v>30</v>
      </c>
      <c r="D288">
        <v>4</v>
      </c>
      <c r="E288">
        <v>127</v>
      </c>
      <c r="F288">
        <v>400</v>
      </c>
      <c r="G288">
        <v>1</v>
      </c>
    </row>
    <row r="289" spans="1:7" x14ac:dyDescent="0.25">
      <c r="A289">
        <v>0</v>
      </c>
      <c r="B289" t="s">
        <v>6</v>
      </c>
      <c r="C289" t="s">
        <v>30</v>
      </c>
      <c r="D289">
        <v>2</v>
      </c>
      <c r="E289">
        <v>127</v>
      </c>
      <c r="F289">
        <v>400</v>
      </c>
      <c r="G289">
        <v>1</v>
      </c>
    </row>
    <row r="290" spans="1:7" x14ac:dyDescent="0.25">
      <c r="A290">
        <v>0</v>
      </c>
      <c r="B290" t="s">
        <v>7</v>
      </c>
      <c r="C290" t="s">
        <v>30</v>
      </c>
      <c r="D290">
        <v>3</v>
      </c>
      <c r="E290">
        <v>127</v>
      </c>
      <c r="F290">
        <v>400</v>
      </c>
      <c r="G290">
        <v>1</v>
      </c>
    </row>
    <row r="291" spans="1:7" x14ac:dyDescent="0.25">
      <c r="A291">
        <v>0</v>
      </c>
      <c r="B291" t="s">
        <v>7</v>
      </c>
      <c r="C291" t="s">
        <v>30</v>
      </c>
      <c r="D291">
        <v>3</v>
      </c>
      <c r="E291">
        <v>127</v>
      </c>
      <c r="F291">
        <v>400</v>
      </c>
      <c r="G291">
        <v>1</v>
      </c>
    </row>
    <row r="292" spans="1:7" x14ac:dyDescent="0.25">
      <c r="A292">
        <v>0</v>
      </c>
      <c r="B292" t="s">
        <v>7</v>
      </c>
      <c r="C292" t="s">
        <v>30</v>
      </c>
      <c r="D292">
        <v>3</v>
      </c>
      <c r="E292">
        <v>127</v>
      </c>
      <c r="F292">
        <v>400</v>
      </c>
      <c r="G292">
        <v>1</v>
      </c>
    </row>
    <row r="293" spans="1:7" x14ac:dyDescent="0.25">
      <c r="A293">
        <v>0</v>
      </c>
      <c r="B293" t="s">
        <v>7</v>
      </c>
      <c r="C293" t="s">
        <v>30</v>
      </c>
      <c r="D293">
        <v>3</v>
      </c>
      <c r="E293">
        <v>127</v>
      </c>
      <c r="F293">
        <v>400</v>
      </c>
      <c r="G293">
        <v>1</v>
      </c>
    </row>
    <row r="294" spans="1:7" x14ac:dyDescent="0.25">
      <c r="A294">
        <v>0</v>
      </c>
      <c r="B294" t="s">
        <v>7</v>
      </c>
      <c r="C294" t="s">
        <v>30</v>
      </c>
      <c r="D294">
        <v>3</v>
      </c>
      <c r="E294">
        <v>127</v>
      </c>
      <c r="F294">
        <v>400</v>
      </c>
      <c r="G294">
        <v>1</v>
      </c>
    </row>
    <row r="295" spans="1:7" x14ac:dyDescent="0.25">
      <c r="A295">
        <v>0</v>
      </c>
      <c r="B295" t="s">
        <v>7</v>
      </c>
      <c r="C295" t="s">
        <v>30</v>
      </c>
      <c r="D295">
        <v>2</v>
      </c>
      <c r="E295">
        <v>127</v>
      </c>
      <c r="F295">
        <v>400</v>
      </c>
      <c r="G295">
        <v>1</v>
      </c>
    </row>
    <row r="296" spans="1:7" x14ac:dyDescent="0.25">
      <c r="A296">
        <v>0</v>
      </c>
      <c r="B296" t="s">
        <v>7</v>
      </c>
      <c r="C296" t="s">
        <v>30</v>
      </c>
      <c r="D296">
        <v>3</v>
      </c>
      <c r="E296">
        <v>127</v>
      </c>
      <c r="F296">
        <v>400</v>
      </c>
      <c r="G296">
        <v>1</v>
      </c>
    </row>
    <row r="297" spans="1:7" x14ac:dyDescent="0.25">
      <c r="A297">
        <v>0</v>
      </c>
      <c r="B297" t="s">
        <v>7</v>
      </c>
      <c r="C297" t="s">
        <v>30</v>
      </c>
      <c r="D297">
        <v>3</v>
      </c>
      <c r="E297">
        <v>127</v>
      </c>
      <c r="F297">
        <v>400</v>
      </c>
      <c r="G297">
        <v>1</v>
      </c>
    </row>
    <row r="298" spans="1:7" x14ac:dyDescent="0.25">
      <c r="A298">
        <v>0</v>
      </c>
      <c r="B298" t="s">
        <v>7</v>
      </c>
      <c r="C298" t="s">
        <v>30</v>
      </c>
      <c r="D298">
        <v>3</v>
      </c>
      <c r="E298">
        <v>127</v>
      </c>
      <c r="F298">
        <v>400</v>
      </c>
      <c r="G298">
        <v>1</v>
      </c>
    </row>
    <row r="299" spans="1:7" x14ac:dyDescent="0.25">
      <c r="A299">
        <v>0</v>
      </c>
      <c r="B299" t="s">
        <v>7</v>
      </c>
      <c r="C299" t="s">
        <v>30</v>
      </c>
      <c r="D299">
        <v>2</v>
      </c>
      <c r="E299">
        <v>127</v>
      </c>
      <c r="F299">
        <v>400</v>
      </c>
      <c r="G299">
        <v>1</v>
      </c>
    </row>
    <row r="300" spans="1:7" x14ac:dyDescent="0.25">
      <c r="A300">
        <v>0</v>
      </c>
      <c r="B300" t="s">
        <v>8</v>
      </c>
      <c r="C300" t="s">
        <v>30</v>
      </c>
      <c r="D300">
        <v>2</v>
      </c>
      <c r="E300">
        <v>127</v>
      </c>
      <c r="F300">
        <v>400</v>
      </c>
      <c r="G300">
        <v>1</v>
      </c>
    </row>
    <row r="301" spans="1:7" x14ac:dyDescent="0.25">
      <c r="A301">
        <v>0</v>
      </c>
      <c r="B301" t="s">
        <v>8</v>
      </c>
      <c r="C301" t="s">
        <v>30</v>
      </c>
      <c r="D301">
        <v>3</v>
      </c>
      <c r="E301">
        <v>127</v>
      </c>
      <c r="F301">
        <v>400</v>
      </c>
      <c r="G301">
        <v>1</v>
      </c>
    </row>
    <row r="302" spans="1:7" x14ac:dyDescent="0.25">
      <c r="A302">
        <v>0</v>
      </c>
      <c r="B302" t="s">
        <v>8</v>
      </c>
      <c r="C302" t="s">
        <v>30</v>
      </c>
      <c r="D302">
        <v>3</v>
      </c>
      <c r="E302">
        <v>127</v>
      </c>
      <c r="F302">
        <v>400</v>
      </c>
      <c r="G302">
        <v>1</v>
      </c>
    </row>
    <row r="303" spans="1:7" x14ac:dyDescent="0.25">
      <c r="A303">
        <v>0</v>
      </c>
      <c r="B303" t="s">
        <v>8</v>
      </c>
      <c r="C303" t="s">
        <v>30</v>
      </c>
      <c r="D303">
        <v>2</v>
      </c>
      <c r="E303">
        <v>127</v>
      </c>
      <c r="F303">
        <v>400</v>
      </c>
      <c r="G303">
        <v>1</v>
      </c>
    </row>
    <row r="304" spans="1:7" x14ac:dyDescent="0.25">
      <c r="A304">
        <v>0</v>
      </c>
      <c r="B304" t="s">
        <v>8</v>
      </c>
      <c r="C304" t="s">
        <v>30</v>
      </c>
      <c r="D304">
        <v>2</v>
      </c>
      <c r="E304">
        <v>127</v>
      </c>
      <c r="F304">
        <v>400</v>
      </c>
      <c r="G304">
        <v>1</v>
      </c>
    </row>
    <row r="305" spans="1:7" x14ac:dyDescent="0.25">
      <c r="A305">
        <v>0</v>
      </c>
      <c r="B305" t="s">
        <v>8</v>
      </c>
      <c r="C305" t="s">
        <v>30</v>
      </c>
      <c r="D305">
        <v>2</v>
      </c>
      <c r="E305">
        <v>127</v>
      </c>
      <c r="F305">
        <v>400</v>
      </c>
      <c r="G305">
        <v>1</v>
      </c>
    </row>
    <row r="306" spans="1:7" x14ac:dyDescent="0.25">
      <c r="A306">
        <v>0</v>
      </c>
      <c r="B306" t="s">
        <v>8</v>
      </c>
      <c r="C306" t="s">
        <v>30</v>
      </c>
      <c r="D306">
        <v>2</v>
      </c>
      <c r="E306">
        <v>127</v>
      </c>
      <c r="F306">
        <v>400</v>
      </c>
      <c r="G306">
        <v>1</v>
      </c>
    </row>
    <row r="307" spans="1:7" x14ac:dyDescent="0.25">
      <c r="A307">
        <v>0</v>
      </c>
      <c r="B307" t="s">
        <v>9</v>
      </c>
      <c r="C307" t="s">
        <v>30</v>
      </c>
      <c r="D307">
        <v>3</v>
      </c>
      <c r="E307">
        <v>127</v>
      </c>
      <c r="F307">
        <v>400</v>
      </c>
      <c r="G307">
        <v>1</v>
      </c>
    </row>
    <row r="308" spans="1:7" x14ac:dyDescent="0.25">
      <c r="A308">
        <v>0</v>
      </c>
      <c r="B308" t="s">
        <v>9</v>
      </c>
      <c r="C308" t="s">
        <v>30</v>
      </c>
      <c r="D308">
        <v>4</v>
      </c>
      <c r="E308">
        <v>127</v>
      </c>
      <c r="F308">
        <v>400</v>
      </c>
      <c r="G308">
        <v>1</v>
      </c>
    </row>
    <row r="309" spans="1:7" x14ac:dyDescent="0.25">
      <c r="A309">
        <v>0</v>
      </c>
      <c r="B309" t="s">
        <v>9</v>
      </c>
      <c r="C309" t="s">
        <v>30</v>
      </c>
      <c r="D309">
        <v>4</v>
      </c>
      <c r="E309">
        <v>127</v>
      </c>
      <c r="F309">
        <v>400</v>
      </c>
      <c r="G309">
        <v>1</v>
      </c>
    </row>
    <row r="310" spans="1:7" x14ac:dyDescent="0.25">
      <c r="A310">
        <v>0</v>
      </c>
      <c r="B310" t="s">
        <v>9</v>
      </c>
      <c r="C310" t="s">
        <v>30</v>
      </c>
      <c r="D310">
        <v>2</v>
      </c>
      <c r="E310">
        <v>127</v>
      </c>
      <c r="F310">
        <v>400</v>
      </c>
      <c r="G310">
        <v>1</v>
      </c>
    </row>
    <row r="311" spans="1:7" x14ac:dyDescent="0.25">
      <c r="A311">
        <v>0</v>
      </c>
      <c r="B311" t="s">
        <v>9</v>
      </c>
      <c r="C311" t="s">
        <v>30</v>
      </c>
      <c r="D311">
        <v>1</v>
      </c>
      <c r="E311">
        <v>127</v>
      </c>
      <c r="F311">
        <v>400</v>
      </c>
      <c r="G311">
        <v>1</v>
      </c>
    </row>
    <row r="312" spans="1:7" x14ac:dyDescent="0.25">
      <c r="A312">
        <v>1</v>
      </c>
      <c r="B312" t="s">
        <v>5</v>
      </c>
      <c r="C312" t="s">
        <v>30</v>
      </c>
      <c r="D312">
        <v>1</v>
      </c>
      <c r="E312">
        <v>127</v>
      </c>
      <c r="F312">
        <v>400</v>
      </c>
      <c r="G312">
        <v>1</v>
      </c>
    </row>
    <row r="313" spans="1:7" x14ac:dyDescent="0.25">
      <c r="A313">
        <v>1</v>
      </c>
      <c r="B313" t="s">
        <v>5</v>
      </c>
      <c r="C313" t="s">
        <v>30</v>
      </c>
      <c r="D313">
        <v>3</v>
      </c>
      <c r="E313">
        <v>127</v>
      </c>
      <c r="F313">
        <v>400</v>
      </c>
      <c r="G313">
        <v>1</v>
      </c>
    </row>
    <row r="314" spans="1:7" x14ac:dyDescent="0.25">
      <c r="A314">
        <v>1</v>
      </c>
      <c r="B314" t="s">
        <v>5</v>
      </c>
      <c r="C314" t="s">
        <v>30</v>
      </c>
      <c r="D314">
        <v>4</v>
      </c>
      <c r="E314">
        <v>127</v>
      </c>
      <c r="F314">
        <v>400</v>
      </c>
      <c r="G314">
        <v>1</v>
      </c>
    </row>
    <row r="315" spans="1:7" x14ac:dyDescent="0.25">
      <c r="A315">
        <v>1</v>
      </c>
      <c r="B315" t="s">
        <v>5</v>
      </c>
      <c r="C315" t="s">
        <v>30</v>
      </c>
      <c r="D315">
        <v>4</v>
      </c>
      <c r="E315">
        <v>127</v>
      </c>
      <c r="F315">
        <v>400</v>
      </c>
      <c r="G315">
        <v>1</v>
      </c>
    </row>
    <row r="316" spans="1:7" x14ac:dyDescent="0.25">
      <c r="A316">
        <v>1</v>
      </c>
      <c r="B316" t="s">
        <v>5</v>
      </c>
      <c r="C316" t="s">
        <v>30</v>
      </c>
      <c r="D316">
        <v>2</v>
      </c>
      <c r="E316">
        <v>127</v>
      </c>
      <c r="F316">
        <v>400</v>
      </c>
      <c r="G316">
        <v>1</v>
      </c>
    </row>
    <row r="317" spans="1:7" x14ac:dyDescent="0.25">
      <c r="A317">
        <v>1</v>
      </c>
      <c r="B317" t="s">
        <v>5</v>
      </c>
      <c r="C317" t="s">
        <v>30</v>
      </c>
      <c r="D317">
        <v>1</v>
      </c>
      <c r="E317">
        <v>127</v>
      </c>
      <c r="F317">
        <v>400</v>
      </c>
      <c r="G317">
        <v>1</v>
      </c>
    </row>
    <row r="318" spans="1:7" x14ac:dyDescent="0.25">
      <c r="A318">
        <v>1</v>
      </c>
      <c r="B318" t="s">
        <v>5</v>
      </c>
      <c r="C318" t="s">
        <v>30</v>
      </c>
      <c r="D318">
        <v>4</v>
      </c>
      <c r="E318">
        <v>127</v>
      </c>
      <c r="F318">
        <v>400</v>
      </c>
      <c r="G318">
        <v>1</v>
      </c>
    </row>
    <row r="319" spans="1:7" x14ac:dyDescent="0.25">
      <c r="A319">
        <v>1</v>
      </c>
      <c r="B319" t="s">
        <v>6</v>
      </c>
      <c r="C319" t="s">
        <v>30</v>
      </c>
      <c r="D319">
        <v>1</v>
      </c>
      <c r="E319">
        <v>127</v>
      </c>
      <c r="F319">
        <v>400</v>
      </c>
      <c r="G319">
        <v>1</v>
      </c>
    </row>
    <row r="320" spans="1:7" x14ac:dyDescent="0.25">
      <c r="A320">
        <v>1</v>
      </c>
      <c r="B320" t="s">
        <v>6</v>
      </c>
      <c r="C320" t="s">
        <v>30</v>
      </c>
      <c r="D320">
        <v>2</v>
      </c>
      <c r="E320">
        <v>127</v>
      </c>
      <c r="F320">
        <v>400</v>
      </c>
      <c r="G320">
        <v>1</v>
      </c>
    </row>
    <row r="321" spans="1:7" x14ac:dyDescent="0.25">
      <c r="A321">
        <v>1</v>
      </c>
      <c r="B321" t="s">
        <v>6</v>
      </c>
      <c r="C321" t="s">
        <v>30</v>
      </c>
      <c r="D321">
        <v>2</v>
      </c>
      <c r="E321">
        <v>127</v>
      </c>
      <c r="F321">
        <v>400</v>
      </c>
      <c r="G321">
        <v>1</v>
      </c>
    </row>
    <row r="322" spans="1:7" x14ac:dyDescent="0.25">
      <c r="A322">
        <v>1</v>
      </c>
      <c r="B322" t="s">
        <v>6</v>
      </c>
      <c r="C322" t="s">
        <v>30</v>
      </c>
      <c r="D322">
        <v>3</v>
      </c>
      <c r="E322">
        <v>127</v>
      </c>
      <c r="F322">
        <v>400</v>
      </c>
      <c r="G322">
        <v>1</v>
      </c>
    </row>
    <row r="323" spans="1:7" x14ac:dyDescent="0.25">
      <c r="A323">
        <v>1</v>
      </c>
      <c r="B323" t="s">
        <v>7</v>
      </c>
      <c r="C323" t="s">
        <v>30</v>
      </c>
      <c r="D323">
        <v>3</v>
      </c>
      <c r="E323">
        <v>127</v>
      </c>
      <c r="F323">
        <v>400</v>
      </c>
      <c r="G323">
        <v>1</v>
      </c>
    </row>
    <row r="324" spans="1:7" x14ac:dyDescent="0.25">
      <c r="A324">
        <v>1</v>
      </c>
      <c r="B324" t="s">
        <v>7</v>
      </c>
      <c r="C324" t="s">
        <v>30</v>
      </c>
      <c r="D324">
        <v>1</v>
      </c>
      <c r="E324">
        <v>127</v>
      </c>
      <c r="F324">
        <v>400</v>
      </c>
      <c r="G324">
        <v>1</v>
      </c>
    </row>
    <row r="325" spans="1:7" x14ac:dyDescent="0.25">
      <c r="A325">
        <v>1</v>
      </c>
      <c r="B325" t="s">
        <v>7</v>
      </c>
      <c r="C325" t="s">
        <v>30</v>
      </c>
      <c r="D325">
        <v>2</v>
      </c>
      <c r="E325">
        <v>127</v>
      </c>
      <c r="F325">
        <v>400</v>
      </c>
      <c r="G325">
        <v>1</v>
      </c>
    </row>
    <row r="326" spans="1:7" x14ac:dyDescent="0.25">
      <c r="A326">
        <v>1</v>
      </c>
      <c r="B326" t="s">
        <v>7</v>
      </c>
      <c r="C326" t="s">
        <v>30</v>
      </c>
      <c r="D326">
        <v>1</v>
      </c>
      <c r="E326">
        <v>127</v>
      </c>
      <c r="F326">
        <v>400</v>
      </c>
      <c r="G326">
        <v>1</v>
      </c>
    </row>
    <row r="327" spans="1:7" x14ac:dyDescent="0.25">
      <c r="A327">
        <v>1</v>
      </c>
      <c r="B327" t="s">
        <v>8</v>
      </c>
      <c r="C327" t="s">
        <v>30</v>
      </c>
      <c r="D327">
        <v>3</v>
      </c>
      <c r="E327">
        <v>127</v>
      </c>
      <c r="F327">
        <v>400</v>
      </c>
      <c r="G327">
        <v>1</v>
      </c>
    </row>
    <row r="328" spans="1:7" x14ac:dyDescent="0.25">
      <c r="A328">
        <v>1</v>
      </c>
      <c r="B328" t="s">
        <v>8</v>
      </c>
      <c r="C328" t="s">
        <v>30</v>
      </c>
      <c r="D328">
        <v>2</v>
      </c>
      <c r="E328">
        <v>127</v>
      </c>
      <c r="F328">
        <v>400</v>
      </c>
      <c r="G328">
        <v>1</v>
      </c>
    </row>
    <row r="329" spans="1:7" x14ac:dyDescent="0.25">
      <c r="A329">
        <v>1</v>
      </c>
      <c r="B329" t="s">
        <v>8</v>
      </c>
      <c r="C329" t="s">
        <v>30</v>
      </c>
      <c r="D329">
        <v>4</v>
      </c>
      <c r="E329">
        <v>127</v>
      </c>
      <c r="F329">
        <v>400</v>
      </c>
      <c r="G329">
        <v>1</v>
      </c>
    </row>
    <row r="330" spans="1:7" x14ac:dyDescent="0.25">
      <c r="A330">
        <v>1</v>
      </c>
      <c r="B330" t="s">
        <v>8</v>
      </c>
      <c r="C330" t="s">
        <v>30</v>
      </c>
      <c r="D330">
        <v>2</v>
      </c>
      <c r="E330">
        <v>127</v>
      </c>
      <c r="F330">
        <v>400</v>
      </c>
      <c r="G330">
        <v>1</v>
      </c>
    </row>
    <row r="331" spans="1:7" x14ac:dyDescent="0.25">
      <c r="A331">
        <v>1</v>
      </c>
      <c r="B331" t="s">
        <v>8</v>
      </c>
      <c r="C331" t="s">
        <v>30</v>
      </c>
      <c r="D331">
        <v>3</v>
      </c>
      <c r="E331">
        <v>127</v>
      </c>
      <c r="F331">
        <v>400</v>
      </c>
      <c r="G331">
        <v>1</v>
      </c>
    </row>
    <row r="332" spans="1:7" x14ac:dyDescent="0.25">
      <c r="A332">
        <v>1</v>
      </c>
      <c r="B332" t="s">
        <v>9</v>
      </c>
      <c r="C332" t="s">
        <v>30</v>
      </c>
      <c r="D332">
        <v>1</v>
      </c>
      <c r="E332">
        <v>127</v>
      </c>
      <c r="F332">
        <v>400</v>
      </c>
      <c r="G332">
        <v>1</v>
      </c>
    </row>
    <row r="333" spans="1:7" x14ac:dyDescent="0.25">
      <c r="A333">
        <v>1</v>
      </c>
      <c r="B333" t="s">
        <v>9</v>
      </c>
      <c r="C333" t="s">
        <v>30</v>
      </c>
      <c r="D333">
        <v>3</v>
      </c>
      <c r="E333">
        <v>127</v>
      </c>
      <c r="F333">
        <v>400</v>
      </c>
      <c r="G333">
        <v>1</v>
      </c>
    </row>
    <row r="334" spans="1:7" x14ac:dyDescent="0.25">
      <c r="A334">
        <v>1</v>
      </c>
      <c r="B334" t="s">
        <v>9</v>
      </c>
      <c r="C334" t="s">
        <v>30</v>
      </c>
      <c r="D334">
        <v>4</v>
      </c>
      <c r="E334">
        <v>127</v>
      </c>
      <c r="F334">
        <v>400</v>
      </c>
      <c r="G334">
        <v>1</v>
      </c>
    </row>
    <row r="335" spans="1:7" x14ac:dyDescent="0.25">
      <c r="A335">
        <v>1</v>
      </c>
      <c r="B335" t="s">
        <v>9</v>
      </c>
      <c r="C335" t="s">
        <v>30</v>
      </c>
      <c r="D335">
        <v>1</v>
      </c>
      <c r="E335">
        <v>127</v>
      </c>
      <c r="F335">
        <v>400</v>
      </c>
      <c r="G335">
        <v>1</v>
      </c>
    </row>
    <row r="336" spans="1:7" x14ac:dyDescent="0.25">
      <c r="A336">
        <v>1</v>
      </c>
      <c r="B336" t="s">
        <v>9</v>
      </c>
      <c r="C336" t="s">
        <v>30</v>
      </c>
      <c r="D336">
        <v>1</v>
      </c>
      <c r="E336">
        <v>127</v>
      </c>
      <c r="F336">
        <v>400</v>
      </c>
      <c r="G336">
        <v>1</v>
      </c>
    </row>
    <row r="337" spans="1:7" x14ac:dyDescent="0.25">
      <c r="A337">
        <v>1</v>
      </c>
      <c r="B337" t="s">
        <v>9</v>
      </c>
      <c r="C337" t="s">
        <v>30</v>
      </c>
      <c r="D337">
        <v>1</v>
      </c>
      <c r="E337">
        <v>127</v>
      </c>
      <c r="F337">
        <v>400</v>
      </c>
      <c r="G337">
        <v>1</v>
      </c>
    </row>
    <row r="338" spans="1:7" x14ac:dyDescent="0.25">
      <c r="A338">
        <v>0</v>
      </c>
      <c r="B338" t="s">
        <v>5</v>
      </c>
      <c r="C338" t="s">
        <v>30</v>
      </c>
      <c r="D338">
        <v>4</v>
      </c>
      <c r="E338">
        <v>127</v>
      </c>
      <c r="F338">
        <v>400</v>
      </c>
      <c r="G338">
        <v>1</v>
      </c>
    </row>
    <row r="339" spans="1:7" x14ac:dyDescent="0.25">
      <c r="A339">
        <v>0</v>
      </c>
      <c r="B339" t="s">
        <v>5</v>
      </c>
      <c r="C339" t="s">
        <v>30</v>
      </c>
      <c r="D339">
        <v>2</v>
      </c>
      <c r="E339">
        <v>127</v>
      </c>
      <c r="F339">
        <v>400</v>
      </c>
      <c r="G339">
        <v>1</v>
      </c>
    </row>
    <row r="340" spans="1:7" x14ac:dyDescent="0.25">
      <c r="A340">
        <v>0</v>
      </c>
      <c r="B340" t="s">
        <v>5</v>
      </c>
      <c r="C340" t="s">
        <v>30</v>
      </c>
      <c r="D340">
        <v>3</v>
      </c>
      <c r="E340">
        <v>127</v>
      </c>
      <c r="F340">
        <v>400</v>
      </c>
      <c r="G340">
        <v>1</v>
      </c>
    </row>
    <row r="341" spans="1:7" x14ac:dyDescent="0.25">
      <c r="A341">
        <v>0</v>
      </c>
      <c r="B341" t="s">
        <v>5</v>
      </c>
      <c r="C341" t="s">
        <v>30</v>
      </c>
      <c r="D341">
        <v>4</v>
      </c>
      <c r="E341">
        <v>127</v>
      </c>
      <c r="F341">
        <v>400</v>
      </c>
      <c r="G341">
        <v>1</v>
      </c>
    </row>
    <row r="342" spans="1:7" x14ac:dyDescent="0.25">
      <c r="A342">
        <v>0</v>
      </c>
      <c r="B342" t="s">
        <v>5</v>
      </c>
      <c r="C342" t="s">
        <v>30</v>
      </c>
      <c r="D342">
        <v>4</v>
      </c>
      <c r="E342">
        <v>127</v>
      </c>
      <c r="F342">
        <v>400</v>
      </c>
      <c r="G342">
        <v>1</v>
      </c>
    </row>
    <row r="343" spans="1:7" x14ac:dyDescent="0.25">
      <c r="A343">
        <v>0</v>
      </c>
      <c r="B343" t="s">
        <v>6</v>
      </c>
      <c r="C343" t="s">
        <v>30</v>
      </c>
      <c r="D343">
        <v>3</v>
      </c>
      <c r="E343">
        <v>127</v>
      </c>
      <c r="F343">
        <v>400</v>
      </c>
      <c r="G343">
        <v>1</v>
      </c>
    </row>
    <row r="344" spans="1:7" x14ac:dyDescent="0.25">
      <c r="A344">
        <v>0</v>
      </c>
      <c r="B344" t="s">
        <v>6</v>
      </c>
      <c r="C344" t="s">
        <v>30</v>
      </c>
      <c r="D344">
        <v>3</v>
      </c>
      <c r="E344">
        <v>127</v>
      </c>
      <c r="F344">
        <v>400</v>
      </c>
      <c r="G344">
        <v>1</v>
      </c>
    </row>
    <row r="345" spans="1:7" x14ac:dyDescent="0.25">
      <c r="A345">
        <v>0</v>
      </c>
      <c r="B345" t="s">
        <v>6</v>
      </c>
      <c r="C345" t="s">
        <v>30</v>
      </c>
      <c r="D345">
        <v>3</v>
      </c>
      <c r="E345">
        <v>127</v>
      </c>
      <c r="F345">
        <v>400</v>
      </c>
      <c r="G345">
        <v>1</v>
      </c>
    </row>
    <row r="346" spans="1:7" x14ac:dyDescent="0.25">
      <c r="A346">
        <v>0</v>
      </c>
      <c r="B346" t="s">
        <v>6</v>
      </c>
      <c r="C346" t="s">
        <v>30</v>
      </c>
      <c r="D346">
        <v>2</v>
      </c>
      <c r="E346">
        <v>127</v>
      </c>
      <c r="F346">
        <v>400</v>
      </c>
      <c r="G346">
        <v>1</v>
      </c>
    </row>
    <row r="347" spans="1:7" x14ac:dyDescent="0.25">
      <c r="A347">
        <v>0</v>
      </c>
      <c r="B347" t="s">
        <v>6</v>
      </c>
      <c r="C347" t="s">
        <v>30</v>
      </c>
      <c r="D347">
        <v>1</v>
      </c>
      <c r="E347">
        <v>127</v>
      </c>
      <c r="F347">
        <v>400</v>
      </c>
      <c r="G347">
        <v>1</v>
      </c>
    </row>
    <row r="348" spans="1:7" x14ac:dyDescent="0.25">
      <c r="A348">
        <v>0</v>
      </c>
      <c r="B348" t="s">
        <v>7</v>
      </c>
      <c r="C348" t="s">
        <v>30</v>
      </c>
      <c r="D348">
        <v>3</v>
      </c>
      <c r="E348">
        <v>127</v>
      </c>
      <c r="F348">
        <v>400</v>
      </c>
      <c r="G348">
        <v>1</v>
      </c>
    </row>
    <row r="349" spans="1:7" x14ac:dyDescent="0.25">
      <c r="A349">
        <v>0</v>
      </c>
      <c r="B349" t="s">
        <v>7</v>
      </c>
      <c r="C349" t="s">
        <v>30</v>
      </c>
      <c r="D349">
        <v>3</v>
      </c>
      <c r="E349">
        <v>127</v>
      </c>
      <c r="F349">
        <v>400</v>
      </c>
      <c r="G349">
        <v>1</v>
      </c>
    </row>
    <row r="350" spans="1:7" x14ac:dyDescent="0.25">
      <c r="A350">
        <v>0</v>
      </c>
      <c r="B350" t="s">
        <v>7</v>
      </c>
      <c r="C350" t="s">
        <v>30</v>
      </c>
      <c r="D350">
        <v>4</v>
      </c>
      <c r="E350">
        <v>127</v>
      </c>
      <c r="F350">
        <v>400</v>
      </c>
      <c r="G350">
        <v>1</v>
      </c>
    </row>
    <row r="351" spans="1:7" x14ac:dyDescent="0.25">
      <c r="A351">
        <v>0</v>
      </c>
      <c r="B351" t="s">
        <v>7</v>
      </c>
      <c r="C351" t="s">
        <v>30</v>
      </c>
      <c r="D351">
        <v>2</v>
      </c>
      <c r="E351">
        <v>127</v>
      </c>
      <c r="F351">
        <v>400</v>
      </c>
      <c r="G351">
        <v>1</v>
      </c>
    </row>
    <row r="352" spans="1:7" x14ac:dyDescent="0.25">
      <c r="A352">
        <v>0</v>
      </c>
      <c r="B352" t="s">
        <v>7</v>
      </c>
      <c r="C352" t="s">
        <v>30</v>
      </c>
      <c r="D352">
        <v>3</v>
      </c>
      <c r="E352">
        <v>127</v>
      </c>
      <c r="F352">
        <v>400</v>
      </c>
      <c r="G352">
        <v>1</v>
      </c>
    </row>
    <row r="353" spans="1:7" x14ac:dyDescent="0.25">
      <c r="A353">
        <v>0</v>
      </c>
      <c r="B353" t="s">
        <v>7</v>
      </c>
      <c r="C353" t="s">
        <v>30</v>
      </c>
      <c r="D353">
        <v>3</v>
      </c>
      <c r="E353">
        <v>127</v>
      </c>
      <c r="F353">
        <v>400</v>
      </c>
      <c r="G353">
        <v>1</v>
      </c>
    </row>
    <row r="354" spans="1:7" x14ac:dyDescent="0.25">
      <c r="A354">
        <v>0</v>
      </c>
      <c r="B354" t="s">
        <v>7</v>
      </c>
      <c r="C354" t="s">
        <v>30</v>
      </c>
      <c r="D354">
        <v>2</v>
      </c>
      <c r="E354">
        <v>127</v>
      </c>
      <c r="F354">
        <v>400</v>
      </c>
      <c r="G354">
        <v>1</v>
      </c>
    </row>
    <row r="355" spans="1:7" x14ac:dyDescent="0.25">
      <c r="A355">
        <v>0</v>
      </c>
      <c r="B355" t="s">
        <v>8</v>
      </c>
      <c r="C355" t="s">
        <v>30</v>
      </c>
      <c r="D355">
        <v>2</v>
      </c>
      <c r="E355">
        <v>127</v>
      </c>
      <c r="F355">
        <v>400</v>
      </c>
      <c r="G355">
        <v>1</v>
      </c>
    </row>
    <row r="356" spans="1:7" x14ac:dyDescent="0.25">
      <c r="A356">
        <v>0</v>
      </c>
      <c r="B356" t="s">
        <v>8</v>
      </c>
      <c r="C356" t="s">
        <v>30</v>
      </c>
      <c r="D356">
        <v>1</v>
      </c>
      <c r="E356">
        <v>127</v>
      </c>
      <c r="F356">
        <v>400</v>
      </c>
      <c r="G356">
        <v>1</v>
      </c>
    </row>
    <row r="357" spans="1:7" x14ac:dyDescent="0.25">
      <c r="A357">
        <v>0</v>
      </c>
      <c r="B357" t="s">
        <v>8</v>
      </c>
      <c r="C357" t="s">
        <v>30</v>
      </c>
      <c r="D357">
        <v>3</v>
      </c>
      <c r="E357">
        <v>127</v>
      </c>
      <c r="F357">
        <v>400</v>
      </c>
      <c r="G357">
        <v>1</v>
      </c>
    </row>
    <row r="358" spans="1:7" x14ac:dyDescent="0.25">
      <c r="A358">
        <v>0</v>
      </c>
      <c r="B358" t="s">
        <v>8</v>
      </c>
      <c r="C358" t="s">
        <v>30</v>
      </c>
      <c r="D358">
        <v>1</v>
      </c>
      <c r="E358">
        <v>127</v>
      </c>
      <c r="F358">
        <v>400</v>
      </c>
      <c r="G358">
        <v>1</v>
      </c>
    </row>
    <row r="359" spans="1:7" x14ac:dyDescent="0.25">
      <c r="A359">
        <v>0</v>
      </c>
      <c r="B359" t="s">
        <v>8</v>
      </c>
      <c r="C359" t="s">
        <v>30</v>
      </c>
      <c r="D359">
        <v>2</v>
      </c>
      <c r="E359">
        <v>127</v>
      </c>
      <c r="F359">
        <v>400</v>
      </c>
      <c r="G359">
        <v>1</v>
      </c>
    </row>
    <row r="360" spans="1:7" x14ac:dyDescent="0.25">
      <c r="A360">
        <v>0</v>
      </c>
      <c r="B360" t="s">
        <v>8</v>
      </c>
      <c r="C360" t="s">
        <v>30</v>
      </c>
      <c r="D360">
        <v>2</v>
      </c>
      <c r="E360">
        <v>127</v>
      </c>
      <c r="F360">
        <v>400</v>
      </c>
      <c r="G360">
        <v>1</v>
      </c>
    </row>
    <row r="361" spans="1:7" x14ac:dyDescent="0.25">
      <c r="A361">
        <v>0</v>
      </c>
      <c r="B361" t="s">
        <v>8</v>
      </c>
      <c r="C361" t="s">
        <v>30</v>
      </c>
      <c r="D361">
        <v>3</v>
      </c>
      <c r="E361">
        <v>127</v>
      </c>
      <c r="F361">
        <v>400</v>
      </c>
      <c r="G361">
        <v>1</v>
      </c>
    </row>
    <row r="362" spans="1:7" x14ac:dyDescent="0.25">
      <c r="A362">
        <v>0</v>
      </c>
      <c r="B362" t="s">
        <v>8</v>
      </c>
      <c r="C362" t="s">
        <v>30</v>
      </c>
      <c r="D362">
        <v>3</v>
      </c>
      <c r="E362">
        <v>127</v>
      </c>
      <c r="F362">
        <v>400</v>
      </c>
      <c r="G362">
        <v>1</v>
      </c>
    </row>
    <row r="363" spans="1:7" x14ac:dyDescent="0.25">
      <c r="A363">
        <v>0</v>
      </c>
      <c r="B363" t="s">
        <v>8</v>
      </c>
      <c r="C363" t="s">
        <v>30</v>
      </c>
      <c r="D363">
        <v>1</v>
      </c>
      <c r="E363">
        <v>127</v>
      </c>
      <c r="F363">
        <v>400</v>
      </c>
      <c r="G363">
        <v>1</v>
      </c>
    </row>
    <row r="364" spans="1:7" x14ac:dyDescent="0.25">
      <c r="A364">
        <v>0</v>
      </c>
      <c r="B364" t="s">
        <v>8</v>
      </c>
      <c r="C364" t="s">
        <v>30</v>
      </c>
      <c r="D364">
        <v>2</v>
      </c>
      <c r="E364">
        <v>127</v>
      </c>
      <c r="F364">
        <v>400</v>
      </c>
      <c r="G364">
        <v>1</v>
      </c>
    </row>
    <row r="365" spans="1:7" x14ac:dyDescent="0.25">
      <c r="A365">
        <v>0</v>
      </c>
      <c r="B365" t="s">
        <v>9</v>
      </c>
      <c r="C365" t="s">
        <v>30</v>
      </c>
      <c r="D365">
        <v>3</v>
      </c>
      <c r="E365">
        <v>127</v>
      </c>
      <c r="F365">
        <v>400</v>
      </c>
      <c r="G365">
        <v>1</v>
      </c>
    </row>
    <row r="366" spans="1:7" x14ac:dyDescent="0.25">
      <c r="A366">
        <v>0</v>
      </c>
      <c r="B366" t="s">
        <v>9</v>
      </c>
      <c r="C366" t="s">
        <v>30</v>
      </c>
      <c r="D366">
        <v>3</v>
      </c>
      <c r="E366">
        <v>127</v>
      </c>
      <c r="F366">
        <v>400</v>
      </c>
      <c r="G366">
        <v>1</v>
      </c>
    </row>
    <row r="367" spans="1:7" x14ac:dyDescent="0.25">
      <c r="A367">
        <v>0</v>
      </c>
      <c r="B367" t="s">
        <v>9</v>
      </c>
      <c r="C367" t="s">
        <v>30</v>
      </c>
      <c r="D367">
        <v>3</v>
      </c>
      <c r="E367">
        <v>127</v>
      </c>
      <c r="F367">
        <v>400</v>
      </c>
      <c r="G367">
        <v>1</v>
      </c>
    </row>
    <row r="368" spans="1:7" x14ac:dyDescent="0.25">
      <c r="A368">
        <v>0</v>
      </c>
      <c r="B368" t="s">
        <v>9</v>
      </c>
      <c r="C368" t="s">
        <v>30</v>
      </c>
      <c r="D368">
        <v>3</v>
      </c>
      <c r="E368">
        <v>127</v>
      </c>
      <c r="F368">
        <v>400</v>
      </c>
      <c r="G368">
        <v>1</v>
      </c>
    </row>
    <row r="369" spans="1:7" x14ac:dyDescent="0.25">
      <c r="A369">
        <v>0</v>
      </c>
      <c r="B369" t="s">
        <v>9</v>
      </c>
      <c r="C369" t="s">
        <v>30</v>
      </c>
      <c r="D369">
        <v>3</v>
      </c>
      <c r="E369">
        <v>127</v>
      </c>
      <c r="F369">
        <v>400</v>
      </c>
      <c r="G369">
        <v>1</v>
      </c>
    </row>
    <row r="370" spans="1:7" x14ac:dyDescent="0.25">
      <c r="A370">
        <v>0</v>
      </c>
      <c r="B370" t="s">
        <v>9</v>
      </c>
      <c r="C370" t="s">
        <v>30</v>
      </c>
      <c r="D370">
        <v>4</v>
      </c>
      <c r="E370">
        <v>127</v>
      </c>
      <c r="F370">
        <v>400</v>
      </c>
      <c r="G370">
        <v>1</v>
      </c>
    </row>
    <row r="371" spans="1:7" x14ac:dyDescent="0.25">
      <c r="A371">
        <v>0</v>
      </c>
      <c r="B371" t="s">
        <v>9</v>
      </c>
      <c r="C371" t="s">
        <v>30</v>
      </c>
      <c r="D371">
        <v>4</v>
      </c>
      <c r="E371">
        <v>127</v>
      </c>
      <c r="F371">
        <v>400</v>
      </c>
      <c r="G371">
        <v>1</v>
      </c>
    </row>
    <row r="372" spans="1:7" x14ac:dyDescent="0.25">
      <c r="A372">
        <v>0</v>
      </c>
      <c r="B372" t="s">
        <v>9</v>
      </c>
      <c r="C372" t="s">
        <v>30</v>
      </c>
      <c r="D372">
        <v>2</v>
      </c>
      <c r="E372">
        <v>127</v>
      </c>
      <c r="F372">
        <v>400</v>
      </c>
      <c r="G372">
        <v>1</v>
      </c>
    </row>
    <row r="373" spans="1:7" x14ac:dyDescent="0.25">
      <c r="A373">
        <v>0</v>
      </c>
      <c r="B373" t="s">
        <v>9</v>
      </c>
      <c r="C373" t="s">
        <v>30</v>
      </c>
      <c r="D373">
        <v>3</v>
      </c>
      <c r="E373">
        <v>127</v>
      </c>
      <c r="F373">
        <v>400</v>
      </c>
      <c r="G373">
        <v>1</v>
      </c>
    </row>
    <row r="374" spans="1:7" x14ac:dyDescent="0.25">
      <c r="A374">
        <v>0</v>
      </c>
      <c r="B374" t="s">
        <v>9</v>
      </c>
      <c r="C374" t="s">
        <v>30</v>
      </c>
      <c r="D374">
        <v>1</v>
      </c>
      <c r="E374">
        <v>127</v>
      </c>
      <c r="F374">
        <v>400</v>
      </c>
      <c r="G374">
        <v>1</v>
      </c>
    </row>
    <row r="375" spans="1:7" x14ac:dyDescent="0.25">
      <c r="A375">
        <v>0</v>
      </c>
      <c r="B375" t="s">
        <v>9</v>
      </c>
      <c r="C375" t="s">
        <v>30</v>
      </c>
      <c r="D375">
        <v>2</v>
      </c>
      <c r="E375">
        <v>127</v>
      </c>
      <c r="F375">
        <v>400</v>
      </c>
      <c r="G375">
        <v>1</v>
      </c>
    </row>
    <row r="376" spans="1:7" x14ac:dyDescent="0.25">
      <c r="A376">
        <v>1</v>
      </c>
      <c r="B376" t="s">
        <v>5</v>
      </c>
      <c r="C376" t="s">
        <v>30</v>
      </c>
      <c r="D376">
        <v>3</v>
      </c>
      <c r="E376">
        <v>127</v>
      </c>
      <c r="F376">
        <v>400</v>
      </c>
      <c r="G376">
        <v>1</v>
      </c>
    </row>
    <row r="377" spans="1:7" x14ac:dyDescent="0.25">
      <c r="A377">
        <v>1</v>
      </c>
      <c r="B377" t="s">
        <v>5</v>
      </c>
      <c r="C377" t="s">
        <v>30</v>
      </c>
      <c r="D377">
        <v>2</v>
      </c>
      <c r="E377">
        <v>127</v>
      </c>
      <c r="F377">
        <v>400</v>
      </c>
      <c r="G377">
        <v>1</v>
      </c>
    </row>
    <row r="378" spans="1:7" x14ac:dyDescent="0.25">
      <c r="A378">
        <v>1</v>
      </c>
      <c r="B378" t="s">
        <v>5</v>
      </c>
      <c r="C378" t="s">
        <v>30</v>
      </c>
      <c r="D378">
        <v>3</v>
      </c>
      <c r="E378">
        <v>127</v>
      </c>
      <c r="F378">
        <v>400</v>
      </c>
      <c r="G378">
        <v>1</v>
      </c>
    </row>
    <row r="379" spans="1:7" x14ac:dyDescent="0.25">
      <c r="A379">
        <v>1</v>
      </c>
      <c r="B379" t="s">
        <v>5</v>
      </c>
      <c r="C379" t="s">
        <v>30</v>
      </c>
      <c r="D379">
        <v>1</v>
      </c>
      <c r="E379">
        <v>127</v>
      </c>
      <c r="F379">
        <v>400</v>
      </c>
      <c r="G379">
        <v>1</v>
      </c>
    </row>
    <row r="380" spans="1:7" x14ac:dyDescent="0.25">
      <c r="A380">
        <v>1</v>
      </c>
      <c r="B380" t="s">
        <v>6</v>
      </c>
      <c r="C380" t="s">
        <v>30</v>
      </c>
      <c r="D380">
        <v>2</v>
      </c>
      <c r="E380">
        <v>127</v>
      </c>
      <c r="F380">
        <v>400</v>
      </c>
      <c r="G380">
        <v>1</v>
      </c>
    </row>
    <row r="381" spans="1:7" x14ac:dyDescent="0.25">
      <c r="A381">
        <v>1</v>
      </c>
      <c r="B381" t="s">
        <v>7</v>
      </c>
      <c r="C381" t="s">
        <v>30</v>
      </c>
      <c r="D381">
        <v>1</v>
      </c>
      <c r="E381">
        <v>127</v>
      </c>
      <c r="F381">
        <v>400</v>
      </c>
      <c r="G381">
        <v>1</v>
      </c>
    </row>
    <row r="382" spans="1:7" x14ac:dyDescent="0.25">
      <c r="A382">
        <v>1</v>
      </c>
      <c r="B382" t="s">
        <v>7</v>
      </c>
      <c r="C382" t="s">
        <v>30</v>
      </c>
      <c r="D382">
        <v>1</v>
      </c>
      <c r="E382">
        <v>127</v>
      </c>
      <c r="F382">
        <v>400</v>
      </c>
      <c r="G382">
        <v>1</v>
      </c>
    </row>
    <row r="383" spans="1:7" x14ac:dyDescent="0.25">
      <c r="A383">
        <v>1</v>
      </c>
      <c r="B383" t="s">
        <v>7</v>
      </c>
      <c r="C383" t="s">
        <v>30</v>
      </c>
      <c r="D383">
        <v>3</v>
      </c>
      <c r="E383">
        <v>127</v>
      </c>
      <c r="F383">
        <v>400</v>
      </c>
      <c r="G383">
        <v>1</v>
      </c>
    </row>
    <row r="384" spans="1:7" x14ac:dyDescent="0.25">
      <c r="A384">
        <v>1</v>
      </c>
      <c r="B384" t="s">
        <v>7</v>
      </c>
      <c r="C384" t="s">
        <v>30</v>
      </c>
      <c r="D384">
        <v>3</v>
      </c>
      <c r="E384">
        <v>127</v>
      </c>
      <c r="F384">
        <v>400</v>
      </c>
      <c r="G384">
        <v>1</v>
      </c>
    </row>
    <row r="385" spans="1:7" x14ac:dyDescent="0.25">
      <c r="A385">
        <v>1</v>
      </c>
      <c r="B385" t="s">
        <v>7</v>
      </c>
      <c r="C385" t="s">
        <v>30</v>
      </c>
      <c r="D385">
        <v>2</v>
      </c>
      <c r="E385">
        <v>127</v>
      </c>
      <c r="F385">
        <v>400</v>
      </c>
      <c r="G385">
        <v>1</v>
      </c>
    </row>
    <row r="386" spans="1:7" x14ac:dyDescent="0.25">
      <c r="A386">
        <v>1</v>
      </c>
      <c r="B386" t="s">
        <v>7</v>
      </c>
      <c r="C386" t="s">
        <v>30</v>
      </c>
      <c r="D386">
        <v>2</v>
      </c>
      <c r="E386">
        <v>127</v>
      </c>
      <c r="F386">
        <v>400</v>
      </c>
      <c r="G386">
        <v>1</v>
      </c>
    </row>
    <row r="387" spans="1:7" x14ac:dyDescent="0.25">
      <c r="A387">
        <v>1</v>
      </c>
      <c r="B387" t="s">
        <v>8</v>
      </c>
      <c r="C387" t="s">
        <v>30</v>
      </c>
      <c r="D387">
        <v>2</v>
      </c>
      <c r="E387">
        <v>127</v>
      </c>
      <c r="F387">
        <v>400</v>
      </c>
      <c r="G387">
        <v>1</v>
      </c>
    </row>
    <row r="388" spans="1:7" x14ac:dyDescent="0.25">
      <c r="A388">
        <v>1</v>
      </c>
      <c r="B388" t="s">
        <v>8</v>
      </c>
      <c r="C388" t="s">
        <v>30</v>
      </c>
      <c r="D388">
        <v>2</v>
      </c>
      <c r="E388">
        <v>127</v>
      </c>
      <c r="F388">
        <v>400</v>
      </c>
      <c r="G388">
        <v>1</v>
      </c>
    </row>
    <row r="389" spans="1:7" x14ac:dyDescent="0.25">
      <c r="A389">
        <v>1</v>
      </c>
      <c r="B389" t="s">
        <v>8</v>
      </c>
      <c r="C389" t="s">
        <v>30</v>
      </c>
      <c r="D389">
        <v>2</v>
      </c>
      <c r="E389">
        <v>127</v>
      </c>
      <c r="F389">
        <v>400</v>
      </c>
      <c r="G389">
        <v>1</v>
      </c>
    </row>
    <row r="390" spans="1:7" x14ac:dyDescent="0.25">
      <c r="A390">
        <v>1</v>
      </c>
      <c r="B390" t="s">
        <v>8</v>
      </c>
      <c r="C390" t="s">
        <v>30</v>
      </c>
      <c r="D390">
        <v>3</v>
      </c>
      <c r="E390">
        <v>127</v>
      </c>
      <c r="F390">
        <v>400</v>
      </c>
      <c r="G390">
        <v>1</v>
      </c>
    </row>
    <row r="391" spans="1:7" x14ac:dyDescent="0.25">
      <c r="A391">
        <v>1</v>
      </c>
      <c r="B391" t="s">
        <v>8</v>
      </c>
      <c r="C391" t="s">
        <v>30</v>
      </c>
      <c r="D391">
        <v>2</v>
      </c>
      <c r="E391">
        <v>127</v>
      </c>
      <c r="F391">
        <v>400</v>
      </c>
      <c r="G391">
        <v>1</v>
      </c>
    </row>
    <row r="392" spans="1:7" x14ac:dyDescent="0.25">
      <c r="A392">
        <v>1</v>
      </c>
      <c r="B392" t="s">
        <v>8</v>
      </c>
      <c r="C392" t="s">
        <v>30</v>
      </c>
      <c r="D392">
        <v>1</v>
      </c>
      <c r="E392">
        <v>127</v>
      </c>
      <c r="F392">
        <v>400</v>
      </c>
      <c r="G392">
        <v>1</v>
      </c>
    </row>
    <row r="393" spans="1:7" x14ac:dyDescent="0.25">
      <c r="A393">
        <v>1</v>
      </c>
      <c r="B393" t="s">
        <v>8</v>
      </c>
      <c r="C393" t="s">
        <v>30</v>
      </c>
      <c r="D393">
        <v>1</v>
      </c>
      <c r="E393">
        <v>127</v>
      </c>
      <c r="F393">
        <v>400</v>
      </c>
      <c r="G393">
        <v>1</v>
      </c>
    </row>
    <row r="394" spans="1:7" x14ac:dyDescent="0.25">
      <c r="A394">
        <v>1</v>
      </c>
      <c r="B394" t="s">
        <v>9</v>
      </c>
      <c r="C394" t="s">
        <v>30</v>
      </c>
      <c r="D394">
        <v>3</v>
      </c>
      <c r="E394">
        <v>127</v>
      </c>
      <c r="F394">
        <v>400</v>
      </c>
      <c r="G394">
        <v>1</v>
      </c>
    </row>
    <row r="395" spans="1:7" x14ac:dyDescent="0.25">
      <c r="A395">
        <v>1</v>
      </c>
      <c r="B395" t="s">
        <v>9</v>
      </c>
      <c r="C395" t="s">
        <v>30</v>
      </c>
      <c r="D395">
        <v>2</v>
      </c>
      <c r="E395">
        <v>127</v>
      </c>
      <c r="F395">
        <v>400</v>
      </c>
      <c r="G395">
        <v>1</v>
      </c>
    </row>
    <row r="396" spans="1:7" x14ac:dyDescent="0.25">
      <c r="A396">
        <v>1</v>
      </c>
      <c r="B396" t="s">
        <v>9</v>
      </c>
      <c r="C396" t="s">
        <v>30</v>
      </c>
      <c r="D396">
        <v>1</v>
      </c>
      <c r="E396">
        <v>127</v>
      </c>
      <c r="F396">
        <v>400</v>
      </c>
      <c r="G396">
        <v>1</v>
      </c>
    </row>
    <row r="397" spans="1:7" x14ac:dyDescent="0.25">
      <c r="A397">
        <v>1</v>
      </c>
      <c r="B397" t="s">
        <v>9</v>
      </c>
      <c r="C397" t="s">
        <v>30</v>
      </c>
      <c r="D397">
        <v>2</v>
      </c>
      <c r="E397">
        <v>127</v>
      </c>
      <c r="F397">
        <v>400</v>
      </c>
      <c r="G397">
        <v>1</v>
      </c>
    </row>
    <row r="398" spans="1:7" x14ac:dyDescent="0.25">
      <c r="A398">
        <v>1</v>
      </c>
      <c r="B398" t="s">
        <v>9</v>
      </c>
      <c r="C398" t="s">
        <v>30</v>
      </c>
      <c r="D398">
        <v>1</v>
      </c>
      <c r="E398">
        <v>127</v>
      </c>
      <c r="F398">
        <v>400</v>
      </c>
      <c r="G398">
        <v>1</v>
      </c>
    </row>
    <row r="399" spans="1:7" x14ac:dyDescent="0.25">
      <c r="A399">
        <v>1</v>
      </c>
      <c r="B399" t="s">
        <v>9</v>
      </c>
      <c r="C399" t="s">
        <v>30</v>
      </c>
      <c r="D399">
        <v>3</v>
      </c>
      <c r="E399">
        <v>127</v>
      </c>
      <c r="F399">
        <v>400</v>
      </c>
      <c r="G399">
        <v>1</v>
      </c>
    </row>
    <row r="400" spans="1:7" x14ac:dyDescent="0.25">
      <c r="A400">
        <v>1</v>
      </c>
      <c r="B400" t="s">
        <v>9</v>
      </c>
      <c r="C400" t="s">
        <v>30</v>
      </c>
      <c r="D400">
        <v>3</v>
      </c>
      <c r="E400">
        <v>127</v>
      </c>
      <c r="F400">
        <v>400</v>
      </c>
      <c r="G400">
        <v>1</v>
      </c>
    </row>
    <row r="401" spans="1:7" x14ac:dyDescent="0.25">
      <c r="A401">
        <v>1</v>
      </c>
      <c r="B401" t="s">
        <v>9</v>
      </c>
      <c r="C401" t="s">
        <v>30</v>
      </c>
      <c r="D401">
        <v>2</v>
      </c>
      <c r="E401">
        <v>127</v>
      </c>
      <c r="F401">
        <v>400</v>
      </c>
      <c r="G40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6"/>
  <sheetViews>
    <sheetView topLeftCell="F1" workbookViewId="0">
      <selection activeCell="Q20" sqref="Q20"/>
    </sheetView>
  </sheetViews>
  <sheetFormatPr defaultRowHeight="15" x14ac:dyDescent="0.25"/>
  <cols>
    <col min="1" max="1" width="13.140625" customWidth="1"/>
    <col min="2" max="2" width="5.5703125" customWidth="1"/>
    <col min="3" max="3" width="6.85546875" customWidth="1"/>
    <col min="4" max="4" width="8.85546875" customWidth="1"/>
    <col min="5" max="5" width="11.42578125" customWidth="1"/>
    <col min="6" max="6" width="9.5703125" customWidth="1"/>
    <col min="7" max="7" width="12.28515625" bestFit="1" customWidth="1"/>
    <col min="9" max="9" width="11.140625" bestFit="1" customWidth="1"/>
    <col min="11" max="11" width="11.140625" bestFit="1" customWidth="1"/>
    <col min="13" max="13" width="15.7109375" bestFit="1" customWidth="1"/>
  </cols>
  <sheetData>
    <row r="3" spans="1:17" ht="15.75" thickBot="1" x14ac:dyDescent="0.3">
      <c r="B3" t="s">
        <v>34</v>
      </c>
      <c r="C3" t="s">
        <v>31</v>
      </c>
    </row>
    <row r="4" spans="1:17" x14ac:dyDescent="0.25">
      <c r="A4" s="1" t="s">
        <v>22</v>
      </c>
      <c r="B4" t="s">
        <v>38</v>
      </c>
      <c r="C4" t="s">
        <v>25</v>
      </c>
      <c r="D4" t="s">
        <v>39</v>
      </c>
      <c r="E4" t="s">
        <v>31</v>
      </c>
      <c r="I4" s="57" t="s">
        <v>40</v>
      </c>
      <c r="J4" s="58" t="s">
        <v>23</v>
      </c>
      <c r="K4" s="58" t="s">
        <v>25</v>
      </c>
      <c r="L4" s="58" t="s">
        <v>39</v>
      </c>
      <c r="M4" s="59" t="s">
        <v>31</v>
      </c>
    </row>
    <row r="5" spans="1:17" x14ac:dyDescent="0.25">
      <c r="A5" s="2" t="s">
        <v>29</v>
      </c>
      <c r="B5" s="3">
        <v>224</v>
      </c>
      <c r="C5" s="3">
        <v>51</v>
      </c>
      <c r="D5" s="4">
        <v>0.22767857142857142</v>
      </c>
      <c r="E5">
        <v>100</v>
      </c>
      <c r="I5" s="14">
        <v>1</v>
      </c>
      <c r="J5" s="10">
        <v>61</v>
      </c>
      <c r="K5" s="10">
        <v>33</v>
      </c>
      <c r="L5" s="56">
        <v>0.54098360655737709</v>
      </c>
      <c r="M5" s="15">
        <v>100</v>
      </c>
    </row>
    <row r="6" spans="1:17" x14ac:dyDescent="0.25">
      <c r="A6" s="2" t="s">
        <v>30</v>
      </c>
      <c r="B6" s="3">
        <v>176</v>
      </c>
      <c r="C6" s="3">
        <v>76</v>
      </c>
      <c r="D6" s="4">
        <v>0.43181818181818182</v>
      </c>
      <c r="E6">
        <v>100</v>
      </c>
      <c r="I6" s="14">
        <v>2</v>
      </c>
      <c r="J6" s="10">
        <v>151</v>
      </c>
      <c r="K6" s="10">
        <v>54</v>
      </c>
      <c r="L6" s="56">
        <v>0.35761589403973509</v>
      </c>
      <c r="M6" s="15">
        <v>100</v>
      </c>
    </row>
    <row r="7" spans="1:17" x14ac:dyDescent="0.25">
      <c r="A7" s="2" t="s">
        <v>21</v>
      </c>
      <c r="B7" s="3">
        <v>400</v>
      </c>
      <c r="C7" s="3">
        <v>127</v>
      </c>
      <c r="D7" s="4">
        <v>0.3175</v>
      </c>
      <c r="E7">
        <v>100</v>
      </c>
      <c r="I7" s="14">
        <v>3</v>
      </c>
      <c r="J7" s="10">
        <v>121</v>
      </c>
      <c r="K7" s="10">
        <v>28</v>
      </c>
      <c r="L7" s="56">
        <v>0.23140495867768596</v>
      </c>
      <c r="M7" s="15">
        <v>100</v>
      </c>
    </row>
    <row r="8" spans="1:17" x14ac:dyDescent="0.25">
      <c r="E8">
        <v>100</v>
      </c>
      <c r="I8" s="14">
        <v>4</v>
      </c>
      <c r="J8" s="10">
        <v>67</v>
      </c>
      <c r="K8" s="10">
        <v>12</v>
      </c>
      <c r="L8" s="56">
        <v>0.17910447761194029</v>
      </c>
      <c r="M8" s="15">
        <v>100</v>
      </c>
    </row>
    <row r="9" spans="1:17" ht="15.75" thickBot="1" x14ac:dyDescent="0.3">
      <c r="I9" s="60" t="s">
        <v>21</v>
      </c>
      <c r="J9" s="61">
        <v>400</v>
      </c>
      <c r="K9" s="61">
        <v>127</v>
      </c>
      <c r="L9" s="62">
        <v>0.3175</v>
      </c>
      <c r="M9" s="63">
        <v>400</v>
      </c>
    </row>
    <row r="10" spans="1:17" x14ac:dyDescent="0.25">
      <c r="E10">
        <f>_xlfn.CHISQ.TEST(B5:B8,E5:E8)</f>
        <v>1.1528893704262564E-240</v>
      </c>
      <c r="L10" t="s">
        <v>32</v>
      </c>
      <c r="M10" s="64">
        <f>_xlfn.CHISQ.TEST(J5:J8,M5:M8)</f>
        <v>3.2536342341473309E-12</v>
      </c>
    </row>
    <row r="15" spans="1:17" ht="15.75" thickBot="1" x14ac:dyDescent="0.3"/>
    <row r="16" spans="1:17" ht="15.75" thickBot="1" x14ac:dyDescent="0.3">
      <c r="M16" s="68" t="s">
        <v>33</v>
      </c>
      <c r="N16" s="69" t="s">
        <v>35</v>
      </c>
      <c r="O16" s="70" t="s">
        <v>25</v>
      </c>
      <c r="P16" s="70" t="s">
        <v>39</v>
      </c>
      <c r="Q16" s="71" t="s">
        <v>4</v>
      </c>
    </row>
    <row r="17" spans="2:17" x14ac:dyDescent="0.25">
      <c r="F17" s="11" t="s">
        <v>40</v>
      </c>
      <c r="G17" s="12" t="s">
        <v>38</v>
      </c>
      <c r="H17" s="12" t="s">
        <v>25</v>
      </c>
      <c r="I17" s="12" t="s">
        <v>45</v>
      </c>
      <c r="J17" s="13" t="s">
        <v>39</v>
      </c>
      <c r="M17" s="14" t="s">
        <v>29</v>
      </c>
      <c r="N17" s="10">
        <v>224</v>
      </c>
      <c r="O17" s="65">
        <v>51</v>
      </c>
      <c r="P17" s="56">
        <v>0.22767857142857142</v>
      </c>
      <c r="Q17" s="15">
        <v>200</v>
      </c>
    </row>
    <row r="18" spans="2:17" x14ac:dyDescent="0.25">
      <c r="B18" s="14"/>
      <c r="C18" s="10"/>
      <c r="D18" s="15"/>
      <c r="F18" s="23">
        <v>1</v>
      </c>
      <c r="G18" s="25">
        <v>61</v>
      </c>
      <c r="H18" s="25">
        <v>33</v>
      </c>
      <c r="I18" s="26">
        <f>G18-H18</f>
        <v>28</v>
      </c>
      <c r="J18" s="27">
        <v>0.54098360655737709</v>
      </c>
      <c r="M18" s="14" t="s">
        <v>30</v>
      </c>
      <c r="N18" s="10">
        <v>176</v>
      </c>
      <c r="O18" s="65">
        <v>76</v>
      </c>
      <c r="P18" s="56">
        <v>0.43181818181818182</v>
      </c>
      <c r="Q18" s="15">
        <v>200</v>
      </c>
    </row>
    <row r="19" spans="2:17" ht="15.75" thickBot="1" x14ac:dyDescent="0.3">
      <c r="B19" s="14"/>
      <c r="C19" s="10"/>
      <c r="D19" s="15"/>
      <c r="F19" s="23">
        <v>2</v>
      </c>
      <c r="G19" s="25">
        <v>151</v>
      </c>
      <c r="H19" s="25">
        <v>54</v>
      </c>
      <c r="I19" s="26">
        <f t="shared" ref="I19:I22" si="0">G19-H19</f>
        <v>97</v>
      </c>
      <c r="J19" s="27">
        <v>0.35761589403973509</v>
      </c>
      <c r="M19" s="60" t="s">
        <v>21</v>
      </c>
      <c r="N19" s="61">
        <v>400</v>
      </c>
      <c r="O19" s="66">
        <v>127</v>
      </c>
      <c r="P19" s="67">
        <v>0.3175</v>
      </c>
      <c r="Q19" s="63">
        <v>400</v>
      </c>
    </row>
    <row r="20" spans="2:17" ht="15.75" thickBot="1" x14ac:dyDescent="0.3">
      <c r="B20" s="16"/>
      <c r="C20" s="17"/>
      <c r="D20" s="18"/>
      <c r="F20" s="23">
        <v>3</v>
      </c>
      <c r="G20" s="25">
        <v>121</v>
      </c>
      <c r="H20" s="25">
        <v>28</v>
      </c>
      <c r="I20" s="26">
        <f t="shared" si="0"/>
        <v>93</v>
      </c>
      <c r="J20" s="27">
        <v>0.23140495867768596</v>
      </c>
      <c r="P20" t="s">
        <v>32</v>
      </c>
      <c r="Q20">
        <f>_xlfn.CHISQ.TEST(N17:N18,Q17:Q18)</f>
        <v>1.6395071849192262E-2</v>
      </c>
    </row>
    <row r="21" spans="2:17" x14ac:dyDescent="0.25">
      <c r="F21" s="23">
        <v>4</v>
      </c>
      <c r="G21" s="25">
        <v>67</v>
      </c>
      <c r="H21" s="25">
        <v>12</v>
      </c>
      <c r="I21" s="26">
        <f t="shared" si="0"/>
        <v>55</v>
      </c>
      <c r="J21" s="27">
        <v>0.17910447761194029</v>
      </c>
    </row>
    <row r="22" spans="2:17" ht="15.75" thickBot="1" x14ac:dyDescent="0.3">
      <c r="F22" s="24" t="s">
        <v>21</v>
      </c>
      <c r="G22" s="28">
        <v>400</v>
      </c>
      <c r="H22" s="28">
        <v>127</v>
      </c>
      <c r="I22" s="29">
        <f t="shared" si="0"/>
        <v>273</v>
      </c>
      <c r="J22" s="30">
        <v>0.3175</v>
      </c>
    </row>
    <row r="23" spans="2:17" x14ac:dyDescent="0.25">
      <c r="D23" s="11" t="s">
        <v>37</v>
      </c>
      <c r="E23" s="13" t="s">
        <v>36</v>
      </c>
    </row>
    <row r="24" spans="2:17" x14ac:dyDescent="0.25">
      <c r="D24" s="14" t="s">
        <v>12</v>
      </c>
      <c r="E24" s="19">
        <v>1.4253812786716078E-6</v>
      </c>
    </row>
    <row r="25" spans="2:17" x14ac:dyDescent="0.25">
      <c r="D25" s="14" t="s">
        <v>33</v>
      </c>
      <c r="E25" s="19">
        <v>1.6E-2</v>
      </c>
    </row>
    <row r="26" spans="2:17" ht="15.75" thickBot="1" x14ac:dyDescent="0.3">
      <c r="D26" s="16" t="s">
        <v>3</v>
      </c>
      <c r="E26" s="20">
        <v>3.2536342341473309E-12</v>
      </c>
    </row>
  </sheetData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1"/>
  <sheetViews>
    <sheetView workbookViewId="0">
      <selection activeCell="E32" sqref="E32"/>
    </sheetView>
  </sheetViews>
  <sheetFormatPr defaultRowHeight="15" x14ac:dyDescent="0.25"/>
  <cols>
    <col min="6" max="6" width="6.42578125" bestFit="1" customWidth="1"/>
    <col min="7" max="7" width="6.140625" customWidth="1"/>
  </cols>
  <sheetData>
    <row r="3" spans="2:19" x14ac:dyDescent="0.25">
      <c r="B3" s="7"/>
      <c r="C3" s="7"/>
      <c r="D3" s="7"/>
      <c r="E3" s="7"/>
      <c r="F3" s="7"/>
      <c r="G3" s="7"/>
      <c r="H3" s="7"/>
      <c r="I3" s="7"/>
      <c r="J3" s="7" t="s">
        <v>41</v>
      </c>
      <c r="K3" s="7"/>
      <c r="L3" s="7"/>
      <c r="M3" s="7"/>
      <c r="N3" s="7"/>
      <c r="O3" s="7"/>
      <c r="P3" s="7"/>
      <c r="Q3" s="7"/>
      <c r="R3" s="7"/>
      <c r="S3" s="7"/>
    </row>
    <row r="4" spans="2:19" x14ac:dyDescent="0.25">
      <c r="B4" s="7"/>
      <c r="C4" s="7"/>
      <c r="D4" s="7"/>
      <c r="E4" s="7"/>
      <c r="F4" s="7"/>
      <c r="G4" s="7"/>
      <c r="H4" s="7"/>
      <c r="I4" s="7"/>
      <c r="J4" s="38" t="s">
        <v>42</v>
      </c>
      <c r="K4" s="31">
        <v>127</v>
      </c>
      <c r="L4" s="32">
        <f>K4/SUM(K4:K5)</f>
        <v>0.3175</v>
      </c>
      <c r="M4" s="7"/>
      <c r="N4" s="7"/>
      <c r="O4" s="7"/>
      <c r="P4" s="7"/>
      <c r="Q4" s="7"/>
      <c r="R4" s="7"/>
      <c r="S4" s="7"/>
    </row>
    <row r="5" spans="2:19" x14ac:dyDescent="0.25">
      <c r="B5" s="7"/>
      <c r="C5" s="7"/>
      <c r="D5" s="7"/>
      <c r="E5" s="7"/>
      <c r="F5" s="7"/>
      <c r="G5" s="7"/>
      <c r="H5" s="7"/>
      <c r="I5" s="7"/>
      <c r="J5" s="38" t="s">
        <v>43</v>
      </c>
      <c r="K5" s="31">
        <f>400-K4</f>
        <v>273</v>
      </c>
      <c r="L5" s="32">
        <f>K5/SUM(K4:K5)</f>
        <v>0.6825</v>
      </c>
      <c r="M5" s="7"/>
      <c r="N5" s="7"/>
      <c r="O5" s="7"/>
      <c r="P5" s="7"/>
      <c r="Q5" s="7"/>
      <c r="R5" s="7"/>
      <c r="S5" s="7"/>
    </row>
    <row r="6" spans="2:19" x14ac:dyDescent="0.25">
      <c r="B6" s="7"/>
      <c r="C6" s="7"/>
      <c r="D6" s="7"/>
      <c r="E6" s="7"/>
      <c r="F6" s="7"/>
      <c r="G6" s="7"/>
      <c r="H6" s="7"/>
      <c r="I6" s="7"/>
      <c r="J6" s="7"/>
      <c r="K6" s="7"/>
      <c r="L6" s="33"/>
      <c r="M6" s="7"/>
      <c r="N6" s="7"/>
      <c r="O6" s="7"/>
      <c r="P6" s="7"/>
      <c r="Q6" s="7"/>
      <c r="R6" s="7"/>
      <c r="S6" s="7"/>
    </row>
    <row r="7" spans="2:19" x14ac:dyDescent="0.25">
      <c r="B7" s="7"/>
      <c r="C7" s="7"/>
      <c r="D7" s="34"/>
      <c r="E7" s="35"/>
      <c r="F7" s="35"/>
      <c r="G7" s="35"/>
      <c r="H7" s="35"/>
      <c r="I7" s="34"/>
      <c r="J7" s="35"/>
      <c r="K7" s="35"/>
      <c r="L7" s="35"/>
      <c r="M7" s="35"/>
      <c r="N7" s="34"/>
      <c r="O7" s="35"/>
      <c r="P7" s="35"/>
      <c r="Q7" s="35"/>
      <c r="R7" s="35"/>
      <c r="S7" s="36"/>
    </row>
    <row r="8" spans="2:19" x14ac:dyDescent="0.25">
      <c r="B8" s="7"/>
      <c r="C8" s="7" t="s">
        <v>44</v>
      </c>
      <c r="D8" s="36"/>
      <c r="E8" s="7"/>
      <c r="F8" s="7"/>
      <c r="G8" s="7"/>
      <c r="H8" s="7" t="s">
        <v>46</v>
      </c>
      <c r="I8" s="36"/>
      <c r="J8" s="7"/>
      <c r="K8" s="7"/>
      <c r="L8" s="7"/>
      <c r="M8" s="7" t="s">
        <v>47</v>
      </c>
      <c r="N8" s="36"/>
      <c r="O8" s="7"/>
      <c r="P8" s="7"/>
      <c r="Q8" s="7"/>
      <c r="R8" s="7" t="s">
        <v>48</v>
      </c>
      <c r="S8" s="36"/>
    </row>
    <row r="9" spans="2:19" x14ac:dyDescent="0.25">
      <c r="B9" s="7"/>
      <c r="C9" s="7"/>
      <c r="D9" s="37"/>
      <c r="E9" s="7"/>
      <c r="F9" s="7"/>
      <c r="G9" s="7"/>
      <c r="H9" s="7"/>
      <c r="I9" s="37"/>
      <c r="J9" s="7"/>
      <c r="K9" s="7"/>
      <c r="L9" s="7"/>
      <c r="M9" s="7"/>
      <c r="N9" s="37"/>
      <c r="O9" s="7"/>
      <c r="P9" s="7"/>
      <c r="Q9" s="7"/>
      <c r="R9" s="7"/>
      <c r="S9" s="37"/>
    </row>
    <row r="10" spans="2:19" x14ac:dyDescent="0.25">
      <c r="B10" s="38" t="s">
        <v>42</v>
      </c>
      <c r="C10" s="31">
        <v>33</v>
      </c>
      <c r="D10" s="32">
        <f>C10/SUM(C10:C11)</f>
        <v>0.54098360655737709</v>
      </c>
      <c r="E10" s="7"/>
      <c r="F10" s="7"/>
      <c r="G10" s="38" t="s">
        <v>42</v>
      </c>
      <c r="H10" s="31">
        <v>54</v>
      </c>
      <c r="I10" s="32">
        <f>H10/SUM(H10:H11)</f>
        <v>0.35761589403973509</v>
      </c>
      <c r="J10" s="7"/>
      <c r="K10" s="7"/>
      <c r="L10" s="38" t="s">
        <v>42</v>
      </c>
      <c r="M10" s="31">
        <v>28</v>
      </c>
      <c r="N10" s="32">
        <f>M10/SUM(M10:M11)</f>
        <v>0.23140495867768596</v>
      </c>
      <c r="O10" s="7"/>
      <c r="P10" s="7"/>
      <c r="Q10" s="38" t="s">
        <v>42</v>
      </c>
      <c r="R10" s="31">
        <v>12</v>
      </c>
      <c r="S10" s="32">
        <f>R10/SUM(R10:R11)</f>
        <v>0.17910447761194029</v>
      </c>
    </row>
    <row r="11" spans="2:19" x14ac:dyDescent="0.25">
      <c r="B11" s="38" t="s">
        <v>43</v>
      </c>
      <c r="C11" s="31">
        <v>28</v>
      </c>
      <c r="D11" s="32">
        <f>C11/SUM(C10:C11)</f>
        <v>0.45901639344262296</v>
      </c>
      <c r="E11" s="7"/>
      <c r="F11" s="7"/>
      <c r="G11" s="38" t="s">
        <v>43</v>
      </c>
      <c r="H11" s="31">
        <v>97</v>
      </c>
      <c r="I11" s="32">
        <f>H11/SUM(H10:H11)</f>
        <v>0.64238410596026485</v>
      </c>
      <c r="J11" s="7"/>
      <c r="K11" s="7"/>
      <c r="L11" s="38" t="s">
        <v>43</v>
      </c>
      <c r="M11" s="31">
        <v>93</v>
      </c>
      <c r="N11" s="32">
        <f>M11/SUM(M10:M11)</f>
        <v>0.76859504132231404</v>
      </c>
      <c r="O11" s="7"/>
      <c r="P11" s="7"/>
      <c r="Q11" s="38" t="s">
        <v>43</v>
      </c>
      <c r="R11" s="31">
        <v>55</v>
      </c>
      <c r="S11" s="32">
        <f>R11/SUM(R10:R11)</f>
        <v>0.82089552238805974</v>
      </c>
    </row>
  </sheetData>
  <conditionalFormatting sqref="L4 D10 I10 N10 S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0"/>
  <sheetViews>
    <sheetView workbookViewId="0">
      <selection activeCell="F26" sqref="F26"/>
    </sheetView>
  </sheetViews>
  <sheetFormatPr defaultRowHeight="15" x14ac:dyDescent="0.25"/>
  <cols>
    <col min="1" max="1" width="13.140625" customWidth="1"/>
    <col min="2" max="3" width="9.28515625" customWidth="1"/>
    <col min="4" max="5" width="8.85546875" customWidth="1"/>
    <col min="6" max="7" width="9.5703125" customWidth="1"/>
    <col min="8" max="8" width="13.140625" customWidth="1"/>
    <col min="9" max="9" width="5.5703125" customWidth="1"/>
    <col min="10" max="10" width="6.85546875" customWidth="1"/>
    <col min="11" max="11" width="11.5703125" bestFit="1" customWidth="1"/>
    <col min="12" max="12" width="9.5703125" customWidth="1"/>
    <col min="14" max="14" width="9.85546875" bestFit="1" customWidth="1"/>
  </cols>
  <sheetData>
    <row r="2" spans="1:15" x14ac:dyDescent="0.25">
      <c r="A2" t="s">
        <v>3</v>
      </c>
      <c r="B2" s="2">
        <v>4</v>
      </c>
      <c r="H2" s="1" t="s">
        <v>3</v>
      </c>
      <c r="I2" s="2">
        <v>3</v>
      </c>
    </row>
    <row r="4" spans="1:15" x14ac:dyDescent="0.25">
      <c r="A4" t="s">
        <v>22</v>
      </c>
      <c r="B4" t="s">
        <v>38</v>
      </c>
      <c r="C4" t="s">
        <v>25</v>
      </c>
      <c r="D4" t="s">
        <v>39</v>
      </c>
      <c r="F4" t="s">
        <v>31</v>
      </c>
      <c r="H4" s="1" t="s">
        <v>22</v>
      </c>
      <c r="I4" t="s">
        <v>38</v>
      </c>
      <c r="J4" t="s">
        <v>25</v>
      </c>
      <c r="K4" t="s">
        <v>39</v>
      </c>
      <c r="M4" t="s">
        <v>31</v>
      </c>
    </row>
    <row r="5" spans="1:15" x14ac:dyDescent="0.25">
      <c r="A5" s="2" t="s">
        <v>29</v>
      </c>
      <c r="B5" s="3">
        <v>43</v>
      </c>
      <c r="C5" s="3">
        <v>4</v>
      </c>
      <c r="D5" s="4">
        <v>9.3023255813953487E-2</v>
      </c>
      <c r="F5">
        <f>$B$7/2</f>
        <v>33.5</v>
      </c>
      <c r="H5" s="2" t="s">
        <v>5</v>
      </c>
      <c r="I5" s="3">
        <v>43</v>
      </c>
      <c r="J5" s="3">
        <v>7</v>
      </c>
      <c r="K5" s="4">
        <v>0.16279069767441862</v>
      </c>
      <c r="M5">
        <f>$I$10/5</f>
        <v>24.2</v>
      </c>
    </row>
    <row r="6" spans="1:15" x14ac:dyDescent="0.25">
      <c r="A6" s="2" t="s">
        <v>30</v>
      </c>
      <c r="B6" s="3">
        <v>24</v>
      </c>
      <c r="C6" s="3">
        <v>8</v>
      </c>
      <c r="D6" s="4">
        <v>0.33333333333333331</v>
      </c>
      <c r="F6">
        <f>$B$7/2</f>
        <v>33.5</v>
      </c>
      <c r="H6" s="2" t="s">
        <v>6</v>
      </c>
      <c r="I6" s="3">
        <v>20</v>
      </c>
      <c r="J6" s="3">
        <v>4</v>
      </c>
      <c r="K6" s="4">
        <v>0.2</v>
      </c>
      <c r="M6">
        <f t="shared" ref="M6:M9" si="0">$I$10/5</f>
        <v>24.2</v>
      </c>
    </row>
    <row r="7" spans="1:15" x14ac:dyDescent="0.25">
      <c r="A7" s="2" t="s">
        <v>21</v>
      </c>
      <c r="B7" s="3">
        <v>67</v>
      </c>
      <c r="C7" s="3">
        <v>12</v>
      </c>
      <c r="D7" s="4">
        <v>0.17910447761194029</v>
      </c>
      <c r="E7" s="4" t="s">
        <v>32</v>
      </c>
      <c r="F7" s="5">
        <f>_xlfn.CHISQ.TEST(B5:B6,F5:F6)</f>
        <v>2.0275003361126896E-2</v>
      </c>
      <c r="G7" s="5"/>
      <c r="H7" s="2" t="s">
        <v>7</v>
      </c>
      <c r="I7" s="3">
        <v>24</v>
      </c>
      <c r="J7" s="3">
        <v>5</v>
      </c>
      <c r="K7" s="4">
        <v>0.20833333333333334</v>
      </c>
      <c r="M7">
        <f t="shared" si="0"/>
        <v>24.2</v>
      </c>
    </row>
    <row r="8" spans="1:15" x14ac:dyDescent="0.25">
      <c r="H8" s="2" t="s">
        <v>8</v>
      </c>
      <c r="I8" s="3">
        <v>17</v>
      </c>
      <c r="J8" s="3">
        <v>7</v>
      </c>
      <c r="K8" s="4">
        <v>0.41176470588235292</v>
      </c>
      <c r="M8">
        <f t="shared" si="0"/>
        <v>24.2</v>
      </c>
    </row>
    <row r="9" spans="1:15" x14ac:dyDescent="0.25">
      <c r="C9">
        <f>$B$7/2</f>
        <v>33.5</v>
      </c>
      <c r="H9" s="2" t="s">
        <v>9</v>
      </c>
      <c r="I9" s="3">
        <v>17</v>
      </c>
      <c r="J9" s="3">
        <v>5</v>
      </c>
      <c r="K9" s="4">
        <v>0.29411764705882354</v>
      </c>
      <c r="M9">
        <f t="shared" si="0"/>
        <v>24.2</v>
      </c>
    </row>
    <row r="10" spans="1:15" x14ac:dyDescent="0.25">
      <c r="C10">
        <f>$B$7/2</f>
        <v>33.5</v>
      </c>
      <c r="H10" s="2" t="s">
        <v>21</v>
      </c>
      <c r="I10" s="3">
        <v>121</v>
      </c>
      <c r="J10" s="3">
        <v>28</v>
      </c>
      <c r="K10" s="4">
        <v>0.23140495867768596</v>
      </c>
      <c r="L10" t="s">
        <v>49</v>
      </c>
      <c r="M10">
        <f>_xlfn.CHISQ.TEST(I5:I9,M5:M9)</f>
        <v>5.9351185525897574E-4</v>
      </c>
    </row>
    <row r="11" spans="1:15" x14ac:dyDescent="0.25">
      <c r="C11" s="5">
        <f>_xlfn.CHISQ.TEST(B5:B6,C9:C10)</f>
        <v>2.0275003361126896E-2</v>
      </c>
    </row>
    <row r="13" spans="1:15" ht="15.75" thickBot="1" x14ac:dyDescent="0.3"/>
    <row r="14" spans="1:15" x14ac:dyDescent="0.25">
      <c r="F14" s="39" t="s">
        <v>40</v>
      </c>
      <c r="G14" s="40" t="s">
        <v>33</v>
      </c>
      <c r="H14" s="41" t="s">
        <v>12</v>
      </c>
      <c r="K14" s="45" t="s">
        <v>12</v>
      </c>
      <c r="L14" s="46" t="s">
        <v>24</v>
      </c>
      <c r="M14" s="46" t="s">
        <v>25</v>
      </c>
      <c r="N14" s="46" t="s">
        <v>50</v>
      </c>
      <c r="O14" s="47" t="s">
        <v>39</v>
      </c>
    </row>
    <row r="15" spans="1:15" x14ac:dyDescent="0.25">
      <c r="F15" s="42">
        <v>1</v>
      </c>
      <c r="G15" s="10">
        <v>0.70089999999999997</v>
      </c>
      <c r="H15" s="15">
        <v>0.72970000000000002</v>
      </c>
      <c r="K15" s="51" t="s">
        <v>5</v>
      </c>
      <c r="L15" s="52">
        <v>43</v>
      </c>
      <c r="M15" s="52">
        <v>7</v>
      </c>
      <c r="N15" s="52">
        <f>L15-M15</f>
        <v>36</v>
      </c>
      <c r="O15" s="21">
        <v>0.16279069767441862</v>
      </c>
    </row>
    <row r="16" spans="1:15" x14ac:dyDescent="0.25">
      <c r="F16" s="42">
        <v>2</v>
      </c>
      <c r="G16" s="10">
        <v>4.19E-2</v>
      </c>
      <c r="H16" s="15">
        <v>4.8469999999999999E-2</v>
      </c>
      <c r="K16" s="51" t="s">
        <v>6</v>
      </c>
      <c r="L16" s="52">
        <v>20</v>
      </c>
      <c r="M16" s="52">
        <v>4</v>
      </c>
      <c r="N16" s="52">
        <f t="shared" ref="N16:N19" si="1">L16-M16</f>
        <v>16</v>
      </c>
      <c r="O16" s="21">
        <v>0.2</v>
      </c>
    </row>
    <row r="17" spans="6:15" x14ac:dyDescent="0.25">
      <c r="F17" s="42">
        <v>3</v>
      </c>
      <c r="G17" s="10">
        <v>0.52449999999999997</v>
      </c>
      <c r="H17" s="44">
        <v>5.94E-5</v>
      </c>
      <c r="K17" s="51" t="s">
        <v>7</v>
      </c>
      <c r="L17" s="52">
        <v>24</v>
      </c>
      <c r="M17" s="52">
        <v>5</v>
      </c>
      <c r="N17" s="52">
        <f t="shared" si="1"/>
        <v>19</v>
      </c>
      <c r="O17" s="21">
        <v>0.20833333333333334</v>
      </c>
    </row>
    <row r="18" spans="6:15" ht="15.75" thickBot="1" x14ac:dyDescent="0.3">
      <c r="F18" s="43">
        <v>4</v>
      </c>
      <c r="G18" s="17">
        <v>2.0799999999999999E-2</v>
      </c>
      <c r="H18" s="18">
        <v>7.6999999999999996E-4</v>
      </c>
      <c r="K18" s="51" t="s">
        <v>8</v>
      </c>
      <c r="L18" s="52">
        <v>17</v>
      </c>
      <c r="M18" s="52">
        <v>7</v>
      </c>
      <c r="N18" s="52">
        <f t="shared" si="1"/>
        <v>10</v>
      </c>
      <c r="O18" s="21">
        <v>0.41176470588235292</v>
      </c>
    </row>
    <row r="19" spans="6:15" ht="15.75" thickBot="1" x14ac:dyDescent="0.3">
      <c r="K19" s="53" t="s">
        <v>9</v>
      </c>
      <c r="L19" s="54">
        <v>17</v>
      </c>
      <c r="M19" s="54">
        <v>5</v>
      </c>
      <c r="N19" s="54">
        <f t="shared" si="1"/>
        <v>12</v>
      </c>
      <c r="O19" s="22">
        <v>0.29411764705882354</v>
      </c>
    </row>
    <row r="20" spans="6:15" ht="15.75" thickBot="1" x14ac:dyDescent="0.3">
      <c r="K20" s="48"/>
      <c r="L20" s="49"/>
      <c r="M20" s="49"/>
      <c r="N20" s="49"/>
      <c r="O20" s="5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binary</vt:lpstr>
      <vt:lpstr>bins</vt:lpstr>
      <vt:lpstr>Sheet1</vt:lpstr>
      <vt:lpstr>new binary data</vt:lpstr>
      <vt:lpstr>pivot table</vt:lpstr>
      <vt:lpstr>binary set 3</vt:lpstr>
      <vt:lpstr>pivot 1 for dec tree</vt:lpstr>
      <vt:lpstr>Tree</vt:lpstr>
      <vt:lpstr>pivot 2 for dec tree</vt:lpstr>
      <vt:lpstr>new tree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 Brain/Data/CREDITSAFE</dc:creator>
  <cp:lastModifiedBy>Alun Brain/Data/CREDITSAFE</cp:lastModifiedBy>
  <dcterms:created xsi:type="dcterms:W3CDTF">2014-01-06T11:40:44Z</dcterms:created>
  <dcterms:modified xsi:type="dcterms:W3CDTF">2015-01-05T16:24:39Z</dcterms:modified>
</cp:coreProperties>
</file>