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run data" sheetId="2" r:id="rId5"/>
    <sheet state="visible" name="running averag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">
      <text>
        <t xml:space="preserve">relog timer bug, in game stat read 0.57h (34:12). retimed to 33:54 (0.565h)</t>
      </text>
    </comment>
    <comment authorId="0" ref="G22">
      <text>
        <t xml:space="preserve">relog timer bug, in game stat read 27.93m (27:55.8). retimed to 27:56 (27.933m)
</t>
      </text>
    </comment>
    <comment authorId="0" ref="H37">
      <text>
        <t xml:space="preserve">relog timer bug, in game stat read 0.71h (42:36). retimed to 42:56
</t>
      </text>
    </comment>
    <comment authorId="0" ref="H102">
      <text>
        <t xml:space="preserve">relog timer bug
</t>
      </text>
    </comment>
  </commentList>
</comments>
</file>

<file path=xl/sharedStrings.xml><?xml version="1.0" encoding="utf-8"?>
<sst xmlns="http://schemas.openxmlformats.org/spreadsheetml/2006/main" count="22" uniqueCount="21">
  <si>
    <t>number of deaths</t>
  </si>
  <si>
    <t>longest streak</t>
  </si>
  <si>
    <t>total number of runs</t>
  </si>
  <si>
    <t>current streak average</t>
  </si>
  <si>
    <t>all runs average</t>
  </si>
  <si>
    <t>streak #</t>
  </si>
  <si>
    <t>run #</t>
  </si>
  <si>
    <t>died #4</t>
  </si>
  <si>
    <t>died #3</t>
  </si>
  <si>
    <t>died #1</t>
  </si>
  <si>
    <t>died #5</t>
  </si>
  <si>
    <t>died #2</t>
  </si>
  <si>
    <t>running averages</t>
  </si>
  <si>
    <t>all runs</t>
  </si>
  <si>
    <t>overall avg</t>
  </si>
  <si>
    <t>streak #1</t>
  </si>
  <si>
    <t>streak #2</t>
  </si>
  <si>
    <t>streak #3</t>
  </si>
  <si>
    <t>streak #4</t>
  </si>
  <si>
    <t>streak #5</t>
  </si>
  <si>
    <t>streak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</si>
</sst>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m]:ss.000"/>
  </numFmts>
  <fonts count="10">
    <font>
      <sz val="10.0"/>
      <color rgb="FF000000"/>
      <name val="Arial"/>
      <scheme val="minor"/>
    </font>
    <font>
      <sz val="10.0"/>
      <color theme="1"/>
      <name val="Roboto"/>
    </font>
    <font>
      <color theme="1"/>
      <name val="Arial"/>
      <scheme val="minor"/>
    </font>
    <font>
      <sz val="12.0"/>
      <color theme="1"/>
      <name val="Roboto"/>
    </font>
    <font>
      <color theme="1"/>
      <name val="Roboto"/>
    </font>
    <font>
      <color theme="1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8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3" numFmtId="164" xfId="0" applyBorder="1" applyFont="1" applyNumberFormat="1"/>
    <xf borderId="5" fillId="0" fontId="3" numFmtId="0" xfId="0" applyAlignment="1" applyBorder="1" applyFont="1">
      <alignment readingOrder="0"/>
    </xf>
    <xf borderId="6" fillId="0" fontId="3" numFmtId="164" xfId="0" applyBorder="1" applyFont="1" applyNumberFormat="1"/>
    <xf borderId="0" fillId="2" fontId="4" numFmtId="21" xfId="0" applyAlignment="1" applyFill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3" fontId="5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Alignment="1" applyFont="1" applyNumberFormat="1">
      <alignment vertical="bottom"/>
    </xf>
    <xf borderId="0" fillId="0" fontId="7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8" numFmtId="164" xfId="0" applyAlignment="1" applyFont="1" applyNumberFormat="1">
      <alignment readingOrder="0"/>
    </xf>
    <xf borderId="0" fillId="0" fontId="4" numFmtId="164" xfId="0" applyFont="1" applyNumberFormat="1"/>
    <xf borderId="0" fillId="0" fontId="9" numFmtId="0" xfId="0" applyAlignment="1" applyFont="1">
      <alignment readingOrder="0" vertical="bottom"/>
    </xf>
    <xf borderId="0" fillId="0" fontId="4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readingOrder="0" vertical="bottom"/>
    </xf>
    <xf borderId="0" fillId="0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readingOrder="0" vertical="bottom"/>
    </xf>
    <xf borderId="0" fillId="0" fontId="5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164" xfId="0" applyFont="1" applyNumberFormat="1"/>
    <xf borderId="7" fillId="0" fontId="1" numFmtId="0" xfId="0" applyAlignment="1" applyBorder="1" applyFont="1">
      <alignment readingOrder="0"/>
    </xf>
    <xf borderId="7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progression of all runs completion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progessive average</c:v>
          </c:tx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dPt>
            <c:idx val="37"/>
            <c:marker>
              <c:symbol val="none"/>
            </c:marker>
          </c:dPt>
          <c:cat>
            <c:strRef>
              <c:f>'running averages'!$B$4:$B$199</c:f>
            </c:strRef>
          </c:cat>
          <c:val>
            <c:numRef>
              <c:f>'running averages'!$C$4:$C$199</c:f>
              <c:numCache/>
            </c:numRef>
          </c:val>
          <c:smooth val="1"/>
        </c:ser>
        <c:ser>
          <c:idx val="1"/>
          <c:order val="1"/>
          <c:tx>
            <c:v>all runs average</c:v>
          </c:tx>
          <c:spPr>
            <a:ln cmpd="sng" w="19050">
              <a:solidFill>
                <a:srgbClr val="EA4335">
                  <a:alpha val="50196"/>
                </a:srgbClr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'running averages'!$B$4:$B$199</c:f>
            </c:strRef>
          </c:cat>
          <c:val>
            <c:numRef>
              <c:f>'running averages'!$D$4:$D$199</c:f>
              <c:numCache/>
            </c:numRef>
          </c:val>
          <c:smooth val="1"/>
        </c:ser>
        <c:axId val="1526634869"/>
        <c:axId val="846798449"/>
      </c:lineChart>
      <c:catAx>
        <c:axId val="1526634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6798449"/>
      </c:catAx>
      <c:valAx>
        <c:axId val="846798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6634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progression of each streak's completion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'run data'!$A$3:$A$102</c:f>
            </c:strRef>
          </c:cat>
          <c:val>
            <c:numRef>
              <c:f>'running averages'!$F$4:$F$199</c:f>
              <c:numCache/>
            </c:numRef>
          </c:val>
          <c:smooth val="1"/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'run data'!$A$3:$A$102</c:f>
            </c:strRef>
          </c:cat>
          <c:val>
            <c:numRef>
              <c:f>'running averages'!$G$4:$G$199</c:f>
              <c:numCache/>
            </c:numRef>
          </c:val>
          <c:smooth val="1"/>
        </c:ser>
        <c:ser>
          <c:idx val="2"/>
          <c:order val="2"/>
          <c:tx>
            <c:v>3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'run data'!$A$3:$A$102</c:f>
            </c:strRef>
          </c:cat>
          <c:val>
            <c:numRef>
              <c:f>'running averages'!$H$4:$H$199</c:f>
              <c:numCache/>
            </c:numRef>
          </c:val>
          <c:smooth val="1"/>
        </c:ser>
        <c:ser>
          <c:idx val="3"/>
          <c:order val="3"/>
          <c:tx>
            <c:v>4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'run data'!$A$3:$A$102</c:f>
            </c:strRef>
          </c:cat>
          <c:val>
            <c:numRef>
              <c:f>'running averages'!$I$4:$I$199</c:f>
              <c:numCache/>
            </c:numRef>
          </c:val>
          <c:smooth val="1"/>
        </c:ser>
        <c:ser>
          <c:idx val="4"/>
          <c:order val="4"/>
          <c:tx>
            <c:v>5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'run data'!$A$3:$A$102</c:f>
            </c:strRef>
          </c:cat>
          <c:val>
            <c:numRef>
              <c:f>'running averages'!$J$4:$J$199</c:f>
              <c:numCache/>
            </c:numRef>
          </c:val>
          <c:smooth val="1"/>
        </c:ser>
        <c:ser>
          <c:idx val="5"/>
          <c:order val="5"/>
          <c:tx>
            <c:v>6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'run data'!$A$3:$A$102</c:f>
            </c:strRef>
          </c:cat>
          <c:val>
            <c:numRef>
              <c:f>'running averages'!$K$4:$K$199</c:f>
              <c:numCache/>
            </c:numRef>
          </c:val>
          <c:smooth val="1"/>
        </c:ser>
        <c:axId val="699358426"/>
        <c:axId val="370020705"/>
      </c:lineChart>
      <c:catAx>
        <c:axId val="699358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runs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020705"/>
      </c:catAx>
      <c:valAx>
        <c:axId val="370020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358426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legendEntry>
        <c:idx val="4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legendEntry>
        <c:idx val="5"/>
        <c:txPr>
          <a:bodyPr/>
          <a:lstStyle/>
          <a:p>
            <a:pPr lvl="0">
              <a:defRPr>
                <a:latin typeface="Roboto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190500</xdr:rowOff>
    </xdr:from>
    <xdr:ext cx="7686675" cy="4810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27</xdr:row>
      <xdr:rowOff>0</xdr:rowOff>
    </xdr:from>
    <xdr:ext cx="7686675" cy="4752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OMdsaIVX2xA" TargetMode="External"/><Relationship Id="rId3" Type="http://schemas.openxmlformats.org/officeDocument/2006/relationships/hyperlink" Target="https://youtu.be/v6KkGuR4-a4" TargetMode="External"/><Relationship Id="rId4" Type="http://schemas.openxmlformats.org/officeDocument/2006/relationships/hyperlink" Target="https://youtu.be/M5osueM0_tQ" TargetMode="External"/><Relationship Id="rId5" Type="http://schemas.openxmlformats.org/officeDocument/2006/relationships/hyperlink" Target="https://youtu.be/emnkW5_JDd4" TargetMode="External"/><Relationship Id="rId6" Type="http://schemas.openxmlformats.org/officeDocument/2006/relationships/hyperlink" Target="https://youtu.be/YeGOipW_MH0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0.88"/>
    <col customWidth="1" min="3" max="3" width="10.0"/>
    <col customWidth="1" min="5" max="14" width="12.63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1"/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1"/>
      <c r="B3" s="4" t="s">
        <v>0</v>
      </c>
      <c r="C3" s="5">
        <f>MAX('run data'!C1:N1)-1</f>
        <v>5</v>
      </c>
      <c r="D3" s="2"/>
    </row>
    <row r="4">
      <c r="A4" s="1"/>
      <c r="B4" s="6" t="s">
        <v>1</v>
      </c>
      <c r="C4" s="7">
        <f>MAX(COUNT('run data'!D3:D52),COUNT('run data'!H3:H52)) </f>
        <v>100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>
      <c r="A5" s="1"/>
      <c r="B5" s="6" t="s">
        <v>2</v>
      </c>
      <c r="C5" s="7">
        <f>COUNT('running averages'!B4:B52)</f>
        <v>183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>
      <c r="A6" s="1"/>
      <c r="B6" s="6"/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>
      <c r="A7" s="1"/>
      <c r="B7" s="6" t="s">
        <v>3</v>
      </c>
      <c r="C7" s="9">
        <f>AVERAGE('run data'!H3:H52)</f>
        <v>0.01652124089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>
      <c r="A8" s="1"/>
      <c r="B8" s="10" t="s">
        <v>4</v>
      </c>
      <c r="C8" s="11">
        <f>AVERAGE('run data'!C3:H52)</f>
        <v>0.01619282163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>
      <c r="A11" s="2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.75"/>
    <col customWidth="1" min="2" max="2" width="8.0"/>
    <col customWidth="1" min="3" max="8" width="8.88"/>
  </cols>
  <sheetData>
    <row r="1">
      <c r="A1" s="12"/>
      <c r="B1" s="13" t="s">
        <v>5</v>
      </c>
      <c r="C1" s="13">
        <v>1.0</v>
      </c>
      <c r="D1" s="14">
        <v>2.0</v>
      </c>
      <c r="E1" s="14">
        <v>3.0</v>
      </c>
      <c r="F1" s="14">
        <v>4.0</v>
      </c>
      <c r="G1" s="14">
        <v>5.0</v>
      </c>
      <c r="H1" s="14">
        <v>6.0</v>
      </c>
    </row>
    <row r="2">
      <c r="A2" s="13" t="s">
        <v>6</v>
      </c>
      <c r="B2" s="15"/>
      <c r="C2" s="16"/>
      <c r="D2" s="17"/>
      <c r="E2" s="17"/>
      <c r="F2" s="17"/>
      <c r="G2" s="17"/>
      <c r="H2" s="17"/>
    </row>
    <row r="3">
      <c r="A3" s="13">
        <f t="shared" ref="A3:A102" si="1">row()-2</f>
        <v>1</v>
      </c>
      <c r="B3" s="15"/>
      <c r="C3" s="18">
        <v>0.017780266203703703</v>
      </c>
      <c r="D3" s="19">
        <v>0.01756614583333333</v>
      </c>
      <c r="E3" s="19">
        <v>0.01573039351851852</v>
      </c>
      <c r="F3" s="19">
        <v>0.01474392361111111</v>
      </c>
      <c r="G3" s="19">
        <v>0.014964513888888888</v>
      </c>
      <c r="H3" s="19">
        <v>0.013522048611111111</v>
      </c>
    </row>
    <row r="4">
      <c r="A4" s="13">
        <f t="shared" si="1"/>
        <v>2</v>
      </c>
      <c r="B4" s="16"/>
      <c r="C4" s="18">
        <v>0.012128425925925926</v>
      </c>
      <c r="D4" s="19">
        <v>0.010619837962962963</v>
      </c>
      <c r="E4" s="19">
        <v>0.013104988425925926</v>
      </c>
      <c r="F4" s="19">
        <v>0.014574224537037037</v>
      </c>
      <c r="G4" s="19">
        <v>0.01664216435185185</v>
      </c>
      <c r="H4" s="19">
        <v>0.012647523148148149</v>
      </c>
    </row>
    <row r="5">
      <c r="A5" s="13">
        <f t="shared" si="1"/>
        <v>3</v>
      </c>
      <c r="B5" s="16"/>
      <c r="C5" s="18">
        <v>0.016864050925925928</v>
      </c>
      <c r="D5" s="19">
        <v>0.013110983796296296</v>
      </c>
      <c r="E5" s="19">
        <v>0.019453900462962963</v>
      </c>
      <c r="F5" s="20" t="s">
        <v>7</v>
      </c>
      <c r="G5" s="21">
        <v>0.015723090277777775</v>
      </c>
      <c r="H5" s="21">
        <v>0.013736354166666666</v>
      </c>
    </row>
    <row r="6">
      <c r="A6" s="13">
        <f t="shared" si="1"/>
        <v>4</v>
      </c>
      <c r="B6" s="16"/>
      <c r="C6" s="18">
        <v>0.014185069444444443</v>
      </c>
      <c r="D6" s="19">
        <v>0.014970011574074075</v>
      </c>
      <c r="E6" s="19">
        <v>0.019146423611111112</v>
      </c>
      <c r="F6" s="22"/>
      <c r="G6" s="19">
        <v>0.013499629629629629</v>
      </c>
      <c r="H6" s="19">
        <v>0.018270729166666666</v>
      </c>
    </row>
    <row r="7">
      <c r="A7" s="13">
        <f t="shared" si="1"/>
        <v>5</v>
      </c>
      <c r="B7" s="16"/>
      <c r="C7" s="18">
        <v>0.014998784722222222</v>
      </c>
      <c r="D7" s="19">
        <v>0.015429525462962964</v>
      </c>
      <c r="E7" s="19">
        <v>0.013772268518518519</v>
      </c>
      <c r="F7" s="22"/>
      <c r="G7" s="19">
        <v>0.01622640046296296</v>
      </c>
      <c r="H7" s="19">
        <v>0.023709780092592593</v>
      </c>
    </row>
    <row r="8">
      <c r="A8" s="13">
        <f t="shared" si="1"/>
        <v>6</v>
      </c>
      <c r="B8" s="16"/>
      <c r="C8" s="18">
        <v>0.01688417824074074</v>
      </c>
      <c r="D8" s="19">
        <v>0.013035763888888888</v>
      </c>
      <c r="E8" s="19">
        <v>0.01788931712962963</v>
      </c>
      <c r="F8" s="22"/>
      <c r="G8" s="19">
        <v>0.01685630787037037</v>
      </c>
      <c r="H8" s="19">
        <v>0.020132430555555556</v>
      </c>
    </row>
    <row r="9">
      <c r="A9" s="13">
        <f t="shared" si="1"/>
        <v>7</v>
      </c>
      <c r="B9" s="16"/>
      <c r="C9" s="18">
        <v>0.014531157407407408</v>
      </c>
      <c r="D9" s="19">
        <v>0.0199441087962963</v>
      </c>
      <c r="E9" s="19">
        <v>0.016317233796296297</v>
      </c>
      <c r="F9" s="22"/>
      <c r="G9" s="19">
        <v>0.017417766203703704</v>
      </c>
      <c r="H9" s="19">
        <v>0.016810833333333334</v>
      </c>
    </row>
    <row r="10">
      <c r="A10" s="13">
        <f t="shared" si="1"/>
        <v>8</v>
      </c>
      <c r="B10" s="16"/>
      <c r="C10" s="18">
        <v>0.01326576388888889</v>
      </c>
      <c r="D10" s="19">
        <v>0.015336354166666667</v>
      </c>
      <c r="E10" s="19">
        <v>0.014060520833333333</v>
      </c>
      <c r="F10" s="22"/>
      <c r="G10" s="19">
        <v>0.012627152777777779</v>
      </c>
      <c r="H10" s="19">
        <v>0.01363425925925926</v>
      </c>
    </row>
    <row r="11">
      <c r="A11" s="13">
        <f t="shared" si="1"/>
        <v>9</v>
      </c>
      <c r="B11" s="16"/>
      <c r="C11" s="18">
        <v>0.016445694444444443</v>
      </c>
      <c r="D11" s="19">
        <v>0.01155994212962963</v>
      </c>
      <c r="E11" s="23" t="s">
        <v>8</v>
      </c>
      <c r="F11" s="22"/>
      <c r="G11" s="19">
        <v>0.014288611111111111</v>
      </c>
      <c r="H11" s="19">
        <v>0.0166697337962963</v>
      </c>
    </row>
    <row r="12">
      <c r="A12" s="13">
        <f t="shared" si="1"/>
        <v>10</v>
      </c>
      <c r="B12" s="16"/>
      <c r="C12" s="18">
        <v>0.019638217592592593</v>
      </c>
      <c r="D12" s="19">
        <v>0.017808530092592593</v>
      </c>
      <c r="E12" s="19"/>
      <c r="F12" s="22"/>
      <c r="G12" s="19">
        <v>0.016576851851851853</v>
      </c>
      <c r="H12" s="19">
        <v>0.014815150462962962</v>
      </c>
    </row>
    <row r="13">
      <c r="A13" s="13">
        <f t="shared" si="1"/>
        <v>11</v>
      </c>
      <c r="B13" s="16"/>
      <c r="C13" s="18">
        <v>0.013237476851851853</v>
      </c>
      <c r="D13" s="19">
        <v>0.0174100462962963</v>
      </c>
      <c r="E13" s="22"/>
      <c r="F13" s="22"/>
      <c r="G13" s="19">
        <v>0.015454386574074074</v>
      </c>
      <c r="H13" s="24">
        <v>0.01776284722222222</v>
      </c>
    </row>
    <row r="14">
      <c r="A14" s="13">
        <f t="shared" si="1"/>
        <v>12</v>
      </c>
      <c r="B14" s="16"/>
      <c r="C14" s="18">
        <v>0.014651296296296298</v>
      </c>
      <c r="D14" s="19">
        <v>0.01579611111111111</v>
      </c>
      <c r="E14" s="22"/>
      <c r="F14" s="22"/>
      <c r="G14" s="19">
        <v>0.01885533564814815</v>
      </c>
      <c r="H14" s="24">
        <v>0.015917175925925925</v>
      </c>
    </row>
    <row r="15">
      <c r="A15" s="13">
        <f t="shared" si="1"/>
        <v>13</v>
      </c>
      <c r="B15" s="16"/>
      <c r="C15" s="18">
        <v>0.012883020833333335</v>
      </c>
      <c r="D15" s="19">
        <v>0.013929525462962963</v>
      </c>
      <c r="E15" s="22"/>
      <c r="F15" s="22"/>
      <c r="G15" s="19">
        <v>0.015752453703703703</v>
      </c>
      <c r="H15" s="19">
        <v>0.017238229166666667</v>
      </c>
    </row>
    <row r="16">
      <c r="A16" s="13">
        <f t="shared" si="1"/>
        <v>14</v>
      </c>
      <c r="B16" s="16"/>
      <c r="C16" s="18">
        <v>0.01489929398148148</v>
      </c>
      <c r="D16" s="19">
        <v>0.019666041666666665</v>
      </c>
      <c r="E16" s="22"/>
      <c r="F16" s="22"/>
      <c r="G16" s="19">
        <v>0.023541666666666666</v>
      </c>
      <c r="H16" s="19">
        <v>0.014322384259259259</v>
      </c>
    </row>
    <row r="17">
      <c r="A17" s="13">
        <f t="shared" si="1"/>
        <v>15</v>
      </c>
      <c r="B17" s="16"/>
      <c r="C17" s="18">
        <v>0.012916041666666666</v>
      </c>
      <c r="D17" s="19">
        <v>0.013971377314814815</v>
      </c>
      <c r="E17" s="22"/>
      <c r="F17" s="22"/>
      <c r="G17" s="19">
        <v>0.018895509259259258</v>
      </c>
      <c r="H17" s="19">
        <v>0.014477939814814815</v>
      </c>
    </row>
    <row r="18">
      <c r="A18" s="13">
        <f t="shared" si="1"/>
        <v>16</v>
      </c>
      <c r="B18" s="16"/>
      <c r="C18" s="18">
        <v>0.016405659722222223</v>
      </c>
      <c r="D18" s="19">
        <v>0.01779712962962963</v>
      </c>
      <c r="E18" s="22"/>
      <c r="F18" s="22"/>
      <c r="G18" s="19">
        <v>0.016702488425925928</v>
      </c>
      <c r="H18" s="19">
        <v>0.013762719907407406</v>
      </c>
    </row>
    <row r="19">
      <c r="A19" s="13">
        <f t="shared" si="1"/>
        <v>17</v>
      </c>
      <c r="B19" s="16"/>
      <c r="C19" s="18">
        <v>0.018962048611111112</v>
      </c>
      <c r="D19" s="19">
        <v>0.01777519675925926</v>
      </c>
      <c r="E19" s="22"/>
      <c r="F19" s="22"/>
      <c r="G19" s="19">
        <v>0.015373553240740741</v>
      </c>
      <c r="H19" s="19">
        <v>0.011432060185185186</v>
      </c>
    </row>
    <row r="20">
      <c r="A20" s="13">
        <f t="shared" si="1"/>
        <v>18</v>
      </c>
      <c r="B20" s="16"/>
      <c r="C20" s="18">
        <v>0.01605769675925926</v>
      </c>
      <c r="D20" s="19">
        <v>0.015500208333333335</v>
      </c>
      <c r="E20" s="22"/>
      <c r="F20" s="22"/>
      <c r="G20" s="19">
        <v>0.012263877314814814</v>
      </c>
      <c r="H20" s="19">
        <v>0.020256215277777778</v>
      </c>
    </row>
    <row r="21">
      <c r="A21" s="13">
        <f t="shared" si="1"/>
        <v>19</v>
      </c>
      <c r="B21" s="16"/>
      <c r="C21" s="18">
        <v>0.013588310185185184</v>
      </c>
      <c r="D21" s="19">
        <v>0.015126018518518518</v>
      </c>
      <c r="E21" s="22"/>
      <c r="F21" s="22"/>
      <c r="G21" s="19">
        <v>0.016156770833333334</v>
      </c>
      <c r="H21" s="19">
        <v>0.01545454861111111</v>
      </c>
    </row>
    <row r="22">
      <c r="A22" s="13">
        <f t="shared" si="1"/>
        <v>20</v>
      </c>
      <c r="B22" s="16"/>
      <c r="C22" s="25" t="s">
        <v>9</v>
      </c>
      <c r="D22" s="19">
        <v>0.015128703703703703</v>
      </c>
      <c r="E22" s="22"/>
      <c r="F22" s="22"/>
      <c r="G22" s="19">
        <v>0.019398148148148147</v>
      </c>
      <c r="H22" s="19">
        <v>0.017863599537037037</v>
      </c>
    </row>
    <row r="23">
      <c r="A23" s="13">
        <f t="shared" si="1"/>
        <v>21</v>
      </c>
      <c r="B23" s="16"/>
      <c r="C23" s="26"/>
      <c r="D23" s="19">
        <v>0.014733564814814816</v>
      </c>
      <c r="E23" s="22"/>
      <c r="F23" s="22"/>
      <c r="G23" s="19">
        <v>0.014333634259259258</v>
      </c>
      <c r="H23" s="24">
        <v>0.01461474537037037</v>
      </c>
    </row>
    <row r="24">
      <c r="A24" s="13">
        <f t="shared" si="1"/>
        <v>22</v>
      </c>
      <c r="B24" s="16"/>
      <c r="C24" s="26"/>
      <c r="D24" s="19">
        <v>0.01657443287037037</v>
      </c>
      <c r="E24" s="22"/>
      <c r="F24" s="22"/>
      <c r="G24" s="19">
        <v>0.02047392361111111</v>
      </c>
      <c r="H24" s="24">
        <v>0.016961689814814815</v>
      </c>
    </row>
    <row r="25">
      <c r="A25" s="13">
        <f t="shared" si="1"/>
        <v>23</v>
      </c>
      <c r="B25" s="16"/>
      <c r="C25" s="26"/>
      <c r="D25" s="19">
        <v>0.014939837962962962</v>
      </c>
      <c r="E25" s="22"/>
      <c r="F25" s="22"/>
      <c r="G25" s="19">
        <v>0.013947233796296296</v>
      </c>
      <c r="H25" s="19">
        <v>0.017886435185185186</v>
      </c>
    </row>
    <row r="26">
      <c r="A26" s="13">
        <f t="shared" si="1"/>
        <v>24</v>
      </c>
      <c r="B26" s="16"/>
      <c r="C26" s="26"/>
      <c r="D26" s="19">
        <v>0.017142800925925926</v>
      </c>
      <c r="E26" s="22"/>
      <c r="F26" s="22"/>
      <c r="G26" s="19">
        <v>0.01651068287037037</v>
      </c>
      <c r="H26" s="19">
        <v>0.01779412037037037</v>
      </c>
    </row>
    <row r="27">
      <c r="A27" s="13">
        <f t="shared" si="1"/>
        <v>25</v>
      </c>
      <c r="B27" s="16"/>
      <c r="C27" s="26"/>
      <c r="D27" s="19">
        <v>0.016755995370370372</v>
      </c>
      <c r="E27" s="22"/>
      <c r="F27" s="22"/>
      <c r="G27" s="27" t="s">
        <v>10</v>
      </c>
      <c r="H27" s="28">
        <v>0.014548993055555555</v>
      </c>
    </row>
    <row r="28">
      <c r="A28" s="13">
        <f t="shared" si="1"/>
        <v>26</v>
      </c>
      <c r="B28" s="16"/>
      <c r="C28" s="26"/>
      <c r="D28" s="19">
        <v>0.014538437500000001</v>
      </c>
      <c r="E28" s="22"/>
      <c r="F28" s="22"/>
      <c r="G28" s="22"/>
      <c r="H28" s="24">
        <v>0.017900856481481483</v>
      </c>
    </row>
    <row r="29">
      <c r="A29" s="13">
        <f t="shared" si="1"/>
        <v>27</v>
      </c>
      <c r="B29" s="16"/>
      <c r="C29" s="26"/>
      <c r="D29" s="19">
        <v>0.015047407407407407</v>
      </c>
      <c r="E29" s="22"/>
      <c r="F29" s="22"/>
      <c r="G29" s="22"/>
      <c r="H29" s="24">
        <v>0.019556319444444442</v>
      </c>
    </row>
    <row r="30">
      <c r="A30" s="13">
        <f t="shared" si="1"/>
        <v>28</v>
      </c>
      <c r="B30" s="16"/>
      <c r="C30" s="26"/>
      <c r="D30" s="19">
        <v>0.01898633101851852</v>
      </c>
      <c r="E30" s="22"/>
      <c r="F30" s="22"/>
      <c r="G30" s="22"/>
      <c r="H30" s="24">
        <v>0.012405752314814814</v>
      </c>
    </row>
    <row r="31">
      <c r="A31" s="13">
        <f t="shared" si="1"/>
        <v>29</v>
      </c>
      <c r="B31" s="16"/>
      <c r="C31" s="26"/>
      <c r="D31" s="19">
        <v>0.01588398148148148</v>
      </c>
      <c r="E31" s="22"/>
      <c r="F31" s="22"/>
      <c r="G31" s="22"/>
      <c r="H31" s="19">
        <v>0.016700219907407405</v>
      </c>
    </row>
    <row r="32">
      <c r="A32" s="13">
        <f t="shared" si="1"/>
        <v>30</v>
      </c>
      <c r="B32" s="16"/>
      <c r="C32" s="26"/>
      <c r="D32" s="19">
        <v>0.01348011574074074</v>
      </c>
      <c r="E32" s="22"/>
      <c r="F32" s="22"/>
      <c r="G32" s="22"/>
      <c r="H32" s="19">
        <v>0.013538981481481482</v>
      </c>
    </row>
    <row r="33">
      <c r="A33" s="13">
        <f t="shared" si="1"/>
        <v>31</v>
      </c>
      <c r="B33" s="16"/>
      <c r="C33" s="26"/>
      <c r="D33" s="23" t="s">
        <v>11</v>
      </c>
      <c r="E33" s="22"/>
      <c r="F33" s="22"/>
      <c r="G33" s="22"/>
      <c r="H33" s="19">
        <v>0.01578784722222222</v>
      </c>
    </row>
    <row r="34">
      <c r="A34" s="13">
        <f t="shared" si="1"/>
        <v>32</v>
      </c>
      <c r="B34" s="16"/>
      <c r="C34" s="26"/>
      <c r="D34" s="22"/>
      <c r="E34" s="22"/>
      <c r="F34" s="22"/>
      <c r="G34" s="22"/>
      <c r="H34" s="19">
        <v>0.016457372685185184</v>
      </c>
    </row>
    <row r="35">
      <c r="A35" s="13">
        <f t="shared" si="1"/>
        <v>33</v>
      </c>
      <c r="B35" s="16"/>
      <c r="C35" s="26"/>
      <c r="D35" s="22"/>
      <c r="E35" s="22"/>
      <c r="F35" s="22"/>
      <c r="G35" s="22"/>
      <c r="H35" s="19">
        <v>0.014550115740740742</v>
      </c>
    </row>
    <row r="36">
      <c r="A36" s="13">
        <f t="shared" si="1"/>
        <v>34</v>
      </c>
      <c r="B36" s="16"/>
      <c r="C36" s="26"/>
      <c r="D36" s="22"/>
      <c r="E36" s="22"/>
      <c r="F36" s="22"/>
      <c r="G36" s="22"/>
      <c r="H36" s="19">
        <v>0.022407141203703705</v>
      </c>
    </row>
    <row r="37">
      <c r="A37" s="13">
        <f t="shared" si="1"/>
        <v>35</v>
      </c>
      <c r="B37" s="16"/>
      <c r="C37" s="26"/>
      <c r="D37" s="22"/>
      <c r="E37" s="22"/>
      <c r="F37" s="22"/>
      <c r="G37" s="22"/>
      <c r="H37" s="19">
        <v>0.029780092592592594</v>
      </c>
    </row>
    <row r="38">
      <c r="A38" s="13">
        <f t="shared" si="1"/>
        <v>36</v>
      </c>
      <c r="B38" s="16"/>
      <c r="C38" s="26"/>
      <c r="D38" s="22"/>
      <c r="E38" s="22"/>
      <c r="F38" s="22"/>
      <c r="G38" s="22"/>
      <c r="H38" s="19">
        <v>0.01728388888888889</v>
      </c>
    </row>
    <row r="39">
      <c r="A39" s="13">
        <f t="shared" si="1"/>
        <v>37</v>
      </c>
      <c r="B39" s="16"/>
      <c r="C39" s="26"/>
      <c r="D39" s="22"/>
      <c r="E39" s="22"/>
      <c r="F39" s="22"/>
      <c r="G39" s="22"/>
      <c r="H39" s="19">
        <v>0.01722571759259259</v>
      </c>
    </row>
    <row r="40">
      <c r="A40" s="13">
        <f t="shared" si="1"/>
        <v>38</v>
      </c>
      <c r="B40" s="16"/>
      <c r="C40" s="26"/>
      <c r="D40" s="22"/>
      <c r="E40" s="22"/>
      <c r="F40" s="22"/>
      <c r="G40" s="22"/>
      <c r="H40" s="19">
        <v>0.01445877314814815</v>
      </c>
    </row>
    <row r="41">
      <c r="A41" s="13">
        <f t="shared" si="1"/>
        <v>39</v>
      </c>
      <c r="B41" s="16"/>
      <c r="C41" s="26"/>
      <c r="D41" s="22"/>
      <c r="E41" s="22"/>
      <c r="F41" s="22"/>
      <c r="G41" s="22"/>
      <c r="H41" s="19">
        <v>0.01504181712962963</v>
      </c>
    </row>
    <row r="42">
      <c r="A42" s="13">
        <f t="shared" si="1"/>
        <v>40</v>
      </c>
      <c r="B42" s="16"/>
      <c r="C42" s="26"/>
      <c r="D42" s="22"/>
      <c r="E42" s="22"/>
      <c r="F42" s="22"/>
      <c r="G42" s="22"/>
      <c r="H42" s="19">
        <v>0.020124571759259257</v>
      </c>
    </row>
    <row r="43">
      <c r="A43" s="13">
        <f t="shared" si="1"/>
        <v>41</v>
      </c>
      <c r="B43" s="16"/>
      <c r="C43" s="26"/>
      <c r="D43" s="22"/>
      <c r="E43" s="22"/>
      <c r="F43" s="22"/>
      <c r="G43" s="22"/>
      <c r="H43" s="19">
        <v>0.016698078703703705</v>
      </c>
    </row>
    <row r="44">
      <c r="A44" s="13">
        <f t="shared" si="1"/>
        <v>42</v>
      </c>
      <c r="B44" s="16"/>
      <c r="C44" s="26"/>
      <c r="D44" s="22"/>
      <c r="E44" s="22"/>
      <c r="F44" s="22"/>
      <c r="G44" s="22"/>
      <c r="H44" s="19">
        <v>0.019557233796296297</v>
      </c>
    </row>
    <row r="45">
      <c r="A45" s="13">
        <f t="shared" si="1"/>
        <v>43</v>
      </c>
      <c r="B45" s="16"/>
      <c r="C45" s="26"/>
      <c r="D45" s="22"/>
      <c r="E45" s="22"/>
      <c r="F45" s="22"/>
      <c r="G45" s="22"/>
      <c r="H45" s="19">
        <v>0.01448048611111111</v>
      </c>
    </row>
    <row r="46">
      <c r="A46" s="13">
        <f t="shared" si="1"/>
        <v>44</v>
      </c>
      <c r="B46" s="16"/>
      <c r="C46" s="26"/>
      <c r="D46" s="22"/>
      <c r="E46" s="22"/>
      <c r="F46" s="22"/>
      <c r="G46" s="22"/>
      <c r="H46" s="29">
        <v>0.01422224537037037</v>
      </c>
    </row>
    <row r="47">
      <c r="A47" s="13">
        <f t="shared" si="1"/>
        <v>45</v>
      </c>
      <c r="B47" s="16"/>
      <c r="C47" s="26"/>
      <c r="D47" s="22"/>
      <c r="E47" s="22"/>
      <c r="F47" s="22"/>
      <c r="G47" s="22"/>
      <c r="H47" s="29">
        <v>0.015333194444444444</v>
      </c>
    </row>
    <row r="48">
      <c r="A48" s="13">
        <f t="shared" si="1"/>
        <v>46</v>
      </c>
      <c r="B48" s="16"/>
      <c r="C48" s="26"/>
      <c r="D48" s="22"/>
      <c r="E48" s="22"/>
      <c r="F48" s="22"/>
      <c r="G48" s="22"/>
      <c r="H48" s="29">
        <v>0.013038935185185186</v>
      </c>
    </row>
    <row r="49">
      <c r="A49" s="13">
        <f t="shared" si="1"/>
        <v>47</v>
      </c>
      <c r="B49" s="16"/>
      <c r="C49" s="26"/>
      <c r="D49" s="22"/>
      <c r="E49" s="22"/>
      <c r="F49" s="22"/>
      <c r="G49" s="22"/>
      <c r="H49" s="29">
        <v>0.018822662037037037</v>
      </c>
    </row>
    <row r="50">
      <c r="A50" s="13">
        <f t="shared" si="1"/>
        <v>48</v>
      </c>
      <c r="B50" s="16"/>
      <c r="C50" s="26"/>
      <c r="D50" s="22"/>
      <c r="E50" s="22"/>
      <c r="F50" s="22"/>
      <c r="G50" s="22"/>
      <c r="H50" s="29">
        <v>0.016946018518518517</v>
      </c>
    </row>
    <row r="51">
      <c r="A51" s="13">
        <f t="shared" si="1"/>
        <v>49</v>
      </c>
      <c r="B51" s="16"/>
      <c r="C51" s="26"/>
      <c r="D51" s="22"/>
      <c r="E51" s="22"/>
      <c r="F51" s="22"/>
      <c r="G51" s="22"/>
      <c r="H51" s="29">
        <v>0.015187615740740741</v>
      </c>
    </row>
    <row r="52">
      <c r="A52" s="13">
        <f t="shared" si="1"/>
        <v>50</v>
      </c>
      <c r="B52" s="16"/>
      <c r="C52" s="26"/>
      <c r="D52" s="22"/>
      <c r="E52" s="22"/>
      <c r="F52" s="22"/>
      <c r="G52" s="22"/>
      <c r="H52" s="19">
        <v>0.014175590277777777</v>
      </c>
    </row>
    <row r="53">
      <c r="A53" s="13">
        <f t="shared" si="1"/>
        <v>51</v>
      </c>
      <c r="B53" s="16"/>
      <c r="C53" s="26"/>
      <c r="D53" s="22"/>
      <c r="E53" s="22"/>
      <c r="F53" s="22"/>
      <c r="G53" s="22"/>
      <c r="H53" s="29">
        <v>0.018461655092592594</v>
      </c>
    </row>
    <row r="54">
      <c r="A54" s="13">
        <f t="shared" si="1"/>
        <v>52</v>
      </c>
      <c r="B54" s="16"/>
      <c r="C54" s="26"/>
      <c r="D54" s="22"/>
      <c r="E54" s="22"/>
      <c r="F54" s="22"/>
      <c r="G54" s="22"/>
      <c r="H54" s="29">
        <v>0.015130821759259257</v>
      </c>
    </row>
    <row r="55">
      <c r="A55" s="13">
        <f t="shared" si="1"/>
        <v>53</v>
      </c>
      <c r="B55" s="16"/>
      <c r="C55" s="26"/>
      <c r="D55" s="22"/>
      <c r="E55" s="22"/>
      <c r="F55" s="22"/>
      <c r="G55" s="22"/>
      <c r="H55" s="29">
        <v>0.016429077546296297</v>
      </c>
    </row>
    <row r="56">
      <c r="A56" s="13">
        <f t="shared" si="1"/>
        <v>54</v>
      </c>
      <c r="B56" s="16"/>
      <c r="C56" s="26"/>
      <c r="D56" s="22"/>
      <c r="E56" s="22"/>
      <c r="F56" s="22"/>
      <c r="G56" s="22"/>
      <c r="H56" s="29">
        <v>0.015501435185185186</v>
      </c>
    </row>
    <row r="57">
      <c r="A57" s="13">
        <f t="shared" si="1"/>
        <v>55</v>
      </c>
      <c r="B57" s="16"/>
      <c r="C57" s="26"/>
      <c r="D57" s="22"/>
      <c r="E57" s="22"/>
      <c r="F57" s="22"/>
      <c r="G57" s="22"/>
      <c r="H57" s="29">
        <v>0.014170474537037037</v>
      </c>
    </row>
    <row r="58">
      <c r="A58" s="13">
        <f t="shared" si="1"/>
        <v>56</v>
      </c>
      <c r="B58" s="16"/>
      <c r="C58" s="26"/>
      <c r="D58" s="22"/>
      <c r="E58" s="22"/>
      <c r="F58" s="22"/>
      <c r="G58" s="22"/>
      <c r="H58" s="29">
        <v>0.018232083333333333</v>
      </c>
    </row>
    <row r="59">
      <c r="A59" s="13">
        <f t="shared" si="1"/>
        <v>57</v>
      </c>
      <c r="B59" s="16"/>
      <c r="C59" s="26"/>
      <c r="D59" s="22"/>
      <c r="E59" s="22"/>
      <c r="F59" s="22"/>
      <c r="G59" s="22"/>
      <c r="H59" s="29">
        <v>0.016042905092592593</v>
      </c>
    </row>
    <row r="60">
      <c r="A60" s="13">
        <f t="shared" si="1"/>
        <v>58</v>
      </c>
      <c r="B60" s="16"/>
      <c r="C60" s="26"/>
      <c r="D60" s="22"/>
      <c r="E60" s="22"/>
      <c r="F60" s="22"/>
      <c r="G60" s="22"/>
      <c r="H60" s="29">
        <v>0.01509800925925926</v>
      </c>
    </row>
    <row r="61">
      <c r="A61" s="13">
        <f t="shared" si="1"/>
        <v>59</v>
      </c>
      <c r="B61" s="16"/>
      <c r="C61" s="26"/>
      <c r="D61" s="22"/>
      <c r="E61" s="22"/>
      <c r="F61" s="22"/>
      <c r="G61" s="22"/>
      <c r="H61" s="29">
        <v>0.01610037037037037</v>
      </c>
    </row>
    <row r="62">
      <c r="A62" s="13">
        <f t="shared" si="1"/>
        <v>60</v>
      </c>
      <c r="B62" s="16"/>
      <c r="C62" s="26"/>
      <c r="D62" s="22"/>
      <c r="E62" s="22"/>
      <c r="F62" s="22"/>
      <c r="G62" s="22"/>
      <c r="H62" s="29">
        <v>0.016928009259259257</v>
      </c>
    </row>
    <row r="63">
      <c r="A63" s="13">
        <f t="shared" si="1"/>
        <v>61</v>
      </c>
      <c r="B63" s="16"/>
      <c r="C63" s="26"/>
      <c r="D63" s="30"/>
      <c r="E63" s="30"/>
      <c r="F63" s="30"/>
      <c r="G63" s="30"/>
      <c r="H63" s="31">
        <v>0.019979837962962963</v>
      </c>
    </row>
    <row r="64">
      <c r="A64" s="13">
        <f t="shared" si="1"/>
        <v>62</v>
      </c>
      <c r="B64" s="16"/>
      <c r="C64" s="26"/>
      <c r="D64" s="30"/>
      <c r="E64" s="30"/>
      <c r="F64" s="30"/>
      <c r="G64" s="30"/>
      <c r="H64" s="31">
        <v>0.02118707175925926</v>
      </c>
    </row>
    <row r="65">
      <c r="A65" s="13">
        <f t="shared" si="1"/>
        <v>63</v>
      </c>
      <c r="B65" s="16"/>
      <c r="C65" s="26"/>
      <c r="D65" s="30"/>
      <c r="E65" s="30"/>
      <c r="F65" s="30"/>
      <c r="G65" s="30"/>
      <c r="H65" s="31">
        <v>0.015932002314814817</v>
      </c>
    </row>
    <row r="66">
      <c r="A66" s="13">
        <f t="shared" si="1"/>
        <v>64</v>
      </c>
      <c r="B66" s="16"/>
      <c r="C66" s="26"/>
      <c r="D66" s="30"/>
      <c r="E66" s="30"/>
      <c r="F66" s="30"/>
      <c r="G66" s="30"/>
      <c r="H66" s="31">
        <v>0.014376296296296297</v>
      </c>
    </row>
    <row r="67">
      <c r="A67" s="13">
        <f t="shared" si="1"/>
        <v>65</v>
      </c>
      <c r="B67" s="16"/>
      <c r="C67" s="26"/>
      <c r="D67" s="30"/>
      <c r="E67" s="30"/>
      <c r="F67" s="30"/>
      <c r="G67" s="30"/>
      <c r="H67" s="31">
        <v>0.017590636574074073</v>
      </c>
    </row>
    <row r="68">
      <c r="A68" s="13">
        <f t="shared" si="1"/>
        <v>66</v>
      </c>
      <c r="B68" s="16"/>
      <c r="C68" s="26"/>
      <c r="D68" s="30"/>
      <c r="E68" s="30"/>
      <c r="F68" s="30"/>
      <c r="G68" s="30"/>
      <c r="H68" s="31">
        <v>0.019301516203703704</v>
      </c>
    </row>
    <row r="69">
      <c r="A69" s="13">
        <f t="shared" si="1"/>
        <v>67</v>
      </c>
      <c r="B69" s="16"/>
      <c r="C69" s="26"/>
      <c r="D69" s="30"/>
      <c r="E69" s="30"/>
      <c r="F69" s="30"/>
      <c r="G69" s="30"/>
      <c r="H69" s="31">
        <v>0.018362997685185185</v>
      </c>
    </row>
    <row r="70">
      <c r="A70" s="13">
        <f t="shared" si="1"/>
        <v>68</v>
      </c>
      <c r="B70" s="16"/>
      <c r="C70" s="26"/>
      <c r="D70" s="30"/>
      <c r="E70" s="30"/>
      <c r="F70" s="30"/>
      <c r="G70" s="30"/>
      <c r="H70" s="31">
        <v>0.017974039351851854</v>
      </c>
    </row>
    <row r="71">
      <c r="A71" s="13">
        <f t="shared" si="1"/>
        <v>69</v>
      </c>
      <c r="B71" s="16"/>
      <c r="C71" s="26"/>
      <c r="D71" s="30"/>
      <c r="E71" s="30"/>
      <c r="F71" s="30"/>
      <c r="G71" s="30"/>
      <c r="H71" s="31">
        <v>0.01816601851851852</v>
      </c>
    </row>
    <row r="72">
      <c r="A72" s="13">
        <f t="shared" si="1"/>
        <v>70</v>
      </c>
      <c r="B72" s="16"/>
      <c r="C72" s="26"/>
      <c r="D72" s="30"/>
      <c r="E72" s="30"/>
      <c r="F72" s="30"/>
      <c r="G72" s="30"/>
      <c r="H72" s="32">
        <v>0.015728541666666665</v>
      </c>
    </row>
    <row r="73">
      <c r="A73" s="13">
        <f t="shared" si="1"/>
        <v>71</v>
      </c>
      <c r="B73" s="16"/>
      <c r="C73" s="26"/>
      <c r="D73" s="30"/>
      <c r="E73" s="30"/>
      <c r="F73" s="30"/>
      <c r="G73" s="30"/>
      <c r="H73" s="31">
        <v>0.016022789351851852</v>
      </c>
    </row>
    <row r="74">
      <c r="A74" s="13">
        <f t="shared" si="1"/>
        <v>72</v>
      </c>
      <c r="B74" s="16"/>
      <c r="C74" s="26"/>
      <c r="D74" s="30"/>
      <c r="E74" s="30"/>
      <c r="F74" s="30"/>
      <c r="G74" s="30"/>
      <c r="H74" s="31">
        <v>0.0166115625</v>
      </c>
    </row>
    <row r="75">
      <c r="A75" s="13">
        <f t="shared" si="1"/>
        <v>73</v>
      </c>
      <c r="B75" s="16"/>
      <c r="C75" s="26"/>
      <c r="D75" s="30"/>
      <c r="E75" s="30"/>
      <c r="F75" s="30"/>
      <c r="G75" s="30"/>
      <c r="H75" s="31">
        <v>0.019641759259259258</v>
      </c>
    </row>
    <row r="76">
      <c r="A76" s="13">
        <f t="shared" si="1"/>
        <v>74</v>
      </c>
      <c r="B76" s="16"/>
      <c r="C76" s="26"/>
      <c r="D76" s="30"/>
      <c r="E76" s="30"/>
      <c r="F76" s="30"/>
      <c r="G76" s="30"/>
      <c r="H76" s="31">
        <v>0.012508425925925926</v>
      </c>
    </row>
    <row r="77">
      <c r="A77" s="13">
        <f t="shared" si="1"/>
        <v>75</v>
      </c>
      <c r="B77" s="16"/>
      <c r="C77" s="26"/>
      <c r="D77" s="30"/>
      <c r="E77" s="30"/>
      <c r="F77" s="30"/>
      <c r="G77" s="30"/>
      <c r="H77" s="31">
        <v>0.012874212962962964</v>
      </c>
    </row>
    <row r="78">
      <c r="A78" s="13">
        <f t="shared" si="1"/>
        <v>76</v>
      </c>
      <c r="B78" s="16"/>
      <c r="C78" s="26"/>
      <c r="D78" s="30"/>
      <c r="E78" s="30"/>
      <c r="F78" s="30"/>
      <c r="G78" s="30"/>
      <c r="H78" s="31">
        <v>0.019946400462962963</v>
      </c>
    </row>
    <row r="79">
      <c r="A79" s="13">
        <f t="shared" si="1"/>
        <v>77</v>
      </c>
      <c r="B79" s="16"/>
      <c r="C79" s="26"/>
      <c r="D79" s="30"/>
      <c r="E79" s="30"/>
      <c r="F79" s="30"/>
      <c r="G79" s="30"/>
      <c r="H79" s="31">
        <v>0.022204953703703702</v>
      </c>
    </row>
    <row r="80">
      <c r="A80" s="13">
        <f t="shared" si="1"/>
        <v>78</v>
      </c>
      <c r="B80" s="16"/>
      <c r="C80" s="26"/>
      <c r="D80" s="30"/>
      <c r="E80" s="30"/>
      <c r="F80" s="30"/>
      <c r="G80" s="30"/>
      <c r="H80" s="31">
        <v>0.01741621527777778</v>
      </c>
    </row>
    <row r="81">
      <c r="A81" s="13">
        <f t="shared" si="1"/>
        <v>79</v>
      </c>
      <c r="B81" s="16"/>
      <c r="C81" s="26"/>
      <c r="D81" s="30"/>
      <c r="E81" s="30"/>
      <c r="F81" s="30"/>
      <c r="G81" s="30"/>
      <c r="H81" s="31">
        <v>0.015561898148148148</v>
      </c>
    </row>
    <row r="82">
      <c r="A82" s="13">
        <f t="shared" si="1"/>
        <v>80</v>
      </c>
      <c r="B82" s="16"/>
      <c r="C82" s="26"/>
      <c r="D82" s="30"/>
      <c r="E82" s="30"/>
      <c r="F82" s="30"/>
      <c r="G82" s="30"/>
      <c r="H82" s="31">
        <v>0.01952060185185185</v>
      </c>
    </row>
    <row r="83">
      <c r="A83" s="13">
        <f t="shared" si="1"/>
        <v>81</v>
      </c>
      <c r="B83" s="16"/>
      <c r="C83" s="26"/>
      <c r="D83" s="30"/>
      <c r="E83" s="30"/>
      <c r="F83" s="30"/>
      <c r="G83" s="30"/>
      <c r="H83" s="31">
        <v>0.01791621527777778</v>
      </c>
    </row>
    <row r="84">
      <c r="A84" s="13">
        <f t="shared" si="1"/>
        <v>82</v>
      </c>
      <c r="B84" s="16"/>
      <c r="C84" s="26"/>
      <c r="D84" s="30"/>
      <c r="E84" s="30"/>
      <c r="F84" s="30"/>
      <c r="G84" s="30"/>
      <c r="H84" s="31">
        <v>0.015291666666666667</v>
      </c>
    </row>
    <row r="85">
      <c r="A85" s="13">
        <f t="shared" si="1"/>
        <v>83</v>
      </c>
      <c r="B85" s="16"/>
      <c r="C85" s="26"/>
      <c r="D85" s="30"/>
      <c r="E85" s="30"/>
      <c r="F85" s="30"/>
      <c r="G85" s="30"/>
      <c r="H85" s="31">
        <v>0.01080630787037037</v>
      </c>
    </row>
    <row r="86">
      <c r="A86" s="13">
        <f t="shared" si="1"/>
        <v>84</v>
      </c>
      <c r="B86" s="16"/>
      <c r="C86" s="26"/>
      <c r="D86" s="30"/>
      <c r="E86" s="30"/>
      <c r="F86" s="30"/>
      <c r="G86" s="30"/>
      <c r="H86" s="31">
        <v>0.013527812500000002</v>
      </c>
    </row>
    <row r="87">
      <c r="A87" s="13">
        <f t="shared" si="1"/>
        <v>85</v>
      </c>
      <c r="B87" s="16"/>
      <c r="C87" s="26"/>
      <c r="D87" s="30"/>
      <c r="E87" s="30"/>
      <c r="F87" s="30"/>
      <c r="G87" s="30"/>
      <c r="H87" s="31">
        <v>0.01943392361111111</v>
      </c>
    </row>
    <row r="88">
      <c r="A88" s="13">
        <f t="shared" si="1"/>
        <v>86</v>
      </c>
      <c r="B88" s="16"/>
      <c r="C88" s="26"/>
      <c r="D88" s="30"/>
      <c r="E88" s="30"/>
      <c r="F88" s="30"/>
      <c r="G88" s="30"/>
      <c r="H88" s="33">
        <v>0.013374201388888889</v>
      </c>
    </row>
    <row r="89">
      <c r="A89" s="13">
        <f t="shared" si="1"/>
        <v>87</v>
      </c>
      <c r="B89" s="16"/>
      <c r="C89" s="26"/>
      <c r="D89" s="30"/>
      <c r="E89" s="30"/>
      <c r="F89" s="30"/>
      <c r="G89" s="30"/>
      <c r="H89" s="31">
        <v>0.0171575</v>
      </c>
    </row>
    <row r="90">
      <c r="A90" s="13">
        <f t="shared" si="1"/>
        <v>88</v>
      </c>
      <c r="B90" s="16"/>
      <c r="C90" s="26"/>
      <c r="D90" s="30"/>
      <c r="E90" s="30"/>
      <c r="F90" s="30"/>
      <c r="G90" s="30"/>
      <c r="H90" s="31">
        <v>0.017545775462962963</v>
      </c>
    </row>
    <row r="91">
      <c r="A91" s="13">
        <f t="shared" si="1"/>
        <v>89</v>
      </c>
      <c r="B91" s="16"/>
      <c r="C91" s="26"/>
      <c r="D91" s="30"/>
      <c r="E91" s="30"/>
      <c r="F91" s="30"/>
      <c r="G91" s="30"/>
      <c r="H91" s="32">
        <v>0.010290393518518518</v>
      </c>
    </row>
    <row r="92">
      <c r="A92" s="13">
        <f t="shared" si="1"/>
        <v>90</v>
      </c>
      <c r="B92" s="16"/>
      <c r="C92" s="26"/>
      <c r="D92" s="30"/>
      <c r="E92" s="30"/>
      <c r="F92" s="30"/>
      <c r="G92" s="30"/>
      <c r="H92" s="31">
        <v>0.010408680555555555</v>
      </c>
    </row>
    <row r="93">
      <c r="A93" s="13">
        <f t="shared" si="1"/>
        <v>91</v>
      </c>
      <c r="B93" s="16"/>
      <c r="C93" s="26"/>
      <c r="D93" s="30"/>
      <c r="E93" s="30"/>
      <c r="F93" s="30"/>
      <c r="G93" s="30"/>
      <c r="H93" s="31">
        <v>0.01502372685185185</v>
      </c>
    </row>
    <row r="94">
      <c r="A94" s="13">
        <f t="shared" si="1"/>
        <v>92</v>
      </c>
      <c r="B94" s="16"/>
      <c r="C94" s="26"/>
      <c r="D94" s="30"/>
      <c r="E94" s="30"/>
      <c r="F94" s="30"/>
      <c r="G94" s="30"/>
      <c r="H94" s="31">
        <v>0.016286493055555556</v>
      </c>
    </row>
    <row r="95">
      <c r="A95" s="13">
        <f t="shared" si="1"/>
        <v>93</v>
      </c>
      <c r="B95" s="16"/>
      <c r="C95" s="26"/>
      <c r="D95" s="30"/>
      <c r="E95" s="30"/>
      <c r="F95" s="30"/>
      <c r="G95" s="30"/>
      <c r="H95" s="31">
        <v>0.01715761574074074</v>
      </c>
    </row>
    <row r="96">
      <c r="A96" s="13">
        <f t="shared" si="1"/>
        <v>94</v>
      </c>
      <c r="B96" s="16"/>
      <c r="C96" s="26"/>
      <c r="D96" s="30"/>
      <c r="E96" s="30"/>
      <c r="F96" s="30"/>
      <c r="G96" s="30"/>
      <c r="H96" s="31">
        <v>0.014999155092592592</v>
      </c>
    </row>
    <row r="97">
      <c r="A97" s="13">
        <f t="shared" si="1"/>
        <v>95</v>
      </c>
      <c r="B97" s="16"/>
      <c r="C97" s="26"/>
      <c r="D97" s="30"/>
      <c r="E97" s="30"/>
      <c r="F97" s="30"/>
      <c r="G97" s="30"/>
      <c r="H97" s="31">
        <v>0.015012719907407407</v>
      </c>
    </row>
    <row r="98">
      <c r="A98" s="13">
        <f t="shared" si="1"/>
        <v>96</v>
      </c>
      <c r="B98" s="16"/>
      <c r="C98" s="26"/>
      <c r="D98" s="30"/>
      <c r="E98" s="30"/>
      <c r="F98" s="30"/>
      <c r="G98" s="30"/>
      <c r="H98" s="31">
        <v>0.014075034722222223</v>
      </c>
    </row>
    <row r="99">
      <c r="A99" s="13">
        <f t="shared" si="1"/>
        <v>97</v>
      </c>
      <c r="B99" s="16"/>
      <c r="C99" s="26"/>
      <c r="D99" s="30"/>
      <c r="E99" s="30"/>
      <c r="F99" s="30"/>
      <c r="G99" s="30"/>
      <c r="H99" s="31">
        <v>0.018867037037037036</v>
      </c>
    </row>
    <row r="100">
      <c r="A100" s="13">
        <f t="shared" si="1"/>
        <v>98</v>
      </c>
      <c r="B100" s="16"/>
      <c r="C100" s="26"/>
      <c r="D100" s="30"/>
      <c r="E100" s="30"/>
      <c r="F100" s="30"/>
      <c r="G100" s="30"/>
      <c r="H100" s="31">
        <v>0.014628877314814815</v>
      </c>
    </row>
    <row r="101">
      <c r="A101" s="13">
        <f t="shared" si="1"/>
        <v>99</v>
      </c>
      <c r="B101" s="16"/>
      <c r="C101" s="26"/>
      <c r="D101" s="30"/>
      <c r="E101" s="30"/>
      <c r="F101" s="30"/>
      <c r="G101" s="30"/>
      <c r="H101" s="33">
        <v>0.015094988425925927</v>
      </c>
    </row>
    <row r="102">
      <c r="A102" s="13">
        <f t="shared" si="1"/>
        <v>100</v>
      </c>
      <c r="B102" s="16"/>
      <c r="C102" s="26"/>
      <c r="D102" s="30"/>
      <c r="E102" s="30"/>
      <c r="F102" s="30"/>
      <c r="G102" s="30"/>
      <c r="H102" s="31">
        <v>0.026299270833333332</v>
      </c>
    </row>
  </sheetData>
  <hyperlinks>
    <hyperlink r:id="rId2" ref="F5"/>
    <hyperlink r:id="rId3" ref="E11"/>
    <hyperlink r:id="rId4" ref="C22"/>
    <hyperlink r:id="rId5" ref="G27"/>
    <hyperlink r:id="rId6" ref="D33"/>
  </hyperlinks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.75"/>
    <col customWidth="1" min="3" max="3" width="8.38"/>
    <col customWidth="1" min="4" max="4" width="8.88"/>
    <col customWidth="1" min="5" max="11" width="8.3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A2" s="3"/>
      <c r="B2" s="3"/>
      <c r="C2" s="34" t="s">
        <v>12</v>
      </c>
      <c r="L2" s="2"/>
    </row>
    <row r="3">
      <c r="B3" s="3" t="s">
        <v>6</v>
      </c>
      <c r="C3" s="1" t="s">
        <v>13</v>
      </c>
      <c r="D3" s="1" t="s">
        <v>14</v>
      </c>
      <c r="E3" s="1"/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2"/>
    </row>
    <row r="4">
      <c r="A4" s="2"/>
      <c r="B4" s="1">
        <f t="shared" ref="B4:B186" si="1">ROW()-3</f>
        <v>1</v>
      </c>
      <c r="C4" s="35">
        <f>AVERAGE('run data'!$C$3:C3)</f>
        <v>0.0177802662</v>
      </c>
      <c r="D4" s="35">
        <f>AVERAGE('run data'!$C$3:$H199)</f>
        <v>0.01619282163</v>
      </c>
      <c r="E4" s="2"/>
      <c r="F4" s="35">
        <f>AVERAGE('run data'!$C$3:C3)</f>
        <v>0.0177802662</v>
      </c>
      <c r="G4" s="35">
        <f>AVERAGE('run data'!$D$3:D3)</f>
        <v>0.01756614583</v>
      </c>
      <c r="H4" s="35">
        <f>AVERAGE('run data'!$E$3:E3)</f>
        <v>0.01573039352</v>
      </c>
      <c r="I4" s="35">
        <f>AVERAGE('run data'!$F$3:F3)</f>
        <v>0.01474392361</v>
      </c>
      <c r="J4" s="35">
        <f>AVERAGE('run data'!$G$3:G3)</f>
        <v>0.01496451389</v>
      </c>
      <c r="K4" s="35">
        <f>AVERAGE('run data'!$H$3:H3)</f>
        <v>0.01352204861</v>
      </c>
      <c r="L4" s="2"/>
    </row>
    <row r="5">
      <c r="A5" s="2"/>
      <c r="B5" s="1">
        <f t="shared" si="1"/>
        <v>2</v>
      </c>
      <c r="C5" s="35">
        <f>AVERAGE('run data'!$C$3:C4)</f>
        <v>0.01495434606</v>
      </c>
      <c r="D5" s="35">
        <f>AVERAGE('run data'!$C$3:$H199)</f>
        <v>0.01619282163</v>
      </c>
      <c r="E5" s="2"/>
      <c r="F5" s="35">
        <f>AVERAGE('run data'!$C$3:C4)</f>
        <v>0.01495434606</v>
      </c>
      <c r="G5" s="35">
        <f>AVERAGE('run data'!$D$3:D4)</f>
        <v>0.0140929919</v>
      </c>
      <c r="H5" s="35">
        <f>AVERAGE('run data'!$E$3:E4)</f>
        <v>0.01441769097</v>
      </c>
      <c r="I5" s="35">
        <f>AVERAGE('run data'!$F$3:F4)</f>
        <v>0.01465907407</v>
      </c>
      <c r="J5" s="35">
        <f>AVERAGE('run data'!$G$3:G4)</f>
        <v>0.01580333912</v>
      </c>
      <c r="K5" s="35">
        <f>AVERAGE('run data'!$H$3:H4)</f>
        <v>0.01308478588</v>
      </c>
      <c r="L5" s="2"/>
    </row>
    <row r="6">
      <c r="A6" s="2"/>
      <c r="B6" s="1">
        <f t="shared" si="1"/>
        <v>3</v>
      </c>
      <c r="C6" s="35">
        <f>AVERAGE('run data'!$C$3:C5)</f>
        <v>0.01559091435</v>
      </c>
      <c r="D6" s="35">
        <f>AVERAGE('run data'!$C$3:$H199)</f>
        <v>0.01619282163</v>
      </c>
      <c r="E6" s="2"/>
      <c r="F6" s="35">
        <f>AVERAGE('run data'!$C$3:C5)</f>
        <v>0.01559091435</v>
      </c>
      <c r="G6" s="35">
        <f>AVERAGE('run data'!$D$3:D5)</f>
        <v>0.01376565586</v>
      </c>
      <c r="H6" s="35">
        <f>AVERAGE('run data'!$E$3:E5)</f>
        <v>0.01609642747</v>
      </c>
      <c r="I6" s="2"/>
      <c r="J6" s="35">
        <f>AVERAGE('run data'!$G$3:G5)</f>
        <v>0.01577658951</v>
      </c>
      <c r="K6" s="35">
        <f>AVERAGE('run data'!$H$3:H5)</f>
        <v>0.01330197531</v>
      </c>
      <c r="L6" s="2"/>
    </row>
    <row r="7">
      <c r="A7" s="2"/>
      <c r="B7" s="1">
        <f t="shared" si="1"/>
        <v>4</v>
      </c>
      <c r="C7" s="35">
        <f>AVERAGE('run data'!$C$3:C6)</f>
        <v>0.01523945313</v>
      </c>
      <c r="D7" s="35">
        <f>AVERAGE('run data'!$C$3:$H199)</f>
        <v>0.01619282163</v>
      </c>
      <c r="E7" s="2"/>
      <c r="F7" s="35">
        <f>AVERAGE('run data'!$C$3:C6)</f>
        <v>0.01523945313</v>
      </c>
      <c r="G7" s="35">
        <f>AVERAGE('run data'!$D$3:D6)</f>
        <v>0.01406674479</v>
      </c>
      <c r="H7" s="35">
        <f>AVERAGE('run data'!$E$3:E6)</f>
        <v>0.0168589265</v>
      </c>
      <c r="I7" s="2"/>
      <c r="J7" s="35">
        <f>AVERAGE('run data'!$G$3:G6)</f>
        <v>0.01520734954</v>
      </c>
      <c r="K7" s="35">
        <f>AVERAGE('run data'!$H$3:H6)</f>
        <v>0.01454416377</v>
      </c>
      <c r="L7" s="2"/>
    </row>
    <row r="8">
      <c r="A8" s="2"/>
      <c r="B8" s="1">
        <f t="shared" si="1"/>
        <v>5</v>
      </c>
      <c r="C8" s="35">
        <f>AVERAGE('run data'!$C$3:C7)</f>
        <v>0.01519131944</v>
      </c>
      <c r="D8" s="35">
        <f>AVERAGE('run data'!$C$3:$H199)</f>
        <v>0.01619282163</v>
      </c>
      <c r="E8" s="2"/>
      <c r="F8" s="35">
        <f>AVERAGE('run data'!$C$3:C7)</f>
        <v>0.01519131944</v>
      </c>
      <c r="G8" s="35">
        <f>AVERAGE('run data'!$D$3:D7)</f>
        <v>0.01433930093</v>
      </c>
      <c r="H8" s="35">
        <f>AVERAGE('run data'!$E$3:E7)</f>
        <v>0.01624159491</v>
      </c>
      <c r="I8" s="2"/>
      <c r="J8" s="35">
        <f>AVERAGE('run data'!$G$3:G7)</f>
        <v>0.01541115972</v>
      </c>
      <c r="K8" s="35">
        <f>AVERAGE('run data'!$H$3:H7)</f>
        <v>0.01637728704</v>
      </c>
      <c r="L8" s="2"/>
    </row>
    <row r="9">
      <c r="A9" s="2"/>
      <c r="B9" s="1">
        <f t="shared" si="1"/>
        <v>6</v>
      </c>
      <c r="C9" s="35">
        <f>AVERAGE('run data'!$C$3:C8)</f>
        <v>0.01547346258</v>
      </c>
      <c r="D9" s="35">
        <f>AVERAGE('run data'!$C$3:$H199)</f>
        <v>0.01619282163</v>
      </c>
      <c r="E9" s="2"/>
      <c r="F9" s="35">
        <f>AVERAGE('run data'!$C$3:C8)</f>
        <v>0.01547346258</v>
      </c>
      <c r="G9" s="35">
        <f>AVERAGE('run data'!$D$3:D8)</f>
        <v>0.01412204475</v>
      </c>
      <c r="H9" s="35">
        <f>AVERAGE('run data'!$E$3:E8)</f>
        <v>0.01651621528</v>
      </c>
      <c r="I9" s="2"/>
      <c r="J9" s="35">
        <f>AVERAGE('run data'!$G$3:G8)</f>
        <v>0.01565201775</v>
      </c>
      <c r="K9" s="35">
        <f>AVERAGE('run data'!$H$3:H8)</f>
        <v>0.01700314429</v>
      </c>
      <c r="L9" s="2"/>
    </row>
    <row r="10">
      <c r="A10" s="2"/>
      <c r="B10" s="1">
        <f t="shared" si="1"/>
        <v>7</v>
      </c>
      <c r="C10" s="35">
        <f>AVERAGE('run data'!$C$3:C9)</f>
        <v>0.01533884755</v>
      </c>
      <c r="D10" s="35">
        <f>AVERAGE('run data'!$C$3:$H199)</f>
        <v>0.01619282163</v>
      </c>
      <c r="E10" s="2"/>
      <c r="F10" s="35">
        <f>AVERAGE('run data'!$C$3:C9)</f>
        <v>0.01533884755</v>
      </c>
      <c r="G10" s="35">
        <f>AVERAGE('run data'!$D$3:D9)</f>
        <v>0.01495376819</v>
      </c>
      <c r="H10" s="35">
        <f>AVERAGE('run data'!$E$3:E9)</f>
        <v>0.01648778935</v>
      </c>
      <c r="I10" s="2"/>
      <c r="J10" s="35">
        <f>AVERAGE('run data'!$G$3:G9)</f>
        <v>0.01590426753</v>
      </c>
      <c r="K10" s="35">
        <f>AVERAGE('run data'!$H$3:H9)</f>
        <v>0.0169756713</v>
      </c>
      <c r="L10" s="2"/>
    </row>
    <row r="11">
      <c r="A11" s="2"/>
      <c r="B11" s="1">
        <f t="shared" si="1"/>
        <v>8</v>
      </c>
      <c r="C11" s="35">
        <f>AVERAGE('run data'!$C$3:C10)</f>
        <v>0.01507971209</v>
      </c>
      <c r="D11" s="35">
        <f>AVERAGE('run data'!$C$3:$H199)</f>
        <v>0.01619282163</v>
      </c>
      <c r="E11" s="2"/>
      <c r="F11" s="35">
        <f>AVERAGE('run data'!$C$3:C10)</f>
        <v>0.01507971209</v>
      </c>
      <c r="G11" s="35">
        <f>AVERAGE('run data'!$D$3:D10)</f>
        <v>0.01500159144</v>
      </c>
      <c r="H11" s="35">
        <f>AVERAGE('run data'!$E$3:E10)</f>
        <v>0.01618438079</v>
      </c>
      <c r="I11" s="2"/>
      <c r="J11" s="35">
        <f>AVERAGE('run data'!$G$3:G10)</f>
        <v>0.01549462818</v>
      </c>
      <c r="K11" s="35">
        <f>AVERAGE('run data'!$H$3:H10)</f>
        <v>0.01655799479</v>
      </c>
      <c r="L11" s="2"/>
    </row>
    <row r="12">
      <c r="A12" s="2"/>
      <c r="B12" s="1">
        <f t="shared" si="1"/>
        <v>9</v>
      </c>
      <c r="C12" s="35">
        <f>AVERAGE('run data'!$C$3:C11)</f>
        <v>0.01523148791</v>
      </c>
      <c r="D12" s="35">
        <f>AVERAGE('run data'!$C$3:$H199)</f>
        <v>0.01619282163</v>
      </c>
      <c r="E12" s="2"/>
      <c r="F12" s="35">
        <f>AVERAGE('run data'!$C$3:C11)</f>
        <v>0.01523148791</v>
      </c>
      <c r="G12" s="35">
        <f>AVERAGE('run data'!$D$3:D11)</f>
        <v>0.01461918596</v>
      </c>
      <c r="H12" s="2"/>
      <c r="I12" s="2"/>
      <c r="J12" s="35">
        <f>AVERAGE('run data'!$G$3:G11)</f>
        <v>0.01536062629</v>
      </c>
      <c r="K12" s="35">
        <f>AVERAGE('run data'!$H$3:H11)</f>
        <v>0.01657041024</v>
      </c>
      <c r="L12" s="2"/>
    </row>
    <row r="13">
      <c r="A13" s="2"/>
      <c r="B13" s="1">
        <f t="shared" si="1"/>
        <v>10</v>
      </c>
      <c r="C13" s="35">
        <f>AVERAGE('run data'!$C$3:C12)</f>
        <v>0.01567216088</v>
      </c>
      <c r="D13" s="35">
        <f>AVERAGE('run data'!$C$3:$H199)</f>
        <v>0.01619282163</v>
      </c>
      <c r="E13" s="2"/>
      <c r="F13" s="35">
        <f>AVERAGE('run data'!$C$3:C12)</f>
        <v>0.01567216088</v>
      </c>
      <c r="G13" s="35">
        <f>AVERAGE('run data'!$D$3:D12)</f>
        <v>0.01493812037</v>
      </c>
      <c r="H13" s="2"/>
      <c r="I13" s="2"/>
      <c r="J13" s="35">
        <f>AVERAGE('run data'!$G$3:G12)</f>
        <v>0.01548224884</v>
      </c>
      <c r="K13" s="35">
        <f>AVERAGE('run data'!$H$3:H12)</f>
        <v>0.01639488426</v>
      </c>
      <c r="L13" s="2"/>
    </row>
    <row r="14">
      <c r="A14" s="2"/>
      <c r="B14" s="1">
        <f t="shared" si="1"/>
        <v>11</v>
      </c>
      <c r="C14" s="35">
        <f>AVERAGE('run data'!$C$3:C13)</f>
        <v>0.01545082597</v>
      </c>
      <c r="D14" s="35">
        <f>AVERAGE('run data'!$C$3:$H199)</f>
        <v>0.01619282163</v>
      </c>
      <c r="E14" s="2"/>
      <c r="F14" s="35">
        <f>AVERAGE('run data'!$C$3:C13)</f>
        <v>0.01545082597</v>
      </c>
      <c r="G14" s="35">
        <f>AVERAGE('run data'!$D$3:D13)</f>
        <v>0.01516284091</v>
      </c>
      <c r="H14" s="2"/>
      <c r="I14" s="2"/>
      <c r="J14" s="35">
        <f>AVERAGE('run data'!$G$3:G13)</f>
        <v>0.01547971591</v>
      </c>
      <c r="K14" s="35">
        <f>AVERAGE('run data'!$H$3:H13)</f>
        <v>0.01651924453</v>
      </c>
      <c r="L14" s="2"/>
    </row>
    <row r="15">
      <c r="A15" s="2"/>
      <c r="B15" s="1">
        <f t="shared" si="1"/>
        <v>12</v>
      </c>
      <c r="C15" s="35">
        <f>AVERAGE('run data'!$C$3:C14)</f>
        <v>0.0153841985</v>
      </c>
      <c r="D15" s="35">
        <f>AVERAGE('run data'!$C$3:$H199)</f>
        <v>0.01619282163</v>
      </c>
      <c r="E15" s="2"/>
      <c r="F15" s="35">
        <f>AVERAGE('run data'!$C$3:C14)</f>
        <v>0.0153841985</v>
      </c>
      <c r="G15" s="35">
        <f>AVERAGE('run data'!$D$3:D14)</f>
        <v>0.01521561343</v>
      </c>
      <c r="H15" s="2"/>
      <c r="I15" s="2"/>
      <c r="J15" s="35">
        <f>AVERAGE('run data'!$G$3:G14)</f>
        <v>0.01576101755</v>
      </c>
      <c r="K15" s="35">
        <f>AVERAGE('run data'!$H$3:H14)</f>
        <v>0.01646907215</v>
      </c>
      <c r="L15" s="2"/>
    </row>
    <row r="16">
      <c r="A16" s="2"/>
      <c r="B16" s="1">
        <f t="shared" si="1"/>
        <v>13</v>
      </c>
      <c r="C16" s="35">
        <f>AVERAGE('run data'!$C$3:C15)</f>
        <v>0.01519180021</v>
      </c>
      <c r="D16" s="35">
        <f>AVERAGE('run data'!$C$3:$H199)</f>
        <v>0.01619282163</v>
      </c>
      <c r="E16" s="2"/>
      <c r="F16" s="35">
        <f>AVERAGE('run data'!$C$3:C15)</f>
        <v>0.01519180021</v>
      </c>
      <c r="G16" s="35">
        <f>AVERAGE('run data'!$D$3:D15)</f>
        <v>0.01511668358</v>
      </c>
      <c r="H16" s="2"/>
      <c r="I16" s="2"/>
      <c r="J16" s="35">
        <f>AVERAGE('run data'!$G$3:G15)</f>
        <v>0.0157603588</v>
      </c>
      <c r="K16" s="35">
        <f>AVERAGE('run data'!$H$3:H15)</f>
        <v>0.01652823807</v>
      </c>
      <c r="L16" s="2"/>
    </row>
    <row r="17">
      <c r="A17" s="2"/>
      <c r="B17" s="1">
        <f t="shared" si="1"/>
        <v>14</v>
      </c>
      <c r="C17" s="35">
        <f>AVERAGE('run data'!$C$3:C16)</f>
        <v>0.01517090691</v>
      </c>
      <c r="D17" s="35">
        <f>AVERAGE('run data'!$C$3:$H199)</f>
        <v>0.01619282163</v>
      </c>
      <c r="E17" s="2"/>
      <c r="F17" s="35">
        <f>AVERAGE('run data'!$C$3:C16)</f>
        <v>0.01517090691</v>
      </c>
      <c r="G17" s="35">
        <f>AVERAGE('run data'!$D$3:D16)</f>
        <v>0.01544163773</v>
      </c>
      <c r="H17" s="2"/>
      <c r="I17" s="2"/>
      <c r="J17" s="35">
        <f>AVERAGE('run data'!$G$3:G16)</f>
        <v>0.0163161665</v>
      </c>
      <c r="K17" s="35">
        <f>AVERAGE('run data'!$H$3:H16)</f>
        <v>0.01637067708</v>
      </c>
      <c r="L17" s="2"/>
    </row>
    <row r="18">
      <c r="A18" s="2"/>
      <c r="B18" s="1">
        <f t="shared" si="1"/>
        <v>15</v>
      </c>
      <c r="C18" s="35">
        <f>AVERAGE('run data'!$C$3:C17)</f>
        <v>0.01502058256</v>
      </c>
      <c r="D18" s="35">
        <f>AVERAGE('run data'!$C$3:$H199)</f>
        <v>0.01619282163</v>
      </c>
      <c r="E18" s="2"/>
      <c r="F18" s="35">
        <f>AVERAGE('run data'!$C$3:C17)</f>
        <v>0.01502058256</v>
      </c>
      <c r="G18" s="35">
        <f>AVERAGE('run data'!$D$3:D17)</f>
        <v>0.01534362037</v>
      </c>
      <c r="H18" s="2"/>
      <c r="I18" s="2"/>
      <c r="J18" s="35">
        <f>AVERAGE('run data'!$G$3:G17)</f>
        <v>0.01648812269</v>
      </c>
      <c r="K18" s="35">
        <f>AVERAGE('run data'!$H$3:H17)</f>
        <v>0.0162444946</v>
      </c>
      <c r="L18" s="2"/>
    </row>
    <row r="19">
      <c r="A19" s="2"/>
      <c r="B19" s="1">
        <f t="shared" si="1"/>
        <v>16</v>
      </c>
      <c r="C19" s="35">
        <f>AVERAGE('run data'!$C$3:C18)</f>
        <v>0.01510714988</v>
      </c>
      <c r="D19" s="35">
        <f>AVERAGE('run data'!$C$3:$H199)</f>
        <v>0.01619282163</v>
      </c>
      <c r="E19" s="2"/>
      <c r="F19" s="35">
        <f>AVERAGE('run data'!$C$3:C18)</f>
        <v>0.01510714988</v>
      </c>
      <c r="G19" s="35">
        <f>AVERAGE('run data'!$D$3:D18)</f>
        <v>0.0154969647</v>
      </c>
      <c r="H19" s="2"/>
      <c r="I19" s="2"/>
      <c r="J19" s="35">
        <f>AVERAGE('run data'!$G$3:G18)</f>
        <v>0.01650152054</v>
      </c>
      <c r="K19" s="35">
        <f>AVERAGE('run data'!$H$3:H18)</f>
        <v>0.01608938368</v>
      </c>
      <c r="L19" s="2"/>
    </row>
    <row r="20">
      <c r="A20" s="2"/>
      <c r="B20" s="1">
        <f t="shared" si="1"/>
        <v>17</v>
      </c>
      <c r="C20" s="35">
        <f>AVERAGE('run data'!$C$3:C19)</f>
        <v>0.01533390863</v>
      </c>
      <c r="D20" s="35">
        <f>AVERAGE('run data'!$C$3:$H199)</f>
        <v>0.01619282163</v>
      </c>
      <c r="E20" s="2"/>
      <c r="F20" s="35">
        <f>AVERAGE('run data'!$C$3:C19)</f>
        <v>0.01533390863</v>
      </c>
      <c r="G20" s="35">
        <f>AVERAGE('run data'!$D$3:D19)</f>
        <v>0.01563097835</v>
      </c>
      <c r="H20" s="2"/>
      <c r="I20" s="2"/>
      <c r="J20" s="35">
        <f>AVERAGE('run data'!$G$3:G19)</f>
        <v>0.01643516953</v>
      </c>
      <c r="K20" s="35">
        <f>AVERAGE('run data'!$H$3:H19)</f>
        <v>0.01581542347</v>
      </c>
      <c r="L20" s="2"/>
    </row>
    <row r="21">
      <c r="A21" s="2"/>
      <c r="B21" s="1">
        <f t="shared" si="1"/>
        <v>18</v>
      </c>
      <c r="C21" s="35">
        <f>AVERAGE('run data'!$C$3:C20)</f>
        <v>0.01537411908</v>
      </c>
      <c r="D21" s="35">
        <f>AVERAGE('run data'!$C$3:$H199)</f>
        <v>0.01619282163</v>
      </c>
      <c r="E21" s="2"/>
      <c r="F21" s="35">
        <f>AVERAGE('run data'!$C$3:C20)</f>
        <v>0.01537411908</v>
      </c>
      <c r="G21" s="35">
        <f>AVERAGE('run data'!$D$3:D20)</f>
        <v>0.01562371335</v>
      </c>
      <c r="H21" s="2"/>
      <c r="I21" s="2"/>
      <c r="J21" s="35">
        <f>AVERAGE('run data'!$G$3:G20)</f>
        <v>0.01620343107</v>
      </c>
      <c r="K21" s="35">
        <f>AVERAGE('run data'!$H$3:H20)</f>
        <v>0.01606213413</v>
      </c>
      <c r="L21" s="2"/>
    </row>
    <row r="22">
      <c r="A22" s="2"/>
      <c r="B22" s="36">
        <f t="shared" si="1"/>
        <v>19</v>
      </c>
      <c r="C22" s="37">
        <f>AVERAGE('run data'!$C$3:C21)</f>
        <v>0.01528012914</v>
      </c>
      <c r="D22" s="35">
        <f>AVERAGE('run data'!$C$3:$H199)</f>
        <v>0.01619282163</v>
      </c>
      <c r="E22" s="2"/>
      <c r="F22" s="35">
        <f>AVERAGE('run data'!$C$3:C21)</f>
        <v>0.01528012914</v>
      </c>
      <c r="G22" s="35">
        <f>AVERAGE('run data'!$D$3:D21)</f>
        <v>0.01559751888</v>
      </c>
      <c r="H22" s="2"/>
      <c r="I22" s="2"/>
      <c r="J22" s="35">
        <f>AVERAGE('run data'!$G$3:G21)</f>
        <v>0.01620097527</v>
      </c>
      <c r="K22" s="35">
        <f>AVERAGE('run data'!$H$3:H21)</f>
        <v>0.01603015595</v>
      </c>
      <c r="L22" s="2"/>
    </row>
    <row r="23">
      <c r="A23" s="2"/>
      <c r="B23" s="1">
        <f t="shared" si="1"/>
        <v>20</v>
      </c>
      <c r="C23" s="35">
        <f>AVERAGE('run data'!$C$3:$C199,'run data'!$D$3:D3)</f>
        <v>0.01539442998</v>
      </c>
      <c r="D23" s="35">
        <f>AVERAGE('run data'!$C$3:$H199)</f>
        <v>0.01619282163</v>
      </c>
      <c r="E23" s="2"/>
      <c r="F23" s="2"/>
      <c r="G23" s="35">
        <f>AVERAGE('run data'!$D$3:D22)</f>
        <v>0.01557407813</v>
      </c>
      <c r="H23" s="2"/>
      <c r="I23" s="2"/>
      <c r="J23" s="35">
        <f>AVERAGE('run data'!$G$3:G22)</f>
        <v>0.01636083391</v>
      </c>
      <c r="K23" s="35">
        <f>AVERAGE('run data'!$H$3:H22)</f>
        <v>0.01612182813</v>
      </c>
      <c r="L23" s="2"/>
    </row>
    <row r="24">
      <c r="A24" s="2"/>
      <c r="B24" s="1">
        <f t="shared" si="1"/>
        <v>21</v>
      </c>
      <c r="C24" s="35">
        <f>AVERAGE('run data'!$C$3:$C199,'run data'!$D$3:D4)</f>
        <v>0.01516706845</v>
      </c>
      <c r="D24" s="35">
        <f>AVERAGE('run data'!$C$3:$H199)</f>
        <v>0.01619282163</v>
      </c>
      <c r="E24" s="2"/>
      <c r="F24" s="2"/>
      <c r="G24" s="35">
        <f>AVERAGE('run data'!$D$3:D23)</f>
        <v>0.01553405368</v>
      </c>
      <c r="H24" s="2"/>
      <c r="I24" s="2"/>
      <c r="J24" s="35">
        <f>AVERAGE('run data'!$G$3:G23)</f>
        <v>0.0162643006</v>
      </c>
      <c r="K24" s="35">
        <f>AVERAGE('run data'!$H$3:H23)</f>
        <v>0.01605006228</v>
      </c>
      <c r="L24" s="2"/>
    </row>
    <row r="25">
      <c r="A25" s="2"/>
      <c r="B25" s="1">
        <f t="shared" si="1"/>
        <v>22</v>
      </c>
      <c r="C25" s="35">
        <f>AVERAGE('run data'!$C$3:$C199,'run data'!$D$3:D5)</f>
        <v>0.01507361006</v>
      </c>
      <c r="D25" s="35">
        <f>AVERAGE('run data'!$C$3:$H199)</f>
        <v>0.01619282163</v>
      </c>
      <c r="E25" s="2"/>
      <c r="F25" s="2"/>
      <c r="G25" s="35">
        <f>AVERAGE('run data'!$D$3:D24)</f>
        <v>0.01558134364</v>
      </c>
      <c r="H25" s="2"/>
      <c r="I25" s="2"/>
      <c r="J25" s="35">
        <f>AVERAGE('run data'!$G$3:G24)</f>
        <v>0.0164556471</v>
      </c>
      <c r="K25" s="35">
        <f>AVERAGE('run data'!$H$3:H24)</f>
        <v>0.01609149989</v>
      </c>
      <c r="L25" s="2"/>
    </row>
    <row r="26">
      <c r="A26" s="2"/>
      <c r="B26" s="1">
        <f t="shared" si="1"/>
        <v>23</v>
      </c>
      <c r="C26" s="35">
        <f>AVERAGE('run data'!$C$3:$C199,'run data'!$D$3:D6)</f>
        <v>0.01506910578</v>
      </c>
      <c r="D26" s="35">
        <f>AVERAGE('run data'!$C$3:$H199)</f>
        <v>0.01619282163</v>
      </c>
      <c r="E26" s="2"/>
      <c r="F26" s="2"/>
      <c r="G26" s="35">
        <f>AVERAGE('run data'!$D$3:D25)</f>
        <v>0.01555345209</v>
      </c>
      <c r="H26" s="2"/>
      <c r="I26" s="2"/>
      <c r="J26" s="35">
        <f>AVERAGE('run data'!$G$3:G25)</f>
        <v>0.01634658565</v>
      </c>
      <c r="K26" s="35">
        <f>AVERAGE('run data'!$H$3:H25)</f>
        <v>0.01616954056</v>
      </c>
      <c r="L26" s="2"/>
    </row>
    <row r="27">
      <c r="A27" s="2"/>
      <c r="B27" s="1">
        <f t="shared" si="1"/>
        <v>24</v>
      </c>
      <c r="C27" s="35">
        <f>AVERAGE('run data'!$C$3:$C199,'run data'!$D$3:D7)</f>
        <v>0.01508412326</v>
      </c>
      <c r="D27" s="35">
        <f>AVERAGE('run data'!$C$3:$H199)</f>
        <v>0.01619282163</v>
      </c>
      <c r="E27" s="2"/>
      <c r="F27" s="2"/>
      <c r="G27" s="35">
        <f>AVERAGE('run data'!$D$3:D26)</f>
        <v>0.01561967496</v>
      </c>
      <c r="H27" s="2"/>
      <c r="I27" s="2"/>
      <c r="J27" s="35">
        <f>AVERAGE('run data'!$G$3:G26)</f>
        <v>0.01635342303</v>
      </c>
      <c r="K27" s="35">
        <f>AVERAGE('run data'!$H$3:H26)</f>
        <v>0.01623723139</v>
      </c>
      <c r="L27" s="2"/>
    </row>
    <row r="28">
      <c r="A28" s="2"/>
      <c r="B28" s="1">
        <f t="shared" si="1"/>
        <v>25</v>
      </c>
      <c r="C28" s="35">
        <f>AVERAGE('run data'!$C$3:$C199,'run data'!$D$3:D8)</f>
        <v>0.01500218889</v>
      </c>
      <c r="D28" s="35">
        <f>AVERAGE('run data'!$C$3:$H199)</f>
        <v>0.01619282163</v>
      </c>
      <c r="E28" s="2"/>
      <c r="F28" s="2"/>
      <c r="G28" s="35">
        <f>AVERAGE('run data'!$D$3:D27)</f>
        <v>0.01566512778</v>
      </c>
      <c r="H28" s="2"/>
      <c r="I28" s="2"/>
      <c r="J28" s="2"/>
      <c r="K28" s="35">
        <f>AVERAGE('run data'!$H$3:H27)</f>
        <v>0.01616970185</v>
      </c>
      <c r="L28" s="2"/>
    </row>
    <row r="29">
      <c r="A29" s="2"/>
      <c r="B29" s="1">
        <f t="shared" si="1"/>
        <v>26</v>
      </c>
      <c r="C29" s="35">
        <f>AVERAGE('run data'!$C$3:$C199,'run data'!$D$3:D9)</f>
        <v>0.01519226273</v>
      </c>
      <c r="D29" s="35">
        <f>AVERAGE('run data'!$C$3:$H199)</f>
        <v>0.01619282163</v>
      </c>
      <c r="E29" s="2"/>
      <c r="F29" s="2"/>
      <c r="G29" s="35">
        <f>AVERAGE('run data'!$D$3:D28)</f>
        <v>0.01562179354</v>
      </c>
      <c r="H29" s="2"/>
      <c r="I29" s="2"/>
      <c r="J29" s="2"/>
      <c r="K29" s="35">
        <f>AVERAGE('run data'!$H$3:H28)</f>
        <v>0.01623628472</v>
      </c>
      <c r="L29" s="2"/>
    </row>
    <row r="30">
      <c r="A30" s="2"/>
      <c r="B30" s="1">
        <f t="shared" si="1"/>
        <v>27</v>
      </c>
      <c r="C30" s="35">
        <f>AVERAGE('run data'!$C$3:$C199,'run data'!$D$3:D10)</f>
        <v>0.01519759945</v>
      </c>
      <c r="D30" s="35">
        <f>AVERAGE('run data'!$C$3:$H199)</f>
        <v>0.01619282163</v>
      </c>
      <c r="E30" s="2"/>
      <c r="F30" s="2"/>
      <c r="G30" s="35">
        <f>AVERAGE('run data'!$D$3:D29)</f>
        <v>0.01560051998</v>
      </c>
      <c r="H30" s="2"/>
      <c r="I30" s="2"/>
      <c r="J30" s="2"/>
      <c r="K30" s="35">
        <f>AVERAGE('run data'!$H$3:H29)</f>
        <v>0.01635924897</v>
      </c>
      <c r="L30" s="2"/>
    </row>
    <row r="31">
      <c r="A31" s="2"/>
      <c r="B31" s="1">
        <f t="shared" si="1"/>
        <v>28</v>
      </c>
      <c r="C31" s="35">
        <f>AVERAGE('run data'!$C$3:$C199,'run data'!$D$3:D11)</f>
        <v>0.01506768312</v>
      </c>
      <c r="D31" s="35">
        <f>AVERAGE('run data'!$C$3:$H199)</f>
        <v>0.01619282163</v>
      </c>
      <c r="E31" s="2"/>
      <c r="F31" s="2"/>
      <c r="G31" s="35">
        <f>AVERAGE('run data'!$D$3:D30)</f>
        <v>0.0157214418</v>
      </c>
      <c r="H31" s="2"/>
      <c r="I31" s="2"/>
      <c r="J31" s="2"/>
      <c r="K31" s="35">
        <f>AVERAGE('run data'!$H$3:H30)</f>
        <v>0.01621805266</v>
      </c>
      <c r="L31" s="2"/>
    </row>
    <row r="32">
      <c r="A32" s="2"/>
      <c r="B32" s="1">
        <f t="shared" si="1"/>
        <v>29</v>
      </c>
      <c r="C32" s="35">
        <f>AVERAGE('run data'!$C$3:$C199,'run data'!$D$3:D12)</f>
        <v>0.01516219508</v>
      </c>
      <c r="D32" s="35">
        <f>AVERAGE('run data'!$C$3:$H199)</f>
        <v>0.01619282163</v>
      </c>
      <c r="E32" s="2"/>
      <c r="F32" s="2"/>
      <c r="G32" s="35">
        <f>AVERAGE('run data'!$D$3:D31)</f>
        <v>0.01572704662</v>
      </c>
      <c r="H32" s="2"/>
      <c r="I32" s="2"/>
      <c r="J32" s="2"/>
      <c r="K32" s="35">
        <f>AVERAGE('run data'!$H$3:H31)</f>
        <v>0.01623467912</v>
      </c>
      <c r="L32" s="2"/>
    </row>
    <row r="33">
      <c r="A33" s="2"/>
      <c r="B33" s="1">
        <f t="shared" si="1"/>
        <v>30</v>
      </c>
      <c r="C33" s="35">
        <f>AVERAGE('run data'!$C$3:$C199,'run data'!$D$3:D13)</f>
        <v>0.01523712346</v>
      </c>
      <c r="D33" s="35">
        <f>AVERAGE('run data'!$C$3:$H199)</f>
        <v>0.01619282163</v>
      </c>
      <c r="E33" s="2"/>
      <c r="F33" s="2"/>
      <c r="G33" s="35">
        <f>AVERAGE('run data'!$D$3:D32)</f>
        <v>0.01565214892</v>
      </c>
      <c r="H33" s="2"/>
      <c r="I33" s="2"/>
      <c r="J33" s="2"/>
      <c r="K33" s="35">
        <f>AVERAGE('run data'!$H$3:H32)</f>
        <v>0.01614482253</v>
      </c>
      <c r="L33" s="2"/>
    </row>
    <row r="34">
      <c r="A34" s="2"/>
      <c r="B34" s="1">
        <f t="shared" si="1"/>
        <v>31</v>
      </c>
      <c r="C34" s="35">
        <f>AVERAGE('run data'!$C$3:$C199,'run data'!$D$3:D14)</f>
        <v>0.01525515532</v>
      </c>
      <c r="D34" s="35">
        <f>AVERAGE('run data'!$C$3:$H199)</f>
        <v>0.01619282163</v>
      </c>
      <c r="E34" s="2"/>
      <c r="F34" s="2"/>
      <c r="G34" s="2"/>
      <c r="H34" s="2"/>
      <c r="I34" s="2"/>
      <c r="J34" s="2"/>
      <c r="K34" s="35">
        <f>AVERAGE('run data'!$H$3:H33)</f>
        <v>0.0161333072</v>
      </c>
      <c r="L34" s="2"/>
    </row>
    <row r="35">
      <c r="A35" s="2"/>
      <c r="B35" s="1">
        <f t="shared" si="1"/>
        <v>32</v>
      </c>
      <c r="C35" s="35">
        <f>AVERAGE('run data'!$C$3:$C199,'run data'!$D$3:D15)</f>
        <v>0.01521372938</v>
      </c>
      <c r="D35" s="35">
        <f>AVERAGE('run data'!$C$3:$H199)</f>
        <v>0.01619282163</v>
      </c>
      <c r="E35" s="2"/>
      <c r="F35" s="2"/>
      <c r="G35" s="2"/>
      <c r="H35" s="2"/>
      <c r="I35" s="2"/>
      <c r="J35" s="2"/>
      <c r="K35" s="35">
        <f>AVERAGE('run data'!$H$3:H34)</f>
        <v>0.01614343424</v>
      </c>
      <c r="L35" s="2"/>
    </row>
    <row r="36">
      <c r="A36" s="2"/>
      <c r="B36" s="1">
        <f t="shared" si="1"/>
        <v>33</v>
      </c>
      <c r="C36" s="35">
        <f>AVERAGE('run data'!$C$3:$C199,'run data'!$D$3:D16)</f>
        <v>0.01534864794</v>
      </c>
      <c r="D36" s="35">
        <f>AVERAGE('run data'!$C$3:$H199)</f>
        <v>0.01619282163</v>
      </c>
      <c r="E36" s="2"/>
      <c r="F36" s="2"/>
      <c r="G36" s="2"/>
      <c r="H36" s="2"/>
      <c r="I36" s="2"/>
      <c r="J36" s="2"/>
      <c r="K36" s="35">
        <f>AVERAGE('run data'!$H$3:H35)</f>
        <v>0.01609515187</v>
      </c>
      <c r="L36" s="2"/>
    </row>
    <row r="37">
      <c r="A37" s="2"/>
      <c r="B37" s="1">
        <f t="shared" si="1"/>
        <v>34</v>
      </c>
      <c r="C37" s="35">
        <f>AVERAGE('run data'!$C$3:$C199,'run data'!$D$3:D17)</f>
        <v>0.01530813998</v>
      </c>
      <c r="D37" s="35">
        <f>AVERAGE('run data'!$C$3:$H199)</f>
        <v>0.01619282163</v>
      </c>
      <c r="E37" s="2"/>
      <c r="F37" s="2"/>
      <c r="G37" s="2"/>
      <c r="H37" s="2"/>
      <c r="I37" s="2"/>
      <c r="J37" s="2"/>
      <c r="K37" s="35">
        <f>AVERAGE('run data'!$H$3:H36)</f>
        <v>0.01628079861</v>
      </c>
      <c r="L37" s="2"/>
    </row>
    <row r="38">
      <c r="A38" s="2"/>
      <c r="B38" s="1">
        <f t="shared" si="1"/>
        <v>35</v>
      </c>
      <c r="C38" s="35">
        <f>AVERAGE('run data'!$C$3:$C199,'run data'!$D$3:D18)</f>
        <v>0.01537925397</v>
      </c>
      <c r="D38" s="35">
        <f>AVERAGE('run data'!$C$3:$H199)</f>
        <v>0.01619282163</v>
      </c>
      <c r="E38" s="2"/>
      <c r="F38" s="2"/>
      <c r="G38" s="2"/>
      <c r="H38" s="2"/>
      <c r="I38" s="2"/>
      <c r="J38" s="2"/>
      <c r="K38" s="35">
        <f>AVERAGE('run data'!$H$3:H37)</f>
        <v>0.01666649272</v>
      </c>
      <c r="L38" s="2"/>
    </row>
    <row r="39">
      <c r="A39" s="2"/>
      <c r="B39" s="1">
        <f t="shared" si="1"/>
        <v>36</v>
      </c>
      <c r="C39" s="35">
        <f>AVERAGE('run data'!$C$3:$C199,'run data'!$D$3:D19)</f>
        <v>0.01544580793</v>
      </c>
      <c r="D39" s="35">
        <f>AVERAGE('run data'!$C$3:$H199)</f>
        <v>0.01619282163</v>
      </c>
      <c r="E39" s="2"/>
      <c r="F39" s="2"/>
      <c r="G39" s="2"/>
      <c r="H39" s="2"/>
      <c r="I39" s="2"/>
      <c r="J39" s="2"/>
      <c r="K39" s="35">
        <f>AVERAGE('run data'!$H$3:H38)</f>
        <v>0.01668364262</v>
      </c>
      <c r="L39" s="2"/>
    </row>
    <row r="40">
      <c r="A40" s="2"/>
      <c r="B40" s="1">
        <f t="shared" si="1"/>
        <v>37</v>
      </c>
      <c r="C40" s="35">
        <f>AVERAGE('run data'!$C$3:$C199,'run data'!$D$3:D20)</f>
        <v>0.01544727822</v>
      </c>
      <c r="D40" s="35">
        <f>AVERAGE('run data'!$C$3:$H199)</f>
        <v>0.01619282163</v>
      </c>
      <c r="E40" s="2"/>
      <c r="F40" s="2"/>
      <c r="G40" s="2"/>
      <c r="H40" s="2"/>
      <c r="I40" s="2"/>
      <c r="J40" s="2"/>
      <c r="K40" s="35">
        <f>AVERAGE('run data'!$H$3:H39)</f>
        <v>0.01669829329</v>
      </c>
      <c r="L40" s="2"/>
    </row>
    <row r="41">
      <c r="A41" s="2"/>
      <c r="B41" s="1">
        <f t="shared" si="1"/>
        <v>38</v>
      </c>
      <c r="C41" s="35">
        <f>AVERAGE('run data'!$C$3:$C199,'run data'!$D$3:D21)</f>
        <v>0.01543882401</v>
      </c>
      <c r="D41" s="35">
        <f>AVERAGE('run data'!$C$3:$H199)</f>
        <v>0.01619282163</v>
      </c>
      <c r="E41" s="2"/>
      <c r="F41" s="2"/>
      <c r="G41" s="2"/>
      <c r="H41" s="2"/>
      <c r="I41" s="2"/>
      <c r="J41" s="2"/>
      <c r="K41" s="35">
        <f>AVERAGE('run data'!$H$3:H40)</f>
        <v>0.01663935855</v>
      </c>
      <c r="L41" s="2"/>
    </row>
    <row r="42">
      <c r="A42" s="2"/>
      <c r="B42" s="1">
        <f t="shared" si="1"/>
        <v>39</v>
      </c>
      <c r="C42" s="35">
        <f>AVERAGE('run data'!$C$3:$C199,'run data'!$D$3:D22)</f>
        <v>0.01543087221</v>
      </c>
      <c r="D42" s="35">
        <f>AVERAGE('run data'!$C$3:$H199)</f>
        <v>0.01619282163</v>
      </c>
      <c r="E42" s="2"/>
      <c r="F42" s="2"/>
      <c r="G42" s="2"/>
      <c r="H42" s="2"/>
      <c r="I42" s="2"/>
      <c r="J42" s="2"/>
      <c r="K42" s="35">
        <f>AVERAGE('run data'!$H$3:H41)</f>
        <v>0.01659839595</v>
      </c>
      <c r="L42" s="2"/>
    </row>
    <row r="43">
      <c r="A43" s="2"/>
      <c r="B43" s="1">
        <f t="shared" si="1"/>
        <v>40</v>
      </c>
      <c r="C43" s="35">
        <f>AVERAGE('run data'!$C$3:$C199,'run data'!$D$3:D23)</f>
        <v>0.01541343953</v>
      </c>
      <c r="D43" s="35">
        <f>AVERAGE('run data'!$C$3:$H199)</f>
        <v>0.01619282163</v>
      </c>
      <c r="E43" s="2"/>
      <c r="F43" s="2"/>
      <c r="G43" s="2"/>
      <c r="H43" s="2"/>
      <c r="I43" s="2"/>
      <c r="J43" s="2"/>
      <c r="K43" s="35">
        <f>AVERAGE('run data'!$H$3:H42)</f>
        <v>0.01668655035</v>
      </c>
      <c r="L43" s="2"/>
    </row>
    <row r="44">
      <c r="A44" s="2"/>
      <c r="B44" s="1">
        <f t="shared" si="1"/>
        <v>41</v>
      </c>
      <c r="C44" s="35">
        <f>AVERAGE('run data'!$C$3:$C199,'run data'!$D$3:D24)</f>
        <v>0.01544175644</v>
      </c>
      <c r="D44" s="35">
        <f>AVERAGE('run data'!$C$3:$H199)</f>
        <v>0.01619282163</v>
      </c>
      <c r="E44" s="2"/>
      <c r="F44" s="2"/>
      <c r="G44" s="2"/>
      <c r="H44" s="2"/>
      <c r="I44" s="2"/>
      <c r="J44" s="2"/>
      <c r="K44" s="35">
        <f>AVERAGE('run data'!$H$3:H43)</f>
        <v>0.01668683153</v>
      </c>
      <c r="L44" s="2"/>
    </row>
    <row r="45">
      <c r="A45" s="2"/>
      <c r="B45" s="1">
        <f t="shared" si="1"/>
        <v>42</v>
      </c>
      <c r="C45" s="35">
        <f>AVERAGE('run data'!$C$3:$C199,'run data'!$D$3:D25)</f>
        <v>0.015429806</v>
      </c>
      <c r="D45" s="35">
        <f>AVERAGE('run data'!$C$3:$H199)</f>
        <v>0.01619282163</v>
      </c>
      <c r="E45" s="2"/>
      <c r="F45" s="2"/>
      <c r="G45" s="2"/>
      <c r="H45" s="2"/>
      <c r="I45" s="2"/>
      <c r="J45" s="2"/>
      <c r="K45" s="35">
        <f>AVERAGE('run data'!$H$3:H44)</f>
        <v>0.01675517444</v>
      </c>
      <c r="L45" s="2"/>
    </row>
    <row r="46">
      <c r="A46" s="2"/>
      <c r="B46" s="1">
        <f t="shared" si="1"/>
        <v>43</v>
      </c>
      <c r="C46" s="35">
        <f>AVERAGE('run data'!$C$3:$C199,'run data'!$D$3:D26)</f>
        <v>0.01546964309</v>
      </c>
      <c r="D46" s="35">
        <f>AVERAGE('run data'!$C$3:$H199)</f>
        <v>0.01619282163</v>
      </c>
      <c r="E46" s="2"/>
      <c r="F46" s="2"/>
      <c r="G46" s="2"/>
      <c r="H46" s="2"/>
      <c r="I46" s="2"/>
      <c r="J46" s="2"/>
      <c r="K46" s="35">
        <f>AVERAGE('run data'!$H$3:H45)</f>
        <v>0.01670227471</v>
      </c>
      <c r="L46" s="2"/>
    </row>
    <row r="47">
      <c r="A47" s="2"/>
      <c r="B47" s="1">
        <f t="shared" si="1"/>
        <v>44</v>
      </c>
      <c r="C47" s="35">
        <f>AVERAGE('run data'!$C$3:$C199,'run data'!$D$3:D27)</f>
        <v>0.01549887837</v>
      </c>
      <c r="D47" s="35">
        <f>AVERAGE('run data'!$C$3:$H199)</f>
        <v>0.01619282163</v>
      </c>
      <c r="E47" s="2"/>
      <c r="F47" s="2"/>
      <c r="G47" s="2"/>
      <c r="H47" s="2"/>
      <c r="I47" s="2"/>
      <c r="J47" s="2"/>
      <c r="K47" s="35">
        <f>AVERAGE('run data'!$H$3:H46)</f>
        <v>0.01664591041</v>
      </c>
      <c r="L47" s="2"/>
    </row>
    <row r="48">
      <c r="A48" s="2"/>
      <c r="B48" s="1">
        <f t="shared" si="1"/>
        <v>45</v>
      </c>
      <c r="C48" s="35">
        <f>AVERAGE('run data'!$C$3:$C199,'run data'!$D$3:D28)</f>
        <v>0.01547753524</v>
      </c>
      <c r="D48" s="35">
        <f>AVERAGE('run data'!$C$3:$H199)</f>
        <v>0.01619282163</v>
      </c>
      <c r="E48" s="2"/>
      <c r="F48" s="2"/>
      <c r="G48" s="2"/>
      <c r="H48" s="2"/>
      <c r="I48" s="2"/>
      <c r="J48" s="2"/>
      <c r="K48" s="35">
        <f>AVERAGE('run data'!$H$3:H47)</f>
        <v>0.01661673894</v>
      </c>
      <c r="L48" s="2"/>
    </row>
    <row r="49">
      <c r="A49" s="2"/>
      <c r="B49" s="1">
        <f t="shared" si="1"/>
        <v>46</v>
      </c>
      <c r="C49" s="35">
        <f>AVERAGE('run data'!$C$3:$C199,'run data'!$D$3:D29)</f>
        <v>0.01546818463</v>
      </c>
      <c r="D49" s="35">
        <f>AVERAGE('run data'!$C$3:$H199)</f>
        <v>0.01619282163</v>
      </c>
      <c r="E49" s="2"/>
      <c r="F49" s="2"/>
      <c r="G49" s="2"/>
      <c r="H49" s="2"/>
      <c r="I49" s="2"/>
      <c r="J49" s="2"/>
      <c r="K49" s="35">
        <f>AVERAGE('run data'!$H$3:H48)</f>
        <v>0.0165389606</v>
      </c>
      <c r="L49" s="2"/>
    </row>
    <row r="50">
      <c r="A50" s="2"/>
      <c r="B50" s="1">
        <f t="shared" si="1"/>
        <v>47</v>
      </c>
      <c r="C50" s="35">
        <f>AVERAGE('run data'!$C$3:$C199,'run data'!$D$3:D30)</f>
        <v>0.01554303881</v>
      </c>
      <c r="D50" s="35">
        <f>AVERAGE('run data'!$C$3:$H199)</f>
        <v>0.01619282163</v>
      </c>
      <c r="E50" s="2"/>
      <c r="F50" s="2"/>
      <c r="G50" s="2"/>
      <c r="H50" s="2"/>
      <c r="I50" s="2"/>
      <c r="J50" s="2"/>
      <c r="K50" s="35">
        <f>AVERAGE('run data'!$H$3:H49)</f>
        <v>0.01658754999</v>
      </c>
      <c r="L50" s="2"/>
    </row>
    <row r="51">
      <c r="A51" s="2"/>
      <c r="B51" s="1">
        <f t="shared" si="1"/>
        <v>48</v>
      </c>
      <c r="C51" s="35">
        <f>AVERAGE('run data'!$C$3:$C199,'run data'!$D$3:D31)</f>
        <v>0.01555014178</v>
      </c>
      <c r="D51" s="35">
        <f>AVERAGE('run data'!$C$3:$H199)</f>
        <v>0.01619282163</v>
      </c>
      <c r="E51" s="2"/>
      <c r="F51" s="2"/>
      <c r="G51" s="2"/>
      <c r="H51" s="2"/>
      <c r="I51" s="2"/>
      <c r="J51" s="2"/>
      <c r="K51" s="35">
        <f>AVERAGE('run data'!$H$3:H50)</f>
        <v>0.01659501808</v>
      </c>
      <c r="L51" s="2"/>
    </row>
    <row r="52">
      <c r="A52" s="2"/>
      <c r="B52" s="36">
        <f t="shared" si="1"/>
        <v>49</v>
      </c>
      <c r="C52" s="37">
        <f>AVERAGE('run data'!$C$3:$C199,'run data'!$D$3:D32)</f>
        <v>0.01550789635</v>
      </c>
      <c r="D52" s="35">
        <f>AVERAGE('run data'!$C$3:$H199)</f>
        <v>0.01619282163</v>
      </c>
      <c r="E52" s="2"/>
      <c r="F52" s="2"/>
      <c r="G52" s="2"/>
      <c r="H52" s="2"/>
      <c r="I52" s="2"/>
      <c r="J52" s="2"/>
      <c r="K52" s="35">
        <f>AVERAGE('run data'!$H$3:H51)</f>
        <v>0.01656629559</v>
      </c>
      <c r="L52" s="2"/>
    </row>
    <row r="53">
      <c r="A53" s="2"/>
      <c r="B53" s="1">
        <f t="shared" si="1"/>
        <v>50</v>
      </c>
      <c r="C53" s="35">
        <f>AVERAGE('run data'!$C$3:$D199,'run data'!$E$3:E3)</f>
        <v>0.0155123463</v>
      </c>
      <c r="D53" s="35">
        <f>AVERAGE('run data'!$C$3:$H199)</f>
        <v>0.01619282163</v>
      </c>
      <c r="E53" s="2"/>
      <c r="F53" s="2"/>
      <c r="G53" s="2"/>
      <c r="H53" s="2"/>
      <c r="I53" s="2"/>
      <c r="J53" s="2"/>
      <c r="K53" s="35">
        <f>AVERAGE('run data'!$H$3:H52)</f>
        <v>0.01651848148</v>
      </c>
      <c r="L53" s="2"/>
    </row>
    <row r="54">
      <c r="A54" s="2"/>
      <c r="B54" s="1">
        <f t="shared" si="1"/>
        <v>51</v>
      </c>
      <c r="C54" s="35">
        <f>AVERAGE('run data'!$C$3:$D199,'run data'!$E$3:E4)</f>
        <v>0.0154651432</v>
      </c>
      <c r="D54" s="35">
        <f>AVERAGE('run data'!$C$3:$H199)</f>
        <v>0.01619282163</v>
      </c>
      <c r="E54" s="2"/>
      <c r="F54" s="2"/>
      <c r="G54" s="2"/>
      <c r="H54" s="2"/>
      <c r="I54" s="2"/>
      <c r="J54" s="2"/>
      <c r="K54" s="35">
        <f>AVERAGE('run data'!$H$3:H53)</f>
        <v>0.01655658292</v>
      </c>
      <c r="L54" s="2"/>
    </row>
    <row r="55">
      <c r="A55" s="2"/>
      <c r="B55" s="1">
        <f t="shared" si="1"/>
        <v>52</v>
      </c>
      <c r="C55" s="35">
        <f>AVERAGE('run data'!$C$3:$D199,'run data'!$E$3:E5)</f>
        <v>0.01554185007</v>
      </c>
      <c r="D55" s="35">
        <f>AVERAGE('run data'!$C$3:$H199)</f>
        <v>0.01619282163</v>
      </c>
      <c r="E55" s="2"/>
      <c r="F55" s="2"/>
      <c r="G55" s="2"/>
      <c r="H55" s="2"/>
      <c r="I55" s="2"/>
      <c r="J55" s="2"/>
      <c r="K55" s="35">
        <f>AVERAGE('run data'!$H$3:H54)</f>
        <v>0.01652916444</v>
      </c>
      <c r="L55" s="2"/>
    </row>
    <row r="56">
      <c r="A56" s="2"/>
      <c r="B56" s="1">
        <f t="shared" si="1"/>
        <v>53</v>
      </c>
      <c r="C56" s="35">
        <f>AVERAGE('run data'!$C$3:$D199,'run data'!$E$3:E6)</f>
        <v>0.01560986089</v>
      </c>
      <c r="D56" s="35">
        <f>AVERAGE('run data'!$C$3:$H199)</f>
        <v>0.01619282163</v>
      </c>
      <c r="E56" s="2"/>
      <c r="F56" s="2"/>
      <c r="G56" s="2"/>
      <c r="H56" s="2"/>
      <c r="I56" s="2"/>
      <c r="J56" s="2"/>
      <c r="K56" s="35">
        <f>AVERAGE('run data'!$H$3:H55)</f>
        <v>0.01652727601</v>
      </c>
      <c r="L56" s="2"/>
    </row>
    <row r="57">
      <c r="A57" s="2"/>
      <c r="B57" s="1">
        <f t="shared" si="1"/>
        <v>54</v>
      </c>
      <c r="C57" s="35">
        <f>AVERAGE('run data'!$C$3:$D199,'run data'!$E$3:E7)</f>
        <v>0.0155758314</v>
      </c>
      <c r="D57" s="35">
        <f>AVERAGE('run data'!$C$3:$H199)</f>
        <v>0.01619282163</v>
      </c>
      <c r="E57" s="2"/>
      <c r="F57" s="2"/>
      <c r="G57" s="2"/>
      <c r="H57" s="2"/>
      <c r="I57" s="2"/>
      <c r="J57" s="2"/>
      <c r="K57" s="35">
        <f>AVERAGE('run data'!$H$3:H56)</f>
        <v>0.01650827896</v>
      </c>
      <c r="L57" s="2"/>
    </row>
    <row r="58">
      <c r="A58" s="2"/>
      <c r="B58" s="1">
        <f t="shared" si="1"/>
        <v>55</v>
      </c>
      <c r="C58" s="35">
        <f>AVERAGE('run data'!$C$3:$D199,'run data'!$E$3:E8)</f>
        <v>0.01561789478</v>
      </c>
      <c r="D58" s="35">
        <f>AVERAGE('run data'!$C$3:$H199)</f>
        <v>0.01619282163</v>
      </c>
      <c r="E58" s="2"/>
      <c r="F58" s="2"/>
      <c r="G58" s="2"/>
      <c r="H58" s="2"/>
      <c r="I58" s="2"/>
      <c r="J58" s="2"/>
      <c r="K58" s="35">
        <f>AVERAGE('run data'!$H$3:H57)</f>
        <v>0.01646577342</v>
      </c>
      <c r="L58" s="2"/>
    </row>
    <row r="59">
      <c r="A59" s="2"/>
      <c r="B59" s="1">
        <f t="shared" si="1"/>
        <v>56</v>
      </c>
      <c r="C59" s="35">
        <f>AVERAGE('run data'!$C$3:$D199,'run data'!$E$3:E9)</f>
        <v>0.01563038298</v>
      </c>
      <c r="D59" s="35">
        <f>AVERAGE('run data'!$C$3:$H199)</f>
        <v>0.01619282163</v>
      </c>
      <c r="E59" s="2"/>
      <c r="F59" s="2"/>
      <c r="G59" s="2"/>
      <c r="H59" s="2"/>
      <c r="I59" s="2"/>
      <c r="J59" s="2"/>
      <c r="K59" s="35">
        <f>AVERAGE('run data'!$H$3:H58)</f>
        <v>0.01649731467</v>
      </c>
      <c r="L59" s="2"/>
    </row>
    <row r="60">
      <c r="A60" s="2"/>
      <c r="B60" s="36">
        <f t="shared" si="1"/>
        <v>57</v>
      </c>
      <c r="C60" s="37">
        <f>AVERAGE('run data'!$C$3:$D199,'run data'!$E$3:E10)</f>
        <v>0.01560284154</v>
      </c>
      <c r="D60" s="35">
        <f>AVERAGE('run data'!$C$3:$H199)</f>
        <v>0.01619282163</v>
      </c>
      <c r="E60" s="2"/>
      <c r="F60" s="2"/>
      <c r="G60" s="2"/>
      <c r="H60" s="2"/>
      <c r="I60" s="2"/>
      <c r="J60" s="2"/>
      <c r="K60" s="35">
        <f>AVERAGE('run data'!$H$3:H59)</f>
        <v>0.01648934257</v>
      </c>
      <c r="L60" s="2"/>
    </row>
    <row r="61">
      <c r="A61" s="2"/>
      <c r="B61" s="1">
        <f t="shared" si="1"/>
        <v>58</v>
      </c>
      <c r="C61" s="35">
        <f>AVERAGE('run data'!$C$3:$E199,'run data'!$F$3:F3)</f>
        <v>0.01558803261</v>
      </c>
      <c r="D61" s="35">
        <f>AVERAGE('run data'!$C$3:$H199)</f>
        <v>0.01619282163</v>
      </c>
      <c r="E61" s="2"/>
      <c r="F61" s="2"/>
      <c r="G61" s="2"/>
      <c r="H61" s="2"/>
      <c r="I61" s="2"/>
      <c r="J61" s="2"/>
      <c r="K61" s="35">
        <f>AVERAGE('run data'!$H$3:H60)</f>
        <v>0.01646535407</v>
      </c>
      <c r="L61" s="2"/>
    </row>
    <row r="62">
      <c r="A62" s="2"/>
      <c r="B62" s="36">
        <f t="shared" si="1"/>
        <v>59</v>
      </c>
      <c r="C62" s="37">
        <f>AVERAGE('run data'!$C$3:$E199,'run data'!$F$3:F4)</f>
        <v>0.01557084942</v>
      </c>
      <c r="D62" s="35">
        <f>AVERAGE('run data'!$C$3:$H199)</f>
        <v>0.01619282163</v>
      </c>
      <c r="E62" s="2"/>
      <c r="F62" s="2"/>
      <c r="G62" s="2"/>
      <c r="H62" s="2"/>
      <c r="I62" s="2"/>
      <c r="J62" s="2"/>
      <c r="K62" s="35">
        <f>AVERAGE('run data'!$H$3:H61)</f>
        <v>0.0164591679</v>
      </c>
      <c r="L62" s="2"/>
    </row>
    <row r="63">
      <c r="A63" s="2"/>
      <c r="B63" s="1">
        <f t="shared" si="1"/>
        <v>60</v>
      </c>
      <c r="C63" s="35">
        <f>AVERAGE('run data'!$C$3:$F199,'run data'!$G$3:G3)</f>
        <v>0.01556074383</v>
      </c>
      <c r="D63" s="35">
        <f>AVERAGE('run data'!$C$3:$H199)</f>
        <v>0.01619282163</v>
      </c>
      <c r="E63" s="2"/>
      <c r="F63" s="2"/>
      <c r="G63" s="2"/>
      <c r="H63" s="2"/>
      <c r="I63" s="2"/>
      <c r="J63" s="2"/>
      <c r="K63" s="35">
        <f>AVERAGE('run data'!$H$3:H62)</f>
        <v>0.01646698193</v>
      </c>
      <c r="L63" s="2"/>
    </row>
    <row r="64">
      <c r="A64" s="2"/>
      <c r="B64" s="1">
        <f t="shared" si="1"/>
        <v>61</v>
      </c>
      <c r="C64" s="35">
        <f>AVERAGE('run data'!$C$3:$F199,'run data'!$G$3:G4)</f>
        <v>0.01557847203</v>
      </c>
      <c r="D64" s="35">
        <f>AVERAGE('run data'!$C$3:$H199)</f>
        <v>0.01619282163</v>
      </c>
      <c r="E64" s="2"/>
      <c r="F64" s="2"/>
      <c r="G64" s="2"/>
      <c r="H64" s="2"/>
      <c r="I64" s="2"/>
      <c r="J64" s="2"/>
      <c r="K64" s="35">
        <f>AVERAGE('run data'!$H$3:H63)</f>
        <v>0.01652456973</v>
      </c>
      <c r="L64" s="2"/>
    </row>
    <row r="65">
      <c r="A65" s="2"/>
      <c r="B65" s="1">
        <f t="shared" si="1"/>
        <v>62</v>
      </c>
      <c r="C65" s="35">
        <f>AVERAGE('run data'!$C$3:$F199,'run data'!$G$3:G5)</f>
        <v>0.01558080458</v>
      </c>
      <c r="D65" s="35">
        <f>AVERAGE('run data'!$C$3:$H199)</f>
        <v>0.01619282163</v>
      </c>
      <c r="E65" s="2"/>
      <c r="F65" s="2"/>
      <c r="G65" s="2"/>
      <c r="H65" s="2"/>
      <c r="I65" s="2"/>
      <c r="J65" s="2"/>
      <c r="K65" s="35">
        <f>AVERAGE('run data'!$H$3:H64)</f>
        <v>0.01659977137</v>
      </c>
      <c r="L65" s="2"/>
    </row>
    <row r="66">
      <c r="A66" s="2"/>
      <c r="B66" s="1">
        <f t="shared" si="1"/>
        <v>63</v>
      </c>
      <c r="C66" s="35">
        <f>AVERAGE('run data'!$C$3:$F199,'run data'!$G$3:G6)</f>
        <v>0.01554777006</v>
      </c>
      <c r="D66" s="35">
        <f>AVERAGE('run data'!$C$3:$H199)</f>
        <v>0.01619282163</v>
      </c>
      <c r="E66" s="2"/>
      <c r="F66" s="2"/>
      <c r="G66" s="2"/>
      <c r="H66" s="2"/>
      <c r="I66" s="2"/>
      <c r="J66" s="2"/>
      <c r="K66" s="35">
        <f>AVERAGE('run data'!$H$3:H65)</f>
        <v>0.01658917187</v>
      </c>
      <c r="L66" s="2"/>
    </row>
    <row r="67">
      <c r="A67" s="2"/>
      <c r="B67" s="1">
        <f t="shared" si="1"/>
        <v>64</v>
      </c>
      <c r="C67" s="35">
        <f>AVERAGE('run data'!$C$3:$F199,'run data'!$G$3:G7)</f>
        <v>0.01555837366</v>
      </c>
      <c r="D67" s="35">
        <f>AVERAGE('run data'!$C$3:$H199)</f>
        <v>0.01619282163</v>
      </c>
      <c r="E67" s="2"/>
      <c r="F67" s="2"/>
      <c r="G67" s="2"/>
      <c r="H67" s="2"/>
      <c r="I67" s="2"/>
      <c r="J67" s="2"/>
      <c r="K67" s="35">
        <f>AVERAGE('run data'!$H$3:H66)</f>
        <v>0.01655459569</v>
      </c>
      <c r="L67" s="2"/>
    </row>
    <row r="68">
      <c r="A68" s="2"/>
      <c r="B68" s="1">
        <f t="shared" si="1"/>
        <v>65</v>
      </c>
      <c r="C68" s="35">
        <f>AVERAGE('run data'!$C$3:$F199,'run data'!$G$3:G8)</f>
        <v>0.01557834188</v>
      </c>
      <c r="D68" s="35">
        <f>AVERAGE('run data'!$C$3:$H199)</f>
        <v>0.01619282163</v>
      </c>
      <c r="E68" s="2"/>
      <c r="F68" s="2"/>
      <c r="G68" s="2"/>
      <c r="H68" s="2"/>
      <c r="I68" s="2"/>
      <c r="J68" s="2"/>
      <c r="K68" s="35">
        <f>AVERAGE('run data'!$H$3:H67)</f>
        <v>0.01657053478</v>
      </c>
      <c r="L68" s="2"/>
    </row>
    <row r="69">
      <c r="A69" s="2"/>
      <c r="B69" s="1">
        <f t="shared" si="1"/>
        <v>66</v>
      </c>
      <c r="C69" s="35">
        <f>AVERAGE('run data'!$C$3:$F199,'run data'!$G$3:G9)</f>
        <v>0.01560621195</v>
      </c>
      <c r="D69" s="35">
        <f>AVERAGE('run data'!$C$3:$H199)</f>
        <v>0.01619282163</v>
      </c>
      <c r="E69" s="2"/>
      <c r="F69" s="2"/>
      <c r="G69" s="2"/>
      <c r="H69" s="2"/>
      <c r="I69" s="2"/>
      <c r="J69" s="2"/>
      <c r="K69" s="35">
        <f>AVERAGE('run data'!$H$3:H68)</f>
        <v>0.01661191328</v>
      </c>
      <c r="L69" s="2"/>
    </row>
    <row r="70">
      <c r="A70" s="2"/>
      <c r="B70" s="1">
        <f t="shared" si="1"/>
        <v>67</v>
      </c>
      <c r="C70" s="35">
        <f>AVERAGE('run data'!$C$3:$F199,'run data'!$G$3:G10)</f>
        <v>0.01556174838</v>
      </c>
      <c r="D70" s="35">
        <f>AVERAGE('run data'!$C$3:$H199)</f>
        <v>0.01619282163</v>
      </c>
      <c r="E70" s="2"/>
      <c r="F70" s="2"/>
      <c r="G70" s="2"/>
      <c r="H70" s="2"/>
      <c r="I70" s="2"/>
      <c r="J70" s="2"/>
      <c r="K70" s="35">
        <f>AVERAGE('run data'!$H$3:H69)</f>
        <v>0.01663804887</v>
      </c>
      <c r="L70" s="2"/>
    </row>
    <row r="71">
      <c r="A71" s="2"/>
      <c r="B71" s="1">
        <f t="shared" si="1"/>
        <v>68</v>
      </c>
      <c r="C71" s="35">
        <f>AVERAGE('run data'!$C$3:$F199,'run data'!$G$3:G11)</f>
        <v>0.01554302577</v>
      </c>
      <c r="D71" s="35">
        <f>AVERAGE('run data'!$C$3:$H199)</f>
        <v>0.01619282163</v>
      </c>
      <c r="E71" s="2"/>
      <c r="F71" s="2"/>
      <c r="G71" s="2"/>
      <c r="H71" s="2"/>
      <c r="I71" s="2"/>
      <c r="J71" s="2"/>
      <c r="K71" s="35">
        <f>AVERAGE('run data'!$H$3:H70)</f>
        <v>0.01665769579</v>
      </c>
      <c r="L71" s="2"/>
    </row>
    <row r="72">
      <c r="A72" s="2"/>
      <c r="B72" s="1">
        <f t="shared" si="1"/>
        <v>69</v>
      </c>
      <c r="C72" s="35">
        <f>AVERAGE('run data'!$C$3:$F199,'run data'!$G$3:G12)</f>
        <v>0.01555800876</v>
      </c>
      <c r="D72" s="35">
        <f>AVERAGE('run data'!$C$3:$H199)</f>
        <v>0.01619282163</v>
      </c>
      <c r="E72" s="2"/>
      <c r="F72" s="2"/>
      <c r="G72" s="2"/>
      <c r="H72" s="2"/>
      <c r="I72" s="2"/>
      <c r="J72" s="2"/>
      <c r="K72" s="35">
        <f>AVERAGE('run data'!$H$3:H71)</f>
        <v>0.01667955554</v>
      </c>
      <c r="L72" s="2"/>
    </row>
    <row r="73">
      <c r="A73" s="2"/>
      <c r="B73" s="1">
        <f t="shared" si="1"/>
        <v>70</v>
      </c>
      <c r="C73" s="35">
        <f>AVERAGE('run data'!$C$3:$F199,'run data'!$G$3:G13)</f>
        <v>0.01555652844</v>
      </c>
      <c r="D73" s="35">
        <f>AVERAGE('run data'!$C$3:$H199)</f>
        <v>0.01619282163</v>
      </c>
      <c r="E73" s="2"/>
      <c r="F73" s="2"/>
      <c r="G73" s="2"/>
      <c r="H73" s="2"/>
      <c r="I73" s="2"/>
      <c r="J73" s="2"/>
      <c r="K73" s="35">
        <f>AVERAGE('run data'!$H$3:H72)</f>
        <v>0.01666596963</v>
      </c>
      <c r="L73" s="2"/>
    </row>
    <row r="74">
      <c r="A74" s="2"/>
      <c r="B74" s="1">
        <f t="shared" si="1"/>
        <v>71</v>
      </c>
      <c r="C74" s="35">
        <f>AVERAGE('run data'!$C$3:$F199,'run data'!$G$3:G14)</f>
        <v>0.01560299051</v>
      </c>
      <c r="D74" s="35">
        <f>AVERAGE('run data'!$C$3:$H199)</f>
        <v>0.01619282163</v>
      </c>
      <c r="E74" s="2"/>
      <c r="F74" s="2"/>
      <c r="G74" s="2"/>
      <c r="H74" s="2"/>
      <c r="I74" s="2"/>
      <c r="J74" s="2"/>
      <c r="K74" s="35">
        <f>AVERAGE('run data'!$H$3:H73)</f>
        <v>0.01665691075</v>
      </c>
      <c r="L74" s="2"/>
    </row>
    <row r="75">
      <c r="A75" s="2"/>
      <c r="B75" s="1">
        <f t="shared" si="1"/>
        <v>72</v>
      </c>
      <c r="C75" s="35">
        <f>AVERAGE('run data'!$C$3:$F199,'run data'!$G$3:G15)</f>
        <v>0.01560506639</v>
      </c>
      <c r="D75" s="35">
        <f>AVERAGE('run data'!$C$3:$H199)</f>
        <v>0.01619282163</v>
      </c>
      <c r="E75" s="2"/>
      <c r="F75" s="2"/>
      <c r="G75" s="2"/>
      <c r="H75" s="2"/>
      <c r="I75" s="2"/>
      <c r="J75" s="2"/>
      <c r="K75" s="35">
        <f>AVERAGE('run data'!$H$3:H74)</f>
        <v>0.01665628091</v>
      </c>
      <c r="L75" s="2"/>
    </row>
    <row r="76">
      <c r="A76" s="2"/>
      <c r="B76" s="1">
        <f t="shared" si="1"/>
        <v>73</v>
      </c>
      <c r="C76" s="35">
        <f>AVERAGE('run data'!$C$3:$F199,'run data'!$G$3:G16)</f>
        <v>0.01571378694</v>
      </c>
      <c r="D76" s="35">
        <f>AVERAGE('run data'!$C$3:$H199)</f>
        <v>0.01619282163</v>
      </c>
      <c r="E76" s="2"/>
      <c r="F76" s="2"/>
      <c r="G76" s="2"/>
      <c r="H76" s="2"/>
      <c r="I76" s="2"/>
      <c r="J76" s="2"/>
      <c r="K76" s="35">
        <f>AVERAGE('run data'!$H$3:H75)</f>
        <v>0.01669717788</v>
      </c>
      <c r="L76" s="2"/>
    </row>
    <row r="77">
      <c r="A77" s="2"/>
      <c r="B77" s="1">
        <f t="shared" si="1"/>
        <v>74</v>
      </c>
      <c r="C77" s="35">
        <f>AVERAGE('run data'!$C$3:$F199,'run data'!$G$3:G17)</f>
        <v>0.01575678319</v>
      </c>
      <c r="D77" s="35">
        <f>AVERAGE('run data'!$C$3:$H199)</f>
        <v>0.01619282163</v>
      </c>
      <c r="E77" s="2"/>
      <c r="F77" s="2"/>
      <c r="G77" s="2"/>
      <c r="H77" s="2"/>
      <c r="I77" s="2"/>
      <c r="J77" s="2"/>
      <c r="K77" s="35">
        <f>AVERAGE('run data'!$H$3:H76)</f>
        <v>0.01664057312</v>
      </c>
      <c r="L77" s="2"/>
    </row>
    <row r="78">
      <c r="A78" s="2"/>
      <c r="B78" s="1">
        <f t="shared" si="1"/>
        <v>75</v>
      </c>
      <c r="C78" s="35">
        <f>AVERAGE('run data'!$C$3:$F199,'run data'!$G$3:G18)</f>
        <v>0.01576939259</v>
      </c>
      <c r="D78" s="35">
        <f>AVERAGE('run data'!$C$3:$H199)</f>
        <v>0.01619282163</v>
      </c>
      <c r="E78" s="2"/>
      <c r="F78" s="2"/>
      <c r="G78" s="2"/>
      <c r="H78" s="2"/>
      <c r="I78" s="2"/>
      <c r="J78" s="2"/>
      <c r="K78" s="35">
        <f>AVERAGE('run data'!$H$3:H77)</f>
        <v>0.01659035498</v>
      </c>
      <c r="L78" s="2"/>
    </row>
    <row r="79">
      <c r="A79" s="2"/>
      <c r="B79" s="1">
        <f t="shared" si="1"/>
        <v>76</v>
      </c>
      <c r="C79" s="35">
        <f>AVERAGE('run data'!$C$3:$F199,'run data'!$G$3:G19)</f>
        <v>0.01576418418</v>
      </c>
      <c r="D79" s="35">
        <f>AVERAGE('run data'!$C$3:$H199)</f>
        <v>0.01619282163</v>
      </c>
      <c r="E79" s="2"/>
      <c r="F79" s="2"/>
      <c r="G79" s="2"/>
      <c r="H79" s="2"/>
      <c r="I79" s="2"/>
      <c r="J79" s="2"/>
      <c r="K79" s="35">
        <f>AVERAGE('run data'!$H$3:H78)</f>
        <v>0.01663451348</v>
      </c>
      <c r="L79" s="2"/>
    </row>
    <row r="80">
      <c r="A80" s="2"/>
      <c r="B80" s="1">
        <f t="shared" si="1"/>
        <v>77</v>
      </c>
      <c r="C80" s="35">
        <f>AVERAGE('run data'!$C$3:$F199,'run data'!$G$3:G20)</f>
        <v>0.01571872565</v>
      </c>
      <c r="D80" s="35">
        <f>AVERAGE('run data'!$C$3:$H199)</f>
        <v>0.01619282163</v>
      </c>
      <c r="E80" s="2"/>
      <c r="F80" s="2"/>
      <c r="G80" s="2"/>
      <c r="H80" s="2"/>
      <c r="I80" s="2"/>
      <c r="J80" s="2"/>
      <c r="K80" s="35">
        <f>AVERAGE('run data'!$H$3:H79)</f>
        <v>0.01670685686</v>
      </c>
      <c r="L80" s="2"/>
    </row>
    <row r="81">
      <c r="A81" s="2"/>
      <c r="B81" s="1">
        <f t="shared" si="1"/>
        <v>78</v>
      </c>
      <c r="C81" s="35">
        <f>AVERAGE('run data'!$C$3:$F199,'run data'!$G$3:G21)</f>
        <v>0.01572434161</v>
      </c>
      <c r="D81" s="35">
        <f>AVERAGE('run data'!$C$3:$H199)</f>
        <v>0.01619282163</v>
      </c>
      <c r="E81" s="2"/>
      <c r="F81" s="2"/>
      <c r="G81" s="2"/>
      <c r="H81" s="2"/>
      <c r="I81" s="2"/>
      <c r="J81" s="2"/>
      <c r="K81" s="35">
        <f>AVERAGE('run data'!$H$3:H80)</f>
        <v>0.0167159512</v>
      </c>
      <c r="L81" s="2"/>
    </row>
    <row r="82">
      <c r="A82" s="2"/>
      <c r="B82" s="1">
        <f t="shared" si="1"/>
        <v>79</v>
      </c>
      <c r="C82" s="35">
        <f>AVERAGE('run data'!$C$3:$F199,'run data'!$G$3:G22)</f>
        <v>0.01577084549</v>
      </c>
      <c r="D82" s="35">
        <f>AVERAGE('run data'!$C$3:$H199)</f>
        <v>0.01619282163</v>
      </c>
      <c r="E82" s="2"/>
      <c r="F82" s="2"/>
      <c r="G82" s="2"/>
      <c r="H82" s="2"/>
      <c r="I82" s="2"/>
      <c r="J82" s="2"/>
      <c r="K82" s="35">
        <f>AVERAGE('run data'!$H$3:H81)</f>
        <v>0.01670134293</v>
      </c>
      <c r="L82" s="2"/>
    </row>
    <row r="83">
      <c r="A83" s="2"/>
      <c r="B83" s="1">
        <f t="shared" si="1"/>
        <v>80</v>
      </c>
      <c r="C83" s="35">
        <f>AVERAGE('run data'!$C$3:$F199,'run data'!$G$3:G23)</f>
        <v>0.01575288035</v>
      </c>
      <c r="D83" s="35">
        <f>AVERAGE('run data'!$C$3:$H199)</f>
        <v>0.01619282163</v>
      </c>
      <c r="E83" s="2"/>
      <c r="F83" s="2"/>
      <c r="G83" s="2"/>
      <c r="H83" s="2"/>
      <c r="I83" s="2"/>
      <c r="J83" s="2"/>
      <c r="K83" s="35">
        <f>AVERAGE('run data'!$H$3:H82)</f>
        <v>0.01673658367</v>
      </c>
      <c r="L83" s="2"/>
    </row>
    <row r="84">
      <c r="A84" s="2"/>
      <c r="B84" s="1">
        <f t="shared" si="1"/>
        <v>81</v>
      </c>
      <c r="C84" s="35">
        <f>AVERAGE('run data'!$C$3:$F199,'run data'!$G$3:G24)</f>
        <v>0.01581116484</v>
      </c>
      <c r="D84" s="35">
        <f>AVERAGE('run data'!$C$3:$H199)</f>
        <v>0.01619282163</v>
      </c>
      <c r="E84" s="2"/>
      <c r="F84" s="2"/>
      <c r="G84" s="2"/>
      <c r="H84" s="2"/>
      <c r="I84" s="2"/>
      <c r="J84" s="2"/>
      <c r="K84" s="35">
        <f>AVERAGE('run data'!$H$3:H83)</f>
        <v>0.01675114702</v>
      </c>
      <c r="L84" s="2"/>
    </row>
    <row r="85">
      <c r="A85" s="2"/>
      <c r="B85" s="1">
        <f t="shared" si="1"/>
        <v>82</v>
      </c>
      <c r="C85" s="35">
        <f>AVERAGE('run data'!$C$3:$F199,'run data'!$G$3:G25)</f>
        <v>0.01578843397</v>
      </c>
      <c r="D85" s="35">
        <f>AVERAGE('run data'!$C$3:$H199)</f>
        <v>0.01619282163</v>
      </c>
      <c r="E85" s="2"/>
      <c r="F85" s="2"/>
      <c r="G85" s="2"/>
      <c r="H85" s="2"/>
      <c r="I85" s="2"/>
      <c r="J85" s="2"/>
      <c r="K85" s="35">
        <f>AVERAGE('run data'!$H$3:H84)</f>
        <v>0.01673334848</v>
      </c>
      <c r="L85" s="2"/>
    </row>
    <row r="86">
      <c r="A86" s="2"/>
      <c r="B86" s="36">
        <f t="shared" si="1"/>
        <v>83</v>
      </c>
      <c r="C86" s="37">
        <f>AVERAGE('run data'!$C$3:$F199,'run data'!$G$3:G26)</f>
        <v>0.01579713577</v>
      </c>
      <c r="D86" s="35">
        <f>AVERAGE('run data'!$C$3:$H199)</f>
        <v>0.01619282163</v>
      </c>
      <c r="E86" s="2"/>
      <c r="F86" s="2"/>
      <c r="G86" s="2"/>
      <c r="H86" s="2"/>
      <c r="I86" s="2"/>
      <c r="J86" s="2"/>
      <c r="K86" s="35">
        <f>AVERAGE('run data'!$H$3:H85)</f>
        <v>0.01666193835</v>
      </c>
      <c r="L86" s="2"/>
    </row>
    <row r="87">
      <c r="A87" s="2"/>
      <c r="B87" s="1">
        <f t="shared" si="1"/>
        <v>84</v>
      </c>
      <c r="C87" s="35">
        <f>AVERAGE('run data'!$C$3:$G199,'run data'!$H$3:H3)</f>
        <v>0.01577005139</v>
      </c>
      <c r="D87" s="35">
        <f>AVERAGE('run data'!$C$3:$H199)</f>
        <v>0.01619282163</v>
      </c>
      <c r="E87" s="2"/>
      <c r="F87" s="2"/>
      <c r="G87" s="2"/>
      <c r="H87" s="2"/>
      <c r="I87" s="2"/>
      <c r="J87" s="2"/>
      <c r="K87" s="35">
        <f>AVERAGE('run data'!$H$3:H86)</f>
        <v>0.01662462733</v>
      </c>
      <c r="L87" s="2"/>
    </row>
    <row r="88">
      <c r="A88" s="2"/>
      <c r="B88" s="1">
        <f t="shared" si="1"/>
        <v>85</v>
      </c>
      <c r="C88" s="35">
        <f>AVERAGE('run data'!$C$3:$G199,'run data'!$H$3:H4)</f>
        <v>0.01573331577</v>
      </c>
      <c r="D88" s="35">
        <f>AVERAGE('run data'!$C$3:$H199)</f>
        <v>0.01619282163</v>
      </c>
      <c r="E88" s="2"/>
      <c r="F88" s="2"/>
      <c r="G88" s="2"/>
      <c r="H88" s="2"/>
      <c r="I88" s="2"/>
      <c r="J88" s="2"/>
      <c r="K88" s="35">
        <f>AVERAGE('run data'!$H$3:H87)</f>
        <v>0.01665767787</v>
      </c>
      <c r="L88" s="2"/>
    </row>
    <row r="89">
      <c r="A89" s="2"/>
      <c r="B89" s="1">
        <f t="shared" si="1"/>
        <v>86</v>
      </c>
      <c r="C89" s="35">
        <f>AVERAGE('run data'!$C$3:$G199,'run data'!$H$3:H5)</f>
        <v>0.01571009528</v>
      </c>
      <c r="D89" s="35">
        <f>AVERAGE('run data'!$C$3:$H199)</f>
        <v>0.01619282163</v>
      </c>
      <c r="E89" s="2"/>
      <c r="F89" s="2"/>
      <c r="G89" s="2"/>
      <c r="H89" s="2"/>
      <c r="I89" s="2"/>
      <c r="J89" s="2"/>
      <c r="K89" s="35">
        <f>AVERAGE('run data'!$H$3:H88)</f>
        <v>0.01661949791</v>
      </c>
      <c r="L89" s="2"/>
    </row>
    <row r="90">
      <c r="A90" s="2"/>
      <c r="B90" s="1">
        <f t="shared" si="1"/>
        <v>87</v>
      </c>
      <c r="C90" s="35">
        <f>AVERAGE('run data'!$C$3:$G199,'run data'!$H$3:H6)</f>
        <v>0.01573952786</v>
      </c>
      <c r="D90" s="35">
        <f>AVERAGE('run data'!$C$3:$H199)</f>
        <v>0.01619282163</v>
      </c>
      <c r="E90" s="2"/>
      <c r="F90" s="2"/>
      <c r="G90" s="2"/>
      <c r="H90" s="2"/>
      <c r="I90" s="2"/>
      <c r="J90" s="2"/>
      <c r="K90" s="35">
        <f>AVERAGE('run data'!$H$3:H89)</f>
        <v>0.01662568185</v>
      </c>
      <c r="L90" s="2"/>
    </row>
    <row r="91">
      <c r="A91" s="2"/>
      <c r="B91" s="1">
        <f t="shared" si="1"/>
        <v>88</v>
      </c>
      <c r="C91" s="35">
        <f>AVERAGE('run data'!$C$3:$G199,'run data'!$H$3:H7)</f>
        <v>0.01583009891</v>
      </c>
      <c r="D91" s="35">
        <f>AVERAGE('run data'!$C$3:$H199)</f>
        <v>0.01619282163</v>
      </c>
      <c r="E91" s="2"/>
      <c r="F91" s="2"/>
      <c r="G91" s="2"/>
      <c r="H91" s="2"/>
      <c r="I91" s="2"/>
      <c r="J91" s="2"/>
      <c r="K91" s="35">
        <f>AVERAGE('run data'!$H$3:H90)</f>
        <v>0.01663613746</v>
      </c>
      <c r="L91" s="2"/>
    </row>
    <row r="92">
      <c r="A92" s="2"/>
      <c r="B92" s="1">
        <f t="shared" si="1"/>
        <v>89</v>
      </c>
      <c r="C92" s="35">
        <f>AVERAGE('run data'!$C$3:$G199,'run data'!$H$3:H8)</f>
        <v>0.01587843971</v>
      </c>
      <c r="D92" s="35">
        <f>AVERAGE('run data'!$C$3:$H199)</f>
        <v>0.01619282163</v>
      </c>
      <c r="E92" s="2"/>
      <c r="F92" s="2"/>
      <c r="G92" s="2"/>
      <c r="H92" s="2"/>
      <c r="I92" s="2"/>
      <c r="J92" s="2"/>
      <c r="K92" s="35">
        <f>AVERAGE('run data'!$H$3:H91)</f>
        <v>0.01656483696</v>
      </c>
      <c r="L92" s="2"/>
    </row>
    <row r="93">
      <c r="A93" s="2"/>
      <c r="B93" s="1">
        <f t="shared" si="1"/>
        <v>90</v>
      </c>
      <c r="C93" s="35">
        <f>AVERAGE('run data'!$C$3:$G199,'run data'!$H$3:H9)</f>
        <v>0.01588879964</v>
      </c>
      <c r="D93" s="35">
        <f>AVERAGE('run data'!$C$3:$H199)</f>
        <v>0.01619282163</v>
      </c>
      <c r="E93" s="2"/>
      <c r="F93" s="2"/>
      <c r="G93" s="2"/>
      <c r="H93" s="2"/>
      <c r="I93" s="2"/>
      <c r="J93" s="2"/>
      <c r="K93" s="35">
        <f>AVERAGE('run data'!$H$3:H92)</f>
        <v>0.01649643522</v>
      </c>
      <c r="L93" s="2"/>
    </row>
    <row r="94">
      <c r="A94" s="2"/>
      <c r="B94" s="1">
        <f t="shared" si="1"/>
        <v>91</v>
      </c>
      <c r="C94" s="35">
        <f>AVERAGE('run data'!$C$3:$G199,'run data'!$H$3:H10)</f>
        <v>0.01586402447</v>
      </c>
      <c r="D94" s="35">
        <f>AVERAGE('run data'!$C$3:$H199)</f>
        <v>0.01619282163</v>
      </c>
      <c r="E94" s="2"/>
      <c r="F94" s="2"/>
      <c r="G94" s="2"/>
      <c r="H94" s="2"/>
      <c r="I94" s="2"/>
      <c r="J94" s="2"/>
      <c r="K94" s="35">
        <f>AVERAGE('run data'!$H$3:H93)</f>
        <v>0.01648025162</v>
      </c>
      <c r="L94" s="2"/>
    </row>
    <row r="95">
      <c r="A95" s="2"/>
      <c r="B95" s="1">
        <f t="shared" si="1"/>
        <v>92</v>
      </c>
      <c r="C95" s="35">
        <f>AVERAGE('run data'!$C$3:$G199,'run data'!$H$3:H11)</f>
        <v>0.01587278218</v>
      </c>
      <c r="D95" s="35">
        <f>AVERAGE('run data'!$C$3:$H199)</f>
        <v>0.01619282163</v>
      </c>
      <c r="E95" s="2"/>
      <c r="F95" s="2"/>
      <c r="G95" s="2"/>
      <c r="H95" s="2"/>
      <c r="I95" s="2"/>
      <c r="J95" s="2"/>
      <c r="K95" s="35">
        <f>AVERAGE('run data'!$H$3:H94)</f>
        <v>0.01647814554</v>
      </c>
      <c r="L95" s="2"/>
    </row>
    <row r="96">
      <c r="A96" s="2"/>
      <c r="B96" s="1">
        <f t="shared" si="1"/>
        <v>93</v>
      </c>
      <c r="C96" s="35">
        <f>AVERAGE('run data'!$C$3:$G199,'run data'!$H$3:H12)</f>
        <v>0.0158614098</v>
      </c>
      <c r="D96" s="35">
        <f>AVERAGE('run data'!$C$3:$H199)</f>
        <v>0.01619282163</v>
      </c>
      <c r="E96" s="2"/>
      <c r="F96" s="2"/>
      <c r="G96" s="2"/>
      <c r="H96" s="2"/>
      <c r="I96" s="2"/>
      <c r="J96" s="2"/>
      <c r="K96" s="35">
        <f>AVERAGE('run data'!$H$3:H95)</f>
        <v>0.01648545168</v>
      </c>
      <c r="L96" s="2"/>
    </row>
    <row r="97">
      <c r="A97" s="2"/>
      <c r="B97" s="1">
        <f t="shared" si="1"/>
        <v>94</v>
      </c>
      <c r="C97" s="35">
        <f>AVERAGE('run data'!$C$3:$G199,'run data'!$H$3:H13)</f>
        <v>0.01588163785</v>
      </c>
      <c r="D97" s="35">
        <f>AVERAGE('run data'!$C$3:$H199)</f>
        <v>0.01619282163</v>
      </c>
      <c r="K97" s="35">
        <f>AVERAGE('run data'!$H$3:H96)</f>
        <v>0.01646964001</v>
      </c>
      <c r="L97" s="2"/>
    </row>
    <row r="98">
      <c r="A98" s="2"/>
      <c r="B98" s="1">
        <f t="shared" si="1"/>
        <v>95</v>
      </c>
      <c r="C98" s="35">
        <f>AVERAGE('run data'!$C$3:$G199,'run data'!$H$3:H14)</f>
        <v>0.01588201194</v>
      </c>
      <c r="D98" s="35">
        <f>AVERAGE('run data'!$C$3:$H199)</f>
        <v>0.01619282163</v>
      </c>
      <c r="E98" s="2"/>
      <c r="F98" s="2"/>
      <c r="G98" s="2"/>
      <c r="H98" s="2"/>
      <c r="I98" s="2"/>
      <c r="J98" s="2"/>
      <c r="K98" s="35">
        <f>AVERAGE('run data'!$H$3:H97)</f>
        <v>0.01645430401</v>
      </c>
      <c r="L98" s="2"/>
    </row>
    <row r="99">
      <c r="A99" s="2"/>
      <c r="B99" s="1">
        <f t="shared" si="1"/>
        <v>96</v>
      </c>
      <c r="C99" s="35">
        <f>AVERAGE('run data'!$C$3:$G199,'run data'!$H$3:H15)</f>
        <v>0.0158961392</v>
      </c>
      <c r="D99" s="35">
        <f>AVERAGE('run data'!$C$3:$H199)</f>
        <v>0.01619282163</v>
      </c>
      <c r="E99" s="2"/>
      <c r="F99" s="2"/>
      <c r="G99" s="2"/>
      <c r="H99" s="2"/>
      <c r="I99" s="2"/>
      <c r="J99" s="2"/>
      <c r="K99" s="35">
        <f>AVERAGE('run data'!$H$3:H98)</f>
        <v>0.01642951995</v>
      </c>
      <c r="L99" s="2"/>
    </row>
    <row r="100">
      <c r="A100" s="2"/>
      <c r="B100" s="1">
        <f t="shared" si="1"/>
        <v>97</v>
      </c>
      <c r="C100" s="35">
        <f>AVERAGE('run data'!$C$3:$G199,'run data'!$H$3:H16)</f>
        <v>0.01587991492</v>
      </c>
      <c r="D100" s="35">
        <f>AVERAGE('run data'!$C$3:$H199)</f>
        <v>0.01619282163</v>
      </c>
      <c r="E100" s="2"/>
      <c r="F100" s="2"/>
      <c r="G100" s="2"/>
      <c r="H100" s="2"/>
      <c r="I100" s="2"/>
      <c r="J100" s="2"/>
      <c r="K100" s="35">
        <f>AVERAGE('run data'!$H$3:H99)</f>
        <v>0.016454649</v>
      </c>
      <c r="L100" s="2"/>
    </row>
    <row r="101">
      <c r="A101" s="2"/>
      <c r="B101" s="1">
        <f t="shared" si="1"/>
        <v>98</v>
      </c>
      <c r="C101" s="35">
        <f>AVERAGE('run data'!$C$3:$G199,'run data'!$H$3:H17)</f>
        <v>0.01586560906</v>
      </c>
      <c r="D101" s="35">
        <f>AVERAGE('run data'!$C$3:$H199)</f>
        <v>0.01619282163</v>
      </c>
      <c r="E101" s="2"/>
      <c r="F101" s="2"/>
      <c r="G101" s="2"/>
      <c r="H101" s="2"/>
      <c r="I101" s="2"/>
      <c r="J101" s="2"/>
      <c r="K101" s="35">
        <f>AVERAGE('run data'!$H$3:H100)</f>
        <v>0.01643601867</v>
      </c>
      <c r="L101" s="2"/>
    </row>
    <row r="102">
      <c r="A102" s="2"/>
      <c r="B102" s="1">
        <f t="shared" si="1"/>
        <v>99</v>
      </c>
      <c r="C102" s="35">
        <f>AVERAGE('run data'!$C$3:$G199,'run data'!$H$3:H18)</f>
        <v>0.01584436775</v>
      </c>
      <c r="D102" s="35">
        <f>AVERAGE('run data'!$C$3:$H199)</f>
        <v>0.01619282163</v>
      </c>
      <c r="E102" s="2"/>
      <c r="F102" s="2"/>
      <c r="G102" s="2"/>
      <c r="H102" s="2"/>
      <c r="I102" s="2"/>
      <c r="J102" s="2"/>
      <c r="K102" s="35">
        <f>AVERAGE('run data'!$H$3:H101)</f>
        <v>0.01642247291</v>
      </c>
      <c r="L102" s="2"/>
    </row>
    <row r="103">
      <c r="A103" s="2"/>
      <c r="B103" s="1">
        <f t="shared" si="1"/>
        <v>100</v>
      </c>
      <c r="C103" s="35">
        <f>AVERAGE('run data'!$C$3:$G199,'run data'!$H$3:H19)</f>
        <v>0.01580024468</v>
      </c>
      <c r="D103" s="35">
        <f>AVERAGE('run data'!$C$3:$H199)</f>
        <v>0.01619282163</v>
      </c>
      <c r="E103" s="2"/>
      <c r="F103" s="2"/>
      <c r="G103" s="2"/>
      <c r="H103" s="2"/>
      <c r="I103" s="2"/>
      <c r="J103" s="2"/>
      <c r="K103" s="35">
        <f>AVERAGE('run data'!$H$3:H102)</f>
        <v>0.01652124089</v>
      </c>
      <c r="L103" s="2"/>
    </row>
    <row r="104">
      <c r="A104" s="2"/>
      <c r="B104" s="1">
        <f t="shared" si="1"/>
        <v>101</v>
      </c>
      <c r="C104" s="35">
        <f>AVERAGE('run data'!$C$3:$G199,'run data'!$H$3:H20)</f>
        <v>0.0158443632</v>
      </c>
      <c r="D104" s="35">
        <f>AVERAGE('run data'!$C$3:$H199)</f>
        <v>0.01619282163</v>
      </c>
      <c r="E104" s="2"/>
      <c r="F104" s="2"/>
      <c r="G104" s="2"/>
      <c r="H104" s="2"/>
      <c r="I104" s="2"/>
      <c r="J104" s="2"/>
      <c r="K104" s="2"/>
      <c r="L104" s="2"/>
    </row>
    <row r="105">
      <c r="A105" s="2"/>
      <c r="B105" s="1">
        <f t="shared" si="1"/>
        <v>102</v>
      </c>
      <c r="C105" s="35">
        <f>AVERAGE('run data'!$C$3:$G199,'run data'!$H$3:H21)</f>
        <v>0.01584054149</v>
      </c>
      <c r="D105" s="35">
        <f>AVERAGE('run data'!$C$3:$H199)</f>
        <v>0.01619282163</v>
      </c>
      <c r="E105" s="2"/>
      <c r="F105" s="2"/>
      <c r="G105" s="2"/>
      <c r="H105" s="2"/>
      <c r="I105" s="2"/>
      <c r="J105" s="2"/>
      <c r="K105" s="2"/>
      <c r="L105" s="2"/>
    </row>
    <row r="106">
      <c r="A106" s="2"/>
      <c r="B106" s="1">
        <f t="shared" si="1"/>
        <v>103</v>
      </c>
      <c r="C106" s="35">
        <f>AVERAGE('run data'!$C$3:$G199,'run data'!$H$3:H22)</f>
        <v>0.01586018283</v>
      </c>
      <c r="D106" s="35">
        <f>AVERAGE('run data'!$C$3:$H199)</f>
        <v>0.01619282163</v>
      </c>
      <c r="E106" s="2"/>
      <c r="F106" s="2"/>
      <c r="G106" s="2"/>
      <c r="H106" s="2"/>
      <c r="I106" s="2"/>
      <c r="J106" s="2"/>
      <c r="K106" s="2"/>
      <c r="L106" s="2"/>
    </row>
    <row r="107">
      <c r="A107" s="2"/>
      <c r="B107" s="1">
        <f t="shared" si="1"/>
        <v>104</v>
      </c>
      <c r="C107" s="35">
        <f>AVERAGE('run data'!$C$3:$G199,'run data'!$H$3:H23)</f>
        <v>0.01584820747</v>
      </c>
      <c r="D107" s="35">
        <f>AVERAGE('run data'!$C$3:$H199)</f>
        <v>0.01619282163</v>
      </c>
      <c r="E107" s="2"/>
      <c r="F107" s="2"/>
      <c r="G107" s="2"/>
      <c r="H107" s="2"/>
      <c r="I107" s="2"/>
      <c r="J107" s="2"/>
      <c r="K107" s="2"/>
      <c r="L107" s="2"/>
    </row>
    <row r="108">
      <c r="A108" s="2"/>
      <c r="B108" s="1">
        <f t="shared" si="1"/>
        <v>105</v>
      </c>
      <c r="C108" s="35">
        <f>AVERAGE('run data'!$C$3:$G199,'run data'!$H$3:H24)</f>
        <v>0.01585881206</v>
      </c>
      <c r="D108" s="35">
        <f>AVERAGE('run data'!$C$3:$H199)</f>
        <v>0.01619282163</v>
      </c>
      <c r="E108" s="2"/>
      <c r="F108" s="2"/>
      <c r="G108" s="2"/>
      <c r="H108" s="2"/>
      <c r="I108" s="2"/>
      <c r="J108" s="2"/>
      <c r="K108" s="2"/>
      <c r="L108" s="2"/>
    </row>
    <row r="109">
      <c r="A109" s="2"/>
      <c r="B109" s="1">
        <f t="shared" si="1"/>
        <v>106</v>
      </c>
      <c r="C109" s="35">
        <f>AVERAGE('run data'!$C$3:$G199,'run data'!$H$3:H25)</f>
        <v>0.01587794058</v>
      </c>
      <c r="D109" s="35">
        <f>AVERAGE('run data'!$C$3:$H199)</f>
        <v>0.01619282163</v>
      </c>
      <c r="E109" s="2"/>
      <c r="F109" s="2"/>
      <c r="G109" s="2"/>
      <c r="H109" s="2"/>
      <c r="I109" s="2"/>
      <c r="J109" s="2"/>
      <c r="K109" s="2"/>
      <c r="L109" s="2"/>
    </row>
    <row r="110">
      <c r="A110" s="2"/>
      <c r="B110" s="1">
        <f t="shared" si="1"/>
        <v>107</v>
      </c>
      <c r="C110" s="35">
        <f>AVERAGE('run data'!$C$3:$G199,'run data'!$H$3:H26)</f>
        <v>0.0158958488</v>
      </c>
      <c r="D110" s="35">
        <f>AVERAGE('run data'!$C$3:$H199)</f>
        <v>0.01619282163</v>
      </c>
      <c r="E110" s="2"/>
      <c r="F110" s="2"/>
      <c r="G110" s="2"/>
      <c r="H110" s="2"/>
      <c r="I110" s="2"/>
      <c r="J110" s="2"/>
      <c r="K110" s="2"/>
      <c r="L110" s="2"/>
    </row>
    <row r="111">
      <c r="A111" s="2"/>
      <c r="B111" s="1">
        <f t="shared" si="1"/>
        <v>108</v>
      </c>
      <c r="C111" s="35">
        <f>AVERAGE('run data'!$C$3:$G199,'run data'!$H$3:H27)</f>
        <v>0.01588337791</v>
      </c>
      <c r="D111" s="35">
        <f>AVERAGE('run data'!$C$3:$H199)</f>
        <v>0.01619282163</v>
      </c>
      <c r="E111" s="2"/>
      <c r="F111" s="2"/>
      <c r="G111" s="2"/>
      <c r="H111" s="2"/>
      <c r="I111" s="2"/>
      <c r="J111" s="2"/>
      <c r="K111" s="2"/>
      <c r="L111" s="2"/>
    </row>
    <row r="112">
      <c r="A112" s="2"/>
      <c r="B112" s="1">
        <f t="shared" si="1"/>
        <v>109</v>
      </c>
      <c r="C112" s="35">
        <f>AVERAGE('run data'!$C$3:$G199,'run data'!$H$3:H28)</f>
        <v>0.01590188689</v>
      </c>
      <c r="D112" s="35">
        <f>AVERAGE('run data'!$C$3:$H199)</f>
        <v>0.01619282163</v>
      </c>
      <c r="E112" s="2"/>
      <c r="F112" s="2"/>
      <c r="G112" s="2"/>
      <c r="H112" s="2"/>
      <c r="I112" s="2"/>
      <c r="J112" s="2"/>
      <c r="K112" s="2"/>
      <c r="L112" s="2"/>
    </row>
    <row r="113">
      <c r="A113" s="2"/>
      <c r="B113" s="1">
        <f t="shared" si="1"/>
        <v>110</v>
      </c>
      <c r="C113" s="35">
        <f>AVERAGE('run data'!$C$3:$G199,'run data'!$H$3:H29)</f>
        <v>0.01593510901</v>
      </c>
      <c r="D113" s="35">
        <f>AVERAGE('run data'!$C$3:$H199)</f>
        <v>0.01619282163</v>
      </c>
      <c r="E113" s="2"/>
      <c r="F113" s="2"/>
      <c r="G113" s="2"/>
      <c r="H113" s="2"/>
      <c r="I113" s="2"/>
      <c r="J113" s="2"/>
      <c r="K113" s="2"/>
      <c r="L113" s="2"/>
    </row>
    <row r="114">
      <c r="A114" s="2"/>
      <c r="B114" s="1">
        <f t="shared" si="1"/>
        <v>111</v>
      </c>
      <c r="C114" s="35">
        <f>AVERAGE('run data'!$C$3:$G199,'run data'!$H$3:H30)</f>
        <v>0.015903313</v>
      </c>
      <c r="D114" s="35">
        <f>AVERAGE('run data'!$C$3:$H199)</f>
        <v>0.01619282163</v>
      </c>
      <c r="E114" s="2"/>
      <c r="F114" s="2"/>
      <c r="G114" s="2"/>
      <c r="H114" s="2"/>
      <c r="I114" s="2"/>
      <c r="J114" s="2"/>
      <c r="K114" s="2"/>
      <c r="L114" s="2"/>
    </row>
    <row r="115">
      <c r="A115" s="2"/>
      <c r="B115" s="1">
        <f t="shared" si="1"/>
        <v>112</v>
      </c>
      <c r="C115" s="35">
        <f>AVERAGE('run data'!$C$3:$G199,'run data'!$H$3:H31)</f>
        <v>0.01591042824</v>
      </c>
      <c r="D115" s="35">
        <f>AVERAGE('run data'!$C$3:$H199)</f>
        <v>0.01619282163</v>
      </c>
      <c r="E115" s="2"/>
      <c r="F115" s="2"/>
      <c r="G115" s="2"/>
      <c r="H115" s="2"/>
      <c r="I115" s="2"/>
      <c r="J115" s="2"/>
      <c r="K115" s="2"/>
      <c r="L115" s="2"/>
    </row>
    <row r="116">
      <c r="A116" s="2"/>
      <c r="B116" s="1">
        <f t="shared" si="1"/>
        <v>113</v>
      </c>
      <c r="C116" s="35">
        <f>AVERAGE('run data'!$C$3:$G199,'run data'!$H$3:H32)</f>
        <v>0.01588944199</v>
      </c>
      <c r="D116" s="35">
        <f>AVERAGE('run data'!$C$3:$H199)</f>
        <v>0.01619282163</v>
      </c>
      <c r="E116" s="2"/>
      <c r="F116" s="2"/>
      <c r="G116" s="2"/>
      <c r="H116" s="2"/>
      <c r="I116" s="2"/>
      <c r="J116" s="2"/>
      <c r="K116" s="2"/>
      <c r="L116" s="2"/>
    </row>
    <row r="117">
      <c r="A117" s="2"/>
      <c r="B117" s="1">
        <f t="shared" si="1"/>
        <v>114</v>
      </c>
      <c r="C117" s="35">
        <f>AVERAGE('run data'!$C$3:$G199,'run data'!$H$3:H33)</f>
        <v>0.0158885508</v>
      </c>
      <c r="D117" s="35">
        <f>AVERAGE('run data'!$C$3:$H199)</f>
        <v>0.01619282163</v>
      </c>
      <c r="E117" s="2"/>
      <c r="F117" s="2"/>
      <c r="G117" s="2"/>
      <c r="H117" s="2"/>
      <c r="I117" s="2"/>
      <c r="J117" s="2"/>
      <c r="K117" s="2"/>
      <c r="L117" s="2"/>
    </row>
    <row r="118">
      <c r="A118" s="2"/>
      <c r="B118" s="1">
        <f t="shared" si="1"/>
        <v>115</v>
      </c>
      <c r="C118" s="35">
        <f>AVERAGE('run data'!$C$3:$G199,'run data'!$H$3:H34)</f>
        <v>0.01589349708</v>
      </c>
      <c r="D118" s="35">
        <f>AVERAGE('run data'!$C$3:$H199)</f>
        <v>0.01619282163</v>
      </c>
      <c r="E118" s="2"/>
      <c r="F118" s="2"/>
      <c r="G118" s="2"/>
      <c r="H118" s="2"/>
      <c r="I118" s="2"/>
      <c r="J118" s="2"/>
      <c r="K118" s="2"/>
      <c r="L118" s="2"/>
    </row>
    <row r="119">
      <c r="A119" s="2"/>
      <c r="B119" s="1">
        <f t="shared" si="1"/>
        <v>116</v>
      </c>
      <c r="C119" s="35">
        <f>AVERAGE('run data'!$C$3:$G199,'run data'!$H$3:H35)</f>
        <v>0.01588191621</v>
      </c>
      <c r="D119" s="35">
        <f>AVERAGE('run data'!$C$3:$H199)</f>
        <v>0.01619282163</v>
      </c>
      <c r="E119" s="2"/>
      <c r="F119" s="2"/>
      <c r="G119" s="2"/>
      <c r="H119" s="2"/>
      <c r="I119" s="2"/>
      <c r="J119" s="2"/>
      <c r="K119" s="2"/>
      <c r="L119" s="2"/>
    </row>
    <row r="120">
      <c r="A120" s="2"/>
      <c r="B120" s="1">
        <f t="shared" si="1"/>
        <v>117</v>
      </c>
      <c r="C120" s="35">
        <f>AVERAGE('run data'!$C$3:$G199,'run data'!$H$3:H36)</f>
        <v>0.01593768736</v>
      </c>
      <c r="D120" s="35">
        <f>AVERAGE('run data'!$C$3:$H199)</f>
        <v>0.01619282163</v>
      </c>
      <c r="E120" s="2"/>
      <c r="F120" s="2"/>
      <c r="G120" s="2"/>
      <c r="H120" s="2"/>
      <c r="I120" s="2"/>
      <c r="J120" s="2"/>
      <c r="K120" s="2"/>
      <c r="L120" s="2"/>
    </row>
    <row r="121">
      <c r="A121" s="2"/>
      <c r="B121" s="1">
        <f t="shared" si="1"/>
        <v>118</v>
      </c>
      <c r="C121" s="35">
        <f>AVERAGE('run data'!$C$3:$G199,'run data'!$H$3:H37)</f>
        <v>0.01605499588</v>
      </c>
      <c r="D121" s="35">
        <f>AVERAGE('run data'!$C$3:$H199)</f>
        <v>0.01619282163</v>
      </c>
      <c r="E121" s="2"/>
      <c r="F121" s="2"/>
      <c r="G121" s="2"/>
      <c r="H121" s="2"/>
      <c r="I121" s="2"/>
      <c r="J121" s="2"/>
      <c r="K121" s="2"/>
      <c r="L121" s="2"/>
    </row>
    <row r="122">
      <c r="A122" s="2"/>
      <c r="B122" s="1">
        <f t="shared" si="1"/>
        <v>119</v>
      </c>
      <c r="C122" s="35">
        <f>AVERAGE('run data'!$C$3:$G199,'run data'!$H$3:H38)</f>
        <v>0.01606532271</v>
      </c>
      <c r="D122" s="35">
        <f>AVERAGE('run data'!$C$3:$H199)</f>
        <v>0.01619282163</v>
      </c>
      <c r="E122" s="2"/>
      <c r="F122" s="2"/>
      <c r="G122" s="2"/>
      <c r="H122" s="2"/>
      <c r="I122" s="2"/>
      <c r="J122" s="2"/>
      <c r="K122" s="2"/>
      <c r="L122" s="2"/>
    </row>
    <row r="123">
      <c r="A123" s="2"/>
      <c r="B123" s="1">
        <f t="shared" si="1"/>
        <v>120</v>
      </c>
      <c r="C123" s="35">
        <f>AVERAGE('run data'!$C$3:$G199,'run data'!$H$3:H39)</f>
        <v>0.01607499267</v>
      </c>
      <c r="D123" s="35">
        <f>AVERAGE('run data'!$C$3:$H199)</f>
        <v>0.01619282163</v>
      </c>
      <c r="E123" s="2"/>
      <c r="F123" s="2"/>
      <c r="G123" s="2"/>
      <c r="H123" s="2"/>
      <c r="I123" s="2"/>
      <c r="J123" s="2"/>
      <c r="K123" s="2"/>
      <c r="L123" s="2"/>
    </row>
    <row r="124">
      <c r="A124" s="2"/>
      <c r="B124" s="1">
        <f t="shared" si="1"/>
        <v>121</v>
      </c>
      <c r="C124" s="35">
        <f>AVERAGE('run data'!$C$3:$G199,'run data'!$H$3:H40)</f>
        <v>0.01606163548</v>
      </c>
      <c r="D124" s="35">
        <f>AVERAGE('run data'!$C$3:$H199)</f>
        <v>0.01619282163</v>
      </c>
      <c r="E124" s="2"/>
      <c r="F124" s="2"/>
      <c r="G124" s="2"/>
      <c r="H124" s="2"/>
      <c r="I124" s="2"/>
      <c r="J124" s="2"/>
      <c r="K124" s="2"/>
      <c r="L124" s="2"/>
    </row>
    <row r="125">
      <c r="A125" s="2"/>
      <c r="B125" s="1">
        <f t="shared" si="1"/>
        <v>122</v>
      </c>
      <c r="C125" s="35">
        <f>AVERAGE('run data'!$C$3:$G199,'run data'!$H$3:H41)</f>
        <v>0.01605327632</v>
      </c>
      <c r="D125" s="35">
        <f>AVERAGE('run data'!$C$3:$H199)</f>
        <v>0.01619282163</v>
      </c>
      <c r="E125" s="2"/>
      <c r="F125" s="2"/>
      <c r="G125" s="2"/>
      <c r="H125" s="2"/>
      <c r="I125" s="2"/>
      <c r="J125" s="2"/>
      <c r="K125" s="2"/>
      <c r="L125" s="2"/>
    </row>
    <row r="126">
      <c r="A126" s="2"/>
      <c r="B126" s="1">
        <f t="shared" si="1"/>
        <v>123</v>
      </c>
      <c r="C126" s="35">
        <f>AVERAGE('run data'!$C$3:$G199,'run data'!$H$3:H42)</f>
        <v>0.01608637628</v>
      </c>
      <c r="D126" s="35">
        <f>AVERAGE('run data'!$C$3:$H199)</f>
        <v>0.01619282163</v>
      </c>
      <c r="E126" s="2"/>
      <c r="F126" s="2"/>
      <c r="G126" s="2"/>
      <c r="H126" s="2"/>
      <c r="I126" s="2"/>
      <c r="J126" s="2"/>
      <c r="K126" s="2"/>
      <c r="L126" s="2"/>
    </row>
    <row r="127">
      <c r="A127" s="2"/>
      <c r="B127" s="1">
        <f t="shared" si="1"/>
        <v>124</v>
      </c>
      <c r="C127" s="35">
        <f>AVERAGE('run data'!$C$3:$G199,'run data'!$H$3:H43)</f>
        <v>0.01609130936</v>
      </c>
      <c r="D127" s="35">
        <f>AVERAGE('run data'!$C$3:$H199)</f>
        <v>0.01619282163</v>
      </c>
      <c r="E127" s="2"/>
      <c r="F127" s="2"/>
      <c r="G127" s="2"/>
      <c r="H127" s="2"/>
      <c r="I127" s="2"/>
      <c r="J127" s="2"/>
      <c r="K127" s="2"/>
      <c r="L127" s="2"/>
    </row>
    <row r="128">
      <c r="A128" s="2"/>
      <c r="B128" s="1">
        <f t="shared" si="1"/>
        <v>125</v>
      </c>
      <c r="C128" s="35">
        <f>AVERAGE('run data'!$C$3:$G199,'run data'!$H$3:H44)</f>
        <v>0.01611903676</v>
      </c>
      <c r="D128" s="35">
        <f>AVERAGE('run data'!$C$3:$H199)</f>
        <v>0.01619282163</v>
      </c>
      <c r="E128" s="2"/>
      <c r="F128" s="2"/>
      <c r="G128" s="2"/>
      <c r="H128" s="2"/>
      <c r="I128" s="2"/>
      <c r="J128" s="2"/>
      <c r="K128" s="2"/>
      <c r="L128" s="2"/>
    </row>
    <row r="129">
      <c r="A129" s="2"/>
      <c r="B129" s="1">
        <f t="shared" si="1"/>
        <v>126</v>
      </c>
      <c r="C129" s="35">
        <f>AVERAGE('run data'!$C$3:$G199,'run data'!$H$3:H45)</f>
        <v>0.01610603239</v>
      </c>
      <c r="D129" s="35">
        <f>AVERAGE('run data'!$C$3:$H199)</f>
        <v>0.01619282163</v>
      </c>
      <c r="E129" s="2"/>
      <c r="F129" s="2"/>
      <c r="G129" s="2"/>
      <c r="H129" s="2"/>
      <c r="I129" s="2"/>
      <c r="J129" s="2"/>
      <c r="K129" s="2"/>
      <c r="L129" s="2"/>
    </row>
    <row r="130">
      <c r="A130" s="2"/>
      <c r="B130" s="1">
        <f t="shared" si="1"/>
        <v>127</v>
      </c>
      <c r="C130" s="35">
        <f>AVERAGE('run data'!$C$3:$G199,'run data'!$H$3:H46)</f>
        <v>0.01609119942</v>
      </c>
      <c r="D130" s="35">
        <f>AVERAGE('run data'!$C$3:$H199)</f>
        <v>0.01619282163</v>
      </c>
      <c r="E130" s="2"/>
      <c r="F130" s="2"/>
      <c r="G130" s="2"/>
      <c r="H130" s="2"/>
      <c r="I130" s="2"/>
      <c r="J130" s="2"/>
      <c r="K130" s="2"/>
      <c r="L130" s="2"/>
    </row>
    <row r="131">
      <c r="A131" s="2"/>
      <c r="B131" s="1">
        <f t="shared" si="1"/>
        <v>128</v>
      </c>
      <c r="C131" s="35">
        <f>AVERAGE('run data'!$C$3:$G199,'run data'!$H$3:H47)</f>
        <v>0.01608527751</v>
      </c>
      <c r="D131" s="35">
        <f>AVERAGE('run data'!$C$3:$H199)</f>
        <v>0.01619282163</v>
      </c>
      <c r="E131" s="2"/>
      <c r="F131" s="2"/>
      <c r="G131" s="2"/>
      <c r="H131" s="2"/>
      <c r="I131" s="2"/>
      <c r="J131" s="2"/>
      <c r="K131" s="2"/>
      <c r="L131" s="2"/>
    </row>
    <row r="132">
      <c r="A132" s="2"/>
      <c r="B132" s="1">
        <f t="shared" si="1"/>
        <v>129</v>
      </c>
      <c r="C132" s="35">
        <f>AVERAGE('run data'!$C$3:$G199,'run data'!$H$3:H48)</f>
        <v>0.01606166245</v>
      </c>
      <c r="D132" s="35">
        <f>AVERAGE('run data'!$C$3:$H199)</f>
        <v>0.01619282163</v>
      </c>
      <c r="E132" s="2"/>
      <c r="F132" s="2"/>
      <c r="G132" s="2"/>
      <c r="H132" s="2"/>
      <c r="I132" s="2"/>
      <c r="J132" s="2"/>
      <c r="K132" s="2"/>
      <c r="L132" s="2"/>
    </row>
    <row r="133">
      <c r="A133" s="2"/>
      <c r="B133" s="1">
        <f t="shared" si="1"/>
        <v>130</v>
      </c>
      <c r="C133" s="35">
        <f>AVERAGE('run data'!$C$3:$G199,'run data'!$H$3:H49)</f>
        <v>0.01608290091</v>
      </c>
      <c r="D133" s="35">
        <f>AVERAGE('run data'!$C$3:$H199)</f>
        <v>0.01619282163</v>
      </c>
      <c r="E133" s="2"/>
      <c r="F133" s="2"/>
      <c r="G133" s="2"/>
      <c r="H133" s="2"/>
      <c r="I133" s="2"/>
      <c r="J133" s="2"/>
      <c r="K133" s="2"/>
      <c r="L133" s="2"/>
    </row>
    <row r="134">
      <c r="A134" s="2"/>
      <c r="B134" s="1">
        <f t="shared" si="1"/>
        <v>131</v>
      </c>
      <c r="C134" s="35">
        <f>AVERAGE('run data'!$C$3:$G199,'run data'!$H$3:H50)</f>
        <v>0.01608948959</v>
      </c>
      <c r="D134" s="35">
        <f>AVERAGE('run data'!$C$3:$H199)</f>
        <v>0.01619282163</v>
      </c>
      <c r="E134" s="2"/>
      <c r="F134" s="2"/>
      <c r="G134" s="2"/>
      <c r="H134" s="2"/>
      <c r="I134" s="2"/>
      <c r="J134" s="2"/>
      <c r="K134" s="2"/>
      <c r="L134" s="2"/>
    </row>
    <row r="135">
      <c r="A135" s="2"/>
      <c r="B135" s="1">
        <f t="shared" si="1"/>
        <v>132</v>
      </c>
      <c r="C135" s="35">
        <f>AVERAGE('run data'!$C$3:$G199,'run data'!$H$3:H51)</f>
        <v>0.01608265721</v>
      </c>
      <c r="D135" s="35">
        <f>AVERAGE('run data'!$C$3:$H199)</f>
        <v>0.01619282163</v>
      </c>
      <c r="E135" s="2"/>
      <c r="F135" s="2"/>
      <c r="G135" s="2"/>
      <c r="H135" s="2"/>
      <c r="I135" s="2"/>
      <c r="J135" s="2"/>
      <c r="K135" s="2"/>
      <c r="L135" s="2"/>
    </row>
    <row r="136">
      <c r="A136" s="2"/>
      <c r="B136" s="1">
        <f t="shared" si="1"/>
        <v>133</v>
      </c>
      <c r="C136" s="35">
        <f>AVERAGE('run data'!$C$3:$G199,'run data'!$H$3:H52)</f>
        <v>0.01606831837</v>
      </c>
      <c r="D136" s="35">
        <f>AVERAGE('run data'!$C$3:$H199)</f>
        <v>0.01619282163</v>
      </c>
      <c r="E136" s="2"/>
      <c r="F136" s="2"/>
      <c r="G136" s="2"/>
      <c r="H136" s="2"/>
      <c r="I136" s="2"/>
      <c r="J136" s="2"/>
      <c r="K136" s="2"/>
      <c r="L136" s="2"/>
    </row>
    <row r="137">
      <c r="A137" s="2"/>
      <c r="B137" s="1">
        <f t="shared" si="1"/>
        <v>134</v>
      </c>
      <c r="C137" s="35">
        <f>AVERAGE('run data'!$C$3:$G199,'run data'!$H$3:H53)</f>
        <v>0.01608617909</v>
      </c>
      <c r="D137" s="35">
        <f>AVERAGE('run data'!$C$3:$H199)</f>
        <v>0.01619282163</v>
      </c>
      <c r="E137" s="2"/>
      <c r="F137" s="2"/>
      <c r="G137" s="2"/>
      <c r="H137" s="2"/>
      <c r="I137" s="2"/>
      <c r="J137" s="2"/>
      <c r="K137" s="2"/>
      <c r="L137" s="2"/>
    </row>
    <row r="138">
      <c r="A138" s="2"/>
      <c r="B138" s="1">
        <f t="shared" si="1"/>
        <v>135</v>
      </c>
      <c r="C138" s="35">
        <f>AVERAGE('run data'!$C$3:$G199,'run data'!$H$3:H54)</f>
        <v>0.01607910237</v>
      </c>
      <c r="D138" s="35">
        <f>AVERAGE('run data'!$C$3:$H199)</f>
        <v>0.01619282163</v>
      </c>
      <c r="E138" s="2"/>
      <c r="F138" s="2"/>
      <c r="G138" s="2"/>
      <c r="H138" s="2"/>
      <c r="I138" s="2"/>
      <c r="J138" s="2"/>
      <c r="K138" s="2"/>
      <c r="L138" s="2"/>
    </row>
    <row r="139">
      <c r="A139" s="2"/>
      <c r="B139" s="1">
        <f t="shared" si="1"/>
        <v>136</v>
      </c>
      <c r="C139" s="35">
        <f>AVERAGE('run data'!$C$3:$G199,'run data'!$H$3:H55)</f>
        <v>0.01608167571</v>
      </c>
      <c r="D139" s="35">
        <f>AVERAGE('run data'!$C$3:$H199)</f>
        <v>0.01619282163</v>
      </c>
      <c r="E139" s="2"/>
      <c r="F139" s="2"/>
      <c r="G139" s="2"/>
      <c r="H139" s="2"/>
      <c r="I139" s="2"/>
      <c r="J139" s="2"/>
      <c r="K139" s="2"/>
      <c r="L139" s="2"/>
    </row>
    <row r="140">
      <c r="A140" s="2"/>
      <c r="B140" s="1">
        <f t="shared" si="1"/>
        <v>137</v>
      </c>
      <c r="C140" s="35">
        <f>AVERAGE('run data'!$C$3:$G199,'run data'!$H$3:H56)</f>
        <v>0.01607744038</v>
      </c>
      <c r="D140" s="35">
        <f>AVERAGE('run data'!$C$3:$H199)</f>
        <v>0.01619282163</v>
      </c>
      <c r="E140" s="2"/>
      <c r="F140" s="2"/>
      <c r="G140" s="2"/>
      <c r="H140" s="2"/>
      <c r="I140" s="2"/>
      <c r="J140" s="2"/>
      <c r="K140" s="2"/>
      <c r="L140" s="2"/>
    </row>
    <row r="141">
      <c r="A141" s="2"/>
      <c r="B141" s="1">
        <f t="shared" si="1"/>
        <v>138</v>
      </c>
      <c r="C141" s="35">
        <f>AVERAGE('run data'!$C$3:$G199,'run data'!$H$3:H57)</f>
        <v>0.01606362179</v>
      </c>
      <c r="D141" s="35">
        <f>AVERAGE('run data'!$C$3:$H199)</f>
        <v>0.01619282163</v>
      </c>
      <c r="E141" s="2"/>
      <c r="F141" s="2"/>
      <c r="G141" s="2"/>
      <c r="H141" s="2"/>
      <c r="I141" s="2"/>
      <c r="J141" s="2"/>
      <c r="K141" s="2"/>
      <c r="L141" s="2"/>
    </row>
    <row r="142">
      <c r="A142" s="2"/>
      <c r="B142" s="1">
        <f t="shared" si="1"/>
        <v>139</v>
      </c>
      <c r="C142" s="35">
        <f>AVERAGE('run data'!$C$3:$G199,'run data'!$H$3:H58)</f>
        <v>0.01607922223</v>
      </c>
      <c r="D142" s="35">
        <f>AVERAGE('run data'!$C$3:$H199)</f>
        <v>0.01619282163</v>
      </c>
      <c r="E142" s="2"/>
      <c r="F142" s="2"/>
      <c r="G142" s="2"/>
      <c r="H142" s="2"/>
      <c r="I142" s="2"/>
      <c r="J142" s="2"/>
      <c r="K142" s="2"/>
      <c r="L142" s="2"/>
    </row>
    <row r="143">
      <c r="A143" s="2"/>
      <c r="B143" s="1">
        <f t="shared" si="1"/>
        <v>140</v>
      </c>
      <c r="C143" s="35">
        <f>AVERAGE('run data'!$C$3:$G199,'run data'!$H$3:H59)</f>
        <v>0.01607896282</v>
      </c>
      <c r="D143" s="35">
        <f>AVERAGE('run data'!$C$3:$H199)</f>
        <v>0.01619282163</v>
      </c>
      <c r="E143" s="2"/>
      <c r="F143" s="2"/>
      <c r="G143" s="2"/>
      <c r="H143" s="2"/>
      <c r="I143" s="2"/>
      <c r="J143" s="2"/>
      <c r="K143" s="2"/>
      <c r="L143" s="2"/>
    </row>
    <row r="144">
      <c r="A144" s="2"/>
      <c r="B144" s="1">
        <f t="shared" si="1"/>
        <v>141</v>
      </c>
      <c r="C144" s="35">
        <f>AVERAGE('run data'!$C$3:$G199,'run data'!$H$3:H60)</f>
        <v>0.0160720057</v>
      </c>
      <c r="D144" s="35">
        <f>AVERAGE('run data'!$C$3:$H199)</f>
        <v>0.01619282163</v>
      </c>
      <c r="E144" s="2"/>
      <c r="F144" s="2"/>
      <c r="G144" s="2"/>
      <c r="H144" s="2"/>
      <c r="I144" s="2"/>
      <c r="J144" s="2"/>
      <c r="K144" s="2"/>
      <c r="L144" s="2"/>
    </row>
    <row r="145">
      <c r="A145" s="2"/>
      <c r="B145" s="1">
        <f t="shared" si="1"/>
        <v>142</v>
      </c>
      <c r="C145" s="35">
        <f>AVERAGE('run data'!$C$3:$G199,'run data'!$H$3:H61)</f>
        <v>0.01607220546</v>
      </c>
      <c r="D145" s="35">
        <f>AVERAGE('run data'!$C$3:$H199)</f>
        <v>0.01619282163</v>
      </c>
      <c r="E145" s="2"/>
      <c r="F145" s="2"/>
      <c r="G145" s="2"/>
      <c r="H145" s="2"/>
      <c r="I145" s="2"/>
      <c r="J145" s="2"/>
      <c r="K145" s="2"/>
      <c r="L145" s="2"/>
    </row>
    <row r="146">
      <c r="A146" s="2"/>
      <c r="B146" s="1">
        <f t="shared" si="1"/>
        <v>143</v>
      </c>
      <c r="C146" s="35">
        <f>AVERAGE('run data'!$C$3:$G199,'run data'!$H$3:H62)</f>
        <v>0.0160781901</v>
      </c>
      <c r="D146" s="35">
        <f>AVERAGE('run data'!$C$3:$H199)</f>
        <v>0.01619282163</v>
      </c>
      <c r="E146" s="2"/>
      <c r="F146" s="2"/>
      <c r="G146" s="2"/>
      <c r="H146" s="2"/>
      <c r="I146" s="2"/>
      <c r="J146" s="2"/>
      <c r="K146" s="2"/>
      <c r="L146" s="2"/>
    </row>
    <row r="147">
      <c r="A147" s="2"/>
      <c r="B147" s="1">
        <f t="shared" si="1"/>
        <v>144</v>
      </c>
      <c r="C147" s="35">
        <f>AVERAGE('run data'!$C$3:$G199,'run data'!$H$3:H63)</f>
        <v>0.01610528487</v>
      </c>
      <c r="D147" s="35">
        <f>AVERAGE('run data'!$C$3:$H199)</f>
        <v>0.01619282163</v>
      </c>
      <c r="E147" s="2"/>
      <c r="F147" s="2"/>
      <c r="G147" s="2"/>
      <c r="H147" s="2"/>
      <c r="I147" s="2"/>
      <c r="J147" s="2"/>
      <c r="K147" s="2"/>
      <c r="L147" s="2"/>
    </row>
    <row r="148">
      <c r="A148" s="2"/>
      <c r="B148" s="1">
        <f t="shared" si="1"/>
        <v>145</v>
      </c>
      <c r="C148" s="35">
        <f>AVERAGE('run data'!$C$3:$G199,'run data'!$H$3:H64)</f>
        <v>0.01614033168</v>
      </c>
      <c r="D148" s="35">
        <f>AVERAGE('run data'!$C$3:$H199)</f>
        <v>0.01619282163</v>
      </c>
      <c r="E148" s="2"/>
      <c r="F148" s="2"/>
      <c r="G148" s="2"/>
      <c r="H148" s="2"/>
      <c r="I148" s="2"/>
      <c r="J148" s="2"/>
      <c r="K148" s="2"/>
      <c r="L148" s="2"/>
    </row>
    <row r="149">
      <c r="A149" s="2"/>
      <c r="B149" s="1">
        <f t="shared" si="1"/>
        <v>146</v>
      </c>
      <c r="C149" s="35">
        <f>AVERAGE('run data'!$C$3:$G199,'run data'!$H$3:H65)</f>
        <v>0.01613890477</v>
      </c>
      <c r="D149" s="35">
        <f>AVERAGE('run data'!$C$3:$H199)</f>
        <v>0.01619282163</v>
      </c>
      <c r="E149" s="2"/>
      <c r="F149" s="2"/>
      <c r="G149" s="2"/>
      <c r="H149" s="2"/>
      <c r="I149" s="2"/>
      <c r="J149" s="2"/>
      <c r="K149" s="2"/>
      <c r="L149" s="2"/>
    </row>
    <row r="150">
      <c r="A150" s="2"/>
      <c r="B150" s="1">
        <f t="shared" si="1"/>
        <v>147</v>
      </c>
      <c r="C150" s="35">
        <f>AVERAGE('run data'!$C$3:$G199,'run data'!$H$3:H66)</f>
        <v>0.01612691423</v>
      </c>
      <c r="D150" s="35">
        <f>AVERAGE('run data'!$C$3:$H199)</f>
        <v>0.01619282163</v>
      </c>
      <c r="E150" s="2"/>
      <c r="F150" s="2"/>
      <c r="G150" s="2"/>
      <c r="H150" s="2"/>
      <c r="I150" s="2"/>
      <c r="J150" s="2"/>
      <c r="K150" s="2"/>
      <c r="L150" s="2"/>
    </row>
    <row r="151">
      <c r="A151" s="2"/>
      <c r="B151" s="1">
        <f t="shared" si="1"/>
        <v>148</v>
      </c>
      <c r="C151" s="35">
        <f>AVERAGE('run data'!$C$3:$G199,'run data'!$H$3:H67)</f>
        <v>0.01613680425</v>
      </c>
      <c r="D151" s="35">
        <f>AVERAGE('run data'!$C$3:$H199)</f>
        <v>0.01619282163</v>
      </c>
      <c r="E151" s="2"/>
      <c r="F151" s="2"/>
      <c r="G151" s="2"/>
      <c r="H151" s="2"/>
      <c r="I151" s="2"/>
      <c r="J151" s="2"/>
      <c r="K151" s="2"/>
      <c r="L151" s="2"/>
    </row>
    <row r="152">
      <c r="A152" s="2"/>
      <c r="B152" s="1">
        <f t="shared" si="1"/>
        <v>149</v>
      </c>
      <c r="C152" s="35">
        <f>AVERAGE('run data'!$C$3:$G199,'run data'!$H$3:H68)</f>
        <v>0.01615804393</v>
      </c>
      <c r="D152" s="35">
        <f>AVERAGE('run data'!$C$3:$H199)</f>
        <v>0.01619282163</v>
      </c>
      <c r="E152" s="2"/>
      <c r="F152" s="2"/>
      <c r="G152" s="2"/>
      <c r="H152" s="2"/>
      <c r="I152" s="2"/>
      <c r="J152" s="2"/>
      <c r="K152" s="2"/>
      <c r="L152" s="2"/>
    </row>
    <row r="153">
      <c r="A153" s="2"/>
      <c r="B153" s="1">
        <f t="shared" si="1"/>
        <v>150</v>
      </c>
      <c r="C153" s="35">
        <f>AVERAGE('run data'!$C$3:$G199,'run data'!$H$3:H69)</f>
        <v>0.01617274362</v>
      </c>
      <c r="D153" s="35">
        <f>AVERAGE('run data'!$C$3:$H199)</f>
        <v>0.01619282163</v>
      </c>
      <c r="E153" s="2"/>
      <c r="F153" s="2"/>
      <c r="G153" s="2"/>
      <c r="H153" s="2"/>
      <c r="I153" s="2"/>
      <c r="J153" s="2"/>
      <c r="K153" s="2"/>
      <c r="L153" s="2"/>
    </row>
    <row r="154">
      <c r="A154" s="2"/>
      <c r="B154" s="1">
        <f t="shared" si="1"/>
        <v>151</v>
      </c>
      <c r="C154" s="35">
        <f>AVERAGE('run data'!$C$3:$G199,'run data'!$H$3:H70)</f>
        <v>0.01618467273</v>
      </c>
      <c r="D154" s="35">
        <f>AVERAGE('run data'!$C$3:$H199)</f>
        <v>0.01619282163</v>
      </c>
      <c r="E154" s="2"/>
      <c r="F154" s="2"/>
      <c r="G154" s="2"/>
      <c r="H154" s="2"/>
      <c r="I154" s="2"/>
      <c r="J154" s="2"/>
      <c r="K154" s="2"/>
      <c r="L154" s="2"/>
    </row>
    <row r="155">
      <c r="A155" s="2"/>
      <c r="B155" s="1">
        <f t="shared" si="1"/>
        <v>152</v>
      </c>
      <c r="C155" s="35">
        <f>AVERAGE('run data'!$C$3:$G199,'run data'!$H$3:H71)</f>
        <v>0.0161977079</v>
      </c>
      <c r="D155" s="35">
        <f>AVERAGE('run data'!$C$3:$H199)</f>
        <v>0.01619282163</v>
      </c>
      <c r="E155" s="2"/>
      <c r="F155" s="2"/>
      <c r="G155" s="2"/>
      <c r="H155" s="2"/>
      <c r="I155" s="2"/>
      <c r="J155" s="2"/>
      <c r="K155" s="2"/>
      <c r="L155" s="2"/>
    </row>
    <row r="156">
      <c r="A156" s="2"/>
      <c r="B156" s="1">
        <f t="shared" si="1"/>
        <v>153</v>
      </c>
      <c r="C156" s="35">
        <f>AVERAGE('run data'!$C$3:$G199,'run data'!$H$3:H72)</f>
        <v>0.01619464145</v>
      </c>
      <c r="D156" s="35">
        <f>AVERAGE('run data'!$C$3:$H199)</f>
        <v>0.01619282163</v>
      </c>
      <c r="E156" s="2"/>
      <c r="F156" s="2"/>
      <c r="G156" s="2"/>
      <c r="H156" s="2"/>
      <c r="I156" s="2"/>
      <c r="J156" s="2"/>
      <c r="K156" s="2"/>
      <c r="L156" s="2"/>
    </row>
    <row r="157">
      <c r="A157" s="2"/>
      <c r="B157" s="1">
        <f t="shared" si="1"/>
        <v>154</v>
      </c>
      <c r="C157" s="35">
        <f>AVERAGE('run data'!$C$3:$G199,'run data'!$H$3:H73)</f>
        <v>0.01619352553</v>
      </c>
      <c r="D157" s="35">
        <f>AVERAGE('run data'!$C$3:$H199)</f>
        <v>0.01619282163</v>
      </c>
      <c r="E157" s="2"/>
      <c r="F157" s="2"/>
      <c r="G157" s="2"/>
      <c r="H157" s="2"/>
      <c r="I157" s="2"/>
      <c r="J157" s="2"/>
      <c r="K157" s="2"/>
      <c r="L157" s="2"/>
    </row>
    <row r="158">
      <c r="A158" s="2"/>
      <c r="B158" s="1">
        <f t="shared" si="1"/>
        <v>155</v>
      </c>
      <c r="C158" s="35">
        <f>AVERAGE('run data'!$C$3:$G199,'run data'!$H$3:H74)</f>
        <v>0.01619622254</v>
      </c>
      <c r="D158" s="35">
        <f>AVERAGE('run data'!$C$3:$H199)</f>
        <v>0.01619282163</v>
      </c>
      <c r="E158" s="2"/>
      <c r="F158" s="2"/>
      <c r="G158" s="2"/>
      <c r="H158" s="2"/>
      <c r="I158" s="2"/>
      <c r="J158" s="2"/>
      <c r="K158" s="2"/>
      <c r="L158" s="2"/>
    </row>
    <row r="159">
      <c r="A159" s="2"/>
      <c r="B159" s="1">
        <f t="shared" si="1"/>
        <v>156</v>
      </c>
      <c r="C159" s="35">
        <f>AVERAGE('run data'!$C$3:$G199,'run data'!$H$3:H75)</f>
        <v>0.01621830932</v>
      </c>
      <c r="D159" s="35">
        <f>AVERAGE('run data'!$C$3:$H199)</f>
        <v>0.01619282163</v>
      </c>
      <c r="E159" s="2"/>
      <c r="F159" s="2"/>
      <c r="G159" s="2"/>
      <c r="H159" s="2"/>
      <c r="I159" s="2"/>
      <c r="J159" s="2"/>
      <c r="K159" s="2"/>
      <c r="L159" s="2"/>
    </row>
    <row r="160">
      <c r="A160" s="2"/>
      <c r="B160" s="1">
        <f t="shared" si="1"/>
        <v>157</v>
      </c>
      <c r="C160" s="35">
        <f>AVERAGE('run data'!$C$3:$G199,'run data'!$H$3:H76)</f>
        <v>0.01619467949</v>
      </c>
      <c r="D160" s="35">
        <f>AVERAGE('run data'!$C$3:$H199)</f>
        <v>0.01619282163</v>
      </c>
      <c r="E160" s="2"/>
      <c r="F160" s="2"/>
      <c r="G160" s="2"/>
      <c r="H160" s="2"/>
      <c r="I160" s="2"/>
      <c r="J160" s="2"/>
      <c r="K160" s="2"/>
      <c r="L160" s="2"/>
    </row>
    <row r="161">
      <c r="A161" s="2"/>
      <c r="B161" s="1">
        <f t="shared" si="1"/>
        <v>158</v>
      </c>
      <c r="C161" s="35">
        <f>AVERAGE('run data'!$C$3:$G199,'run data'!$H$3:H77)</f>
        <v>0.01617366388</v>
      </c>
      <c r="D161" s="35">
        <f>AVERAGE('run data'!$C$3:$H199)</f>
        <v>0.01619282163</v>
      </c>
      <c r="E161" s="2"/>
      <c r="F161" s="2"/>
      <c r="G161" s="2"/>
      <c r="H161" s="2"/>
      <c r="I161" s="2"/>
      <c r="J161" s="2"/>
      <c r="K161" s="2"/>
      <c r="L161" s="2"/>
    </row>
    <row r="162">
      <c r="A162" s="2"/>
      <c r="B162" s="1">
        <f t="shared" si="1"/>
        <v>159</v>
      </c>
      <c r="C162" s="35">
        <f>AVERAGE('run data'!$C$3:$G199,'run data'!$H$3:H78)</f>
        <v>0.01619739178</v>
      </c>
      <c r="D162" s="35">
        <f>AVERAGE('run data'!$C$3:$H199)</f>
        <v>0.01619282163</v>
      </c>
      <c r="E162" s="2"/>
      <c r="F162" s="2"/>
      <c r="G162" s="2"/>
      <c r="H162" s="2"/>
      <c r="I162" s="2"/>
      <c r="J162" s="2"/>
      <c r="K162" s="2"/>
      <c r="L162" s="2"/>
    </row>
    <row r="163">
      <c r="A163" s="2"/>
      <c r="B163" s="1">
        <f t="shared" si="1"/>
        <v>160</v>
      </c>
      <c r="C163" s="35">
        <f>AVERAGE('run data'!$C$3:$G199,'run data'!$H$3:H79)</f>
        <v>0.01623493904</v>
      </c>
      <c r="D163" s="35">
        <f>AVERAGE('run data'!$C$3:$H199)</f>
        <v>0.01619282163</v>
      </c>
      <c r="E163" s="2"/>
      <c r="F163" s="2"/>
      <c r="G163" s="2"/>
      <c r="H163" s="2"/>
      <c r="I163" s="2"/>
      <c r="J163" s="2"/>
      <c r="K163" s="2"/>
      <c r="L163" s="2"/>
    </row>
    <row r="164">
      <c r="A164" s="2"/>
      <c r="B164" s="1">
        <f t="shared" si="1"/>
        <v>161</v>
      </c>
      <c r="C164" s="35">
        <f>AVERAGE('run data'!$C$3:$G199,'run data'!$H$3:H80)</f>
        <v>0.01624227616</v>
      </c>
      <c r="D164" s="35">
        <f>AVERAGE('run data'!$C$3:$H199)</f>
        <v>0.01619282163</v>
      </c>
      <c r="E164" s="2"/>
      <c r="F164" s="2"/>
      <c r="G164" s="2"/>
      <c r="H164" s="2"/>
      <c r="I164" s="2"/>
      <c r="J164" s="2"/>
      <c r="K164" s="2"/>
      <c r="L164" s="2"/>
    </row>
    <row r="165">
      <c r="A165" s="2"/>
      <c r="B165" s="1">
        <f t="shared" si="1"/>
        <v>162</v>
      </c>
      <c r="C165" s="35">
        <f>AVERAGE('run data'!$C$3:$G199,'run data'!$H$3:H81)</f>
        <v>0.0162380763</v>
      </c>
      <c r="D165" s="35">
        <f>AVERAGE('run data'!$C$3:$H199)</f>
        <v>0.01619282163</v>
      </c>
      <c r="E165" s="2"/>
      <c r="F165" s="2"/>
      <c r="G165" s="2"/>
      <c r="H165" s="2"/>
      <c r="I165" s="2"/>
      <c r="J165" s="2"/>
      <c r="K165" s="2"/>
      <c r="L165" s="2"/>
    </row>
    <row r="166">
      <c r="A166" s="2"/>
      <c r="B166" s="1">
        <f t="shared" si="1"/>
        <v>163</v>
      </c>
      <c r="C166" s="35">
        <f>AVERAGE('run data'!$C$3:$G199,'run data'!$H$3:H82)</f>
        <v>0.01625821449</v>
      </c>
      <c r="D166" s="35">
        <f>AVERAGE('run data'!$C$3:$H199)</f>
        <v>0.01619282163</v>
      </c>
      <c r="E166" s="2"/>
      <c r="F166" s="2"/>
      <c r="G166" s="2"/>
      <c r="H166" s="2"/>
      <c r="I166" s="2"/>
      <c r="J166" s="2"/>
      <c r="K166" s="2"/>
      <c r="L166" s="2"/>
    </row>
    <row r="167">
      <c r="A167" s="2"/>
      <c r="B167" s="1">
        <f t="shared" si="1"/>
        <v>164</v>
      </c>
      <c r="C167" s="35">
        <f>AVERAGE('run data'!$C$3:$G199,'run data'!$H$3:H83)</f>
        <v>0.01626832425</v>
      </c>
      <c r="D167" s="35">
        <f>AVERAGE('run data'!$C$3:$H199)</f>
        <v>0.01619282163</v>
      </c>
      <c r="E167" s="2"/>
      <c r="F167" s="2"/>
      <c r="G167" s="2"/>
      <c r="H167" s="2"/>
      <c r="I167" s="2"/>
      <c r="J167" s="2"/>
      <c r="K167" s="2"/>
      <c r="L167" s="2"/>
    </row>
    <row r="168">
      <c r="A168" s="2"/>
      <c r="B168" s="1">
        <f t="shared" si="1"/>
        <v>165</v>
      </c>
      <c r="C168" s="35">
        <f>AVERAGE('run data'!$C$3:$G199,'run data'!$H$3:H84)</f>
        <v>0.01626240511</v>
      </c>
      <c r="D168" s="35">
        <f>AVERAGE('run data'!$C$3:$H199)</f>
        <v>0.01619282163</v>
      </c>
      <c r="E168" s="2"/>
      <c r="F168" s="2"/>
      <c r="G168" s="2"/>
      <c r="H168" s="2"/>
      <c r="I168" s="2"/>
      <c r="J168" s="2"/>
      <c r="K168" s="2"/>
      <c r="L168" s="2"/>
    </row>
    <row r="169">
      <c r="A169" s="2"/>
      <c r="B169" s="1">
        <f t="shared" si="1"/>
        <v>166</v>
      </c>
      <c r="C169" s="35">
        <f>AVERAGE('run data'!$C$3:$G199,'run data'!$H$3:H85)</f>
        <v>0.01622953706</v>
      </c>
      <c r="D169" s="35">
        <f>AVERAGE('run data'!$C$3:$H199)</f>
        <v>0.01619282163</v>
      </c>
      <c r="E169" s="2"/>
      <c r="F169" s="2"/>
      <c r="G169" s="2"/>
      <c r="H169" s="2"/>
      <c r="I169" s="2"/>
      <c r="J169" s="2"/>
      <c r="K169" s="2"/>
      <c r="L169" s="2"/>
    </row>
    <row r="170">
      <c r="A170" s="2"/>
      <c r="B170" s="1">
        <f t="shared" si="1"/>
        <v>167</v>
      </c>
      <c r="C170" s="35">
        <f>AVERAGE('run data'!$C$3:$G199,'run data'!$H$3:H86)</f>
        <v>0.01621335907</v>
      </c>
      <c r="D170" s="35">
        <f>AVERAGE('run data'!$C$3:$H199)</f>
        <v>0.01619282163</v>
      </c>
      <c r="E170" s="2"/>
      <c r="F170" s="2"/>
      <c r="G170" s="2"/>
      <c r="H170" s="2"/>
      <c r="I170" s="2"/>
      <c r="J170" s="2"/>
      <c r="K170" s="2"/>
      <c r="L170" s="2"/>
    </row>
    <row r="171">
      <c r="A171" s="2"/>
      <c r="B171" s="1">
        <f t="shared" si="1"/>
        <v>168</v>
      </c>
      <c r="C171" s="35">
        <f>AVERAGE('run data'!$C$3:$G199,'run data'!$H$3:H87)</f>
        <v>0.01623252909</v>
      </c>
      <c r="D171" s="35">
        <f>AVERAGE('run data'!$C$3:$H199)</f>
        <v>0.01619282163</v>
      </c>
      <c r="E171" s="2"/>
      <c r="F171" s="2"/>
      <c r="G171" s="2"/>
      <c r="H171" s="2"/>
      <c r="I171" s="2"/>
      <c r="J171" s="2"/>
      <c r="K171" s="2"/>
      <c r="L171" s="2"/>
    </row>
    <row r="172">
      <c r="A172" s="2"/>
      <c r="B172" s="1">
        <f t="shared" si="1"/>
        <v>169</v>
      </c>
      <c r="C172" s="35">
        <f>AVERAGE('run data'!$C$3:$G199,'run data'!$H$3:H88)</f>
        <v>0.01621561591</v>
      </c>
      <c r="D172" s="35">
        <f>AVERAGE('run data'!$C$3:$H199)</f>
        <v>0.01619282163</v>
      </c>
      <c r="E172" s="2"/>
      <c r="F172" s="2"/>
      <c r="G172" s="2"/>
      <c r="H172" s="2"/>
      <c r="I172" s="2"/>
      <c r="J172" s="2"/>
      <c r="K172" s="2"/>
      <c r="L172" s="2"/>
    </row>
    <row r="173">
      <c r="A173" s="2"/>
      <c r="B173" s="1">
        <f t="shared" si="1"/>
        <v>170</v>
      </c>
      <c r="C173" s="35">
        <f>AVERAGE('run data'!$C$3:$G199,'run data'!$H$3:H89)</f>
        <v>0.01622115641</v>
      </c>
      <c r="D173" s="35">
        <f>AVERAGE('run data'!$C$3:$H199)</f>
        <v>0.01619282163</v>
      </c>
      <c r="E173" s="2"/>
      <c r="F173" s="2"/>
      <c r="G173" s="2"/>
      <c r="H173" s="2"/>
      <c r="I173" s="2"/>
      <c r="J173" s="2"/>
      <c r="K173" s="2"/>
      <c r="L173" s="2"/>
    </row>
    <row r="174">
      <c r="A174" s="2"/>
      <c r="B174" s="1">
        <f t="shared" si="1"/>
        <v>171</v>
      </c>
      <c r="C174" s="35">
        <f>AVERAGE('run data'!$C$3:$G199,'run data'!$H$3:H90)</f>
        <v>0.01622890272</v>
      </c>
      <c r="D174" s="35">
        <f>AVERAGE('run data'!$C$3:$H199)</f>
        <v>0.01619282163</v>
      </c>
      <c r="E174" s="2"/>
      <c r="F174" s="2"/>
      <c r="G174" s="2"/>
      <c r="H174" s="2"/>
      <c r="I174" s="2"/>
      <c r="J174" s="2"/>
      <c r="K174" s="2"/>
      <c r="L174" s="2"/>
    </row>
    <row r="175">
      <c r="A175" s="2"/>
      <c r="B175" s="1">
        <f t="shared" si="1"/>
        <v>172</v>
      </c>
      <c r="C175" s="35">
        <f>AVERAGE('run data'!$C$3:$G199,'run data'!$H$3:H91)</f>
        <v>0.0161943765</v>
      </c>
      <c r="D175" s="35">
        <f>AVERAGE('run data'!$C$3:$H199)</f>
        <v>0.01619282163</v>
      </c>
      <c r="E175" s="2"/>
      <c r="F175" s="2"/>
      <c r="G175" s="2"/>
      <c r="H175" s="2"/>
      <c r="I175" s="2"/>
      <c r="J175" s="2"/>
      <c r="K175" s="2"/>
      <c r="L175" s="2"/>
    </row>
    <row r="176">
      <c r="A176" s="2"/>
      <c r="B176" s="1">
        <f t="shared" si="1"/>
        <v>173</v>
      </c>
      <c r="C176" s="35">
        <f>AVERAGE('run data'!$C$3:$G199,'run data'!$H$3:H92)</f>
        <v>0.01616093317</v>
      </c>
      <c r="D176" s="35">
        <f>AVERAGE('run data'!$C$3:$H199)</f>
        <v>0.01619282163</v>
      </c>
      <c r="E176" s="2"/>
      <c r="F176" s="2"/>
      <c r="G176" s="2"/>
      <c r="H176" s="2"/>
      <c r="I176" s="2"/>
      <c r="J176" s="2"/>
      <c r="K176" s="2"/>
      <c r="L176" s="2"/>
    </row>
    <row r="177">
      <c r="A177" s="2"/>
      <c r="B177" s="1">
        <f t="shared" si="1"/>
        <v>174</v>
      </c>
      <c r="C177" s="35">
        <f>AVERAGE('run data'!$C$3:$G199,'run data'!$H$3:H93)</f>
        <v>0.0161543975</v>
      </c>
      <c r="D177" s="35">
        <f>AVERAGE('run data'!$C$3:$H199)</f>
        <v>0.01619282163</v>
      </c>
      <c r="E177" s="2"/>
      <c r="F177" s="2"/>
      <c r="G177" s="2"/>
      <c r="H177" s="2"/>
      <c r="I177" s="2"/>
      <c r="J177" s="2"/>
      <c r="K177" s="2"/>
      <c r="L177" s="2"/>
    </row>
    <row r="178">
      <c r="A178" s="2"/>
      <c r="B178" s="1">
        <f t="shared" si="1"/>
        <v>175</v>
      </c>
      <c r="C178" s="35">
        <f>AVERAGE('run data'!$C$3:$G199,'run data'!$H$3:H94)</f>
        <v>0.01615515233</v>
      </c>
      <c r="D178" s="35">
        <f>AVERAGE('run data'!$C$3:$H199)</f>
        <v>0.01619282163</v>
      </c>
      <c r="E178" s="2"/>
      <c r="F178" s="2"/>
      <c r="G178" s="2"/>
      <c r="H178" s="2"/>
      <c r="I178" s="2"/>
      <c r="J178" s="2"/>
      <c r="K178" s="2"/>
      <c r="L178" s="2"/>
    </row>
    <row r="179">
      <c r="A179" s="2"/>
      <c r="B179" s="1">
        <f t="shared" si="1"/>
        <v>176</v>
      </c>
      <c r="C179" s="35">
        <f>AVERAGE('run data'!$C$3:$G199,'run data'!$H$3:H95)</f>
        <v>0.01616084815</v>
      </c>
      <c r="D179" s="35">
        <f>AVERAGE('run data'!$C$3:$H199)</f>
        <v>0.01619282163</v>
      </c>
      <c r="E179" s="2"/>
      <c r="F179" s="2"/>
      <c r="G179" s="2"/>
      <c r="H179" s="2"/>
      <c r="I179" s="2"/>
      <c r="J179" s="2"/>
      <c r="K179" s="2"/>
      <c r="L179" s="2"/>
    </row>
    <row r="180">
      <c r="A180" s="2"/>
      <c r="B180" s="1">
        <f t="shared" si="1"/>
        <v>177</v>
      </c>
      <c r="C180" s="35">
        <f>AVERAGE('run data'!$C$3:$G199,'run data'!$H$3:H96)</f>
        <v>0.01615428491</v>
      </c>
      <c r="D180" s="35">
        <f>AVERAGE('run data'!$C$3:$H199)</f>
        <v>0.01619282163</v>
      </c>
      <c r="E180" s="2"/>
      <c r="F180" s="2"/>
      <c r="G180" s="2"/>
      <c r="H180" s="2"/>
      <c r="I180" s="2"/>
      <c r="J180" s="2"/>
      <c r="K180" s="2"/>
      <c r="L180" s="2"/>
    </row>
    <row r="181">
      <c r="A181" s="2"/>
      <c r="B181" s="1">
        <f t="shared" si="1"/>
        <v>178</v>
      </c>
      <c r="C181" s="35">
        <f>AVERAGE('run data'!$C$3:$G199,'run data'!$H$3:H97)</f>
        <v>0.01614787163</v>
      </c>
      <c r="D181" s="35">
        <f>AVERAGE('run data'!$C$3:$H199)</f>
        <v>0.01619282163</v>
      </c>
      <c r="E181" s="2"/>
      <c r="F181" s="2"/>
      <c r="G181" s="2"/>
      <c r="H181" s="2"/>
      <c r="I181" s="2"/>
      <c r="J181" s="2"/>
      <c r="K181" s="2"/>
      <c r="L181" s="2"/>
    </row>
    <row r="182">
      <c r="A182" s="2"/>
      <c r="B182" s="1">
        <f t="shared" si="1"/>
        <v>179</v>
      </c>
      <c r="C182" s="35">
        <f>AVERAGE('run data'!$C$3:$G199,'run data'!$H$3:H98)</f>
        <v>0.01613629153</v>
      </c>
      <c r="D182" s="35">
        <f>AVERAGE('run data'!$C$3:$H199)</f>
        <v>0.01619282163</v>
      </c>
      <c r="E182" s="2"/>
      <c r="F182" s="2"/>
      <c r="G182" s="2"/>
      <c r="H182" s="2"/>
      <c r="I182" s="2"/>
      <c r="J182" s="2"/>
      <c r="K182" s="2"/>
      <c r="L182" s="2"/>
    </row>
    <row r="183">
      <c r="A183" s="2"/>
      <c r="B183" s="1">
        <f t="shared" si="1"/>
        <v>180</v>
      </c>
      <c r="C183" s="35">
        <f>AVERAGE('run data'!$C$3:$G199,'run data'!$H$3:H99)</f>
        <v>0.01615146234</v>
      </c>
      <c r="D183" s="35">
        <f>AVERAGE('run data'!$C$3:$H199)</f>
        <v>0.01619282163</v>
      </c>
      <c r="E183" s="2"/>
      <c r="F183" s="2"/>
      <c r="G183" s="2"/>
      <c r="H183" s="2"/>
      <c r="I183" s="2"/>
      <c r="J183" s="2"/>
      <c r="K183" s="2"/>
      <c r="L183" s="2"/>
    </row>
    <row r="184">
      <c r="A184" s="2"/>
      <c r="B184" s="1">
        <f t="shared" si="1"/>
        <v>181</v>
      </c>
      <c r="C184" s="35">
        <f>AVERAGE('run data'!$C$3:$G199,'run data'!$H$3:H100)</f>
        <v>0.01614305027</v>
      </c>
      <c r="D184" s="35">
        <f>AVERAGE('run data'!$C$3:$H199)</f>
        <v>0.01619282163</v>
      </c>
      <c r="E184" s="2"/>
      <c r="F184" s="2"/>
      <c r="G184" s="2"/>
      <c r="H184" s="2"/>
      <c r="I184" s="2"/>
      <c r="J184" s="2"/>
      <c r="K184" s="2"/>
      <c r="L184" s="2"/>
    </row>
    <row r="185">
      <c r="A185" s="2"/>
      <c r="B185" s="1">
        <f t="shared" si="1"/>
        <v>182</v>
      </c>
      <c r="C185" s="35">
        <f>AVERAGE('run data'!$C$3:$G199,'run data'!$H$3:H101)</f>
        <v>0.01613729169</v>
      </c>
      <c r="D185" s="35">
        <f>AVERAGE('run data'!$C$3:$H199)</f>
        <v>0.01619282163</v>
      </c>
      <c r="E185" s="2"/>
      <c r="F185" s="2"/>
      <c r="G185" s="2"/>
      <c r="H185" s="2"/>
      <c r="I185" s="2"/>
      <c r="J185" s="2"/>
      <c r="K185" s="2"/>
      <c r="L185" s="2"/>
    </row>
    <row r="186">
      <c r="A186" s="2"/>
      <c r="B186" s="1">
        <f t="shared" si="1"/>
        <v>183</v>
      </c>
      <c r="C186" s="35">
        <f>AVERAGE('run data'!$C$3:$G199,'run data'!$H$3:H102)</f>
        <v>0.01619282163</v>
      </c>
      <c r="D186" s="35">
        <f>AVERAGE('run data'!$C$3:$H199)</f>
        <v>0.01619282163</v>
      </c>
      <c r="E186" s="2"/>
      <c r="F186" s="2"/>
      <c r="G186" s="2"/>
      <c r="H186" s="2"/>
      <c r="I186" s="2"/>
      <c r="J186" s="2"/>
      <c r="K186" s="2"/>
      <c r="L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</sheetData>
  <mergeCells count="1">
    <mergeCell ref="C2:K2"/>
  </mergeCells>
  <drawing r:id="rId1"/>
</worksheet>
</file>