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varos/Documents/MATLAB/PersonalProjects/Cosecha_Colectiva/xls_grupos/"/>
    </mc:Choice>
  </mc:AlternateContent>
  <xr:revisionPtr revIDLastSave="0" documentId="13_ncr:1_{CCBDD956-C7C4-ED47-8030-82FB14FF7408}" xr6:coauthVersionLast="47" xr6:coauthVersionMax="47" xr10:uidLastSave="{00000000-0000-0000-0000-000000000000}"/>
  <bookViews>
    <workbookView xWindow="0" yWindow="500" windowWidth="40960" windowHeight="24020" activeTab="2" xr2:uid="{00000000-000D-0000-FFFF-FFFF00000000}"/>
  </bookViews>
  <sheets>
    <sheet name="Nombre" sheetId="5" r:id="rId1"/>
    <sheet name="Usuarios" sheetId="1" r:id="rId2"/>
    <sheet name="Acuerdos" sheetId="2" r:id="rId3"/>
    <sheet name="Hoja1" sheetId="4" r:id="rId4"/>
    <sheet name="Sheet2" sheetId="6" r:id="rId5"/>
    <sheet name="EstadisticaInicial" sheetId="7" r:id="rId6"/>
  </sheets>
  <calcPr calcId="191029"/>
  <extLst>
    <ext uri="GoogleSheetsCustomDataVersion1">
      <go:sheetsCustomData xmlns:go="http://customooxmlschemas.google.com/" r:id="rId7" roundtripDataSignature="AMtx7miTbZWKb6wMj+EbzXu/4mED+rD3iA=="/>
    </ext>
  </extLst>
</workbook>
</file>

<file path=xl/calcChain.xml><?xml version="1.0" encoding="utf-8"?>
<calcChain xmlns="http://schemas.openxmlformats.org/spreadsheetml/2006/main">
  <c r="C121" i="7" l="1"/>
  <c r="C91" i="7"/>
  <c r="C61" i="7"/>
  <c r="C46" i="7"/>
  <c r="C16" i="7"/>
  <c r="N142" i="4"/>
  <c r="M142" i="4"/>
  <c r="L142" i="4"/>
  <c r="K142" i="4"/>
  <c r="J142" i="4"/>
  <c r="I142" i="4"/>
  <c r="H142" i="4"/>
  <c r="G142" i="4"/>
  <c r="F142" i="4"/>
  <c r="E142" i="4"/>
  <c r="D142" i="4"/>
  <c r="C142" i="4"/>
  <c r="B1" i="5"/>
  <c r="C2" i="1" s="1"/>
  <c r="A11" i="1"/>
  <c r="S11" i="1" s="1"/>
  <c r="A10" i="1"/>
  <c r="S10" i="1" s="1"/>
  <c r="A3" i="1"/>
  <c r="S3" i="1" s="1"/>
  <c r="A4" i="1"/>
  <c r="S4" i="1" s="1"/>
  <c r="A5" i="1"/>
  <c r="S5" i="1" s="1"/>
  <c r="A6" i="1"/>
  <c r="S6" i="1" s="1"/>
  <c r="A7" i="1"/>
  <c r="S7" i="1" s="1"/>
  <c r="A8" i="1"/>
  <c r="S8" i="1" s="1"/>
  <c r="A9" i="1"/>
  <c r="S9" i="1" s="1"/>
  <c r="A2" i="1"/>
  <c r="S2" i="1" s="1"/>
  <c r="N91" i="4"/>
  <c r="M91" i="4"/>
  <c r="L91" i="4"/>
  <c r="K91" i="4"/>
  <c r="J91" i="4"/>
  <c r="I91" i="4"/>
  <c r="H91" i="4"/>
  <c r="G91" i="4"/>
  <c r="F91" i="4"/>
  <c r="E91" i="4"/>
  <c r="D91" i="4"/>
  <c r="C91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C5" i="1" l="1"/>
  <c r="C10" i="1"/>
  <c r="C8" i="1"/>
  <c r="C6" i="1"/>
  <c r="C4" i="1"/>
  <c r="C11" i="1"/>
  <c r="C9" i="1"/>
  <c r="C7" i="1"/>
  <c r="C3" i="1"/>
  <c r="N16" i="4"/>
  <c r="M16" i="4"/>
  <c r="L16" i="4"/>
  <c r="K16" i="4"/>
  <c r="J16" i="4"/>
  <c r="I16" i="4"/>
  <c r="H16" i="4"/>
  <c r="G16" i="4"/>
  <c r="F16" i="4"/>
  <c r="E16" i="4"/>
  <c r="D16" i="4"/>
  <c r="C16" i="4"/>
  <c r="N31" i="4"/>
  <c r="M31" i="4"/>
  <c r="L31" i="4"/>
  <c r="K31" i="4"/>
  <c r="J31" i="4"/>
  <c r="I31" i="4"/>
  <c r="H31" i="4"/>
  <c r="G31" i="4"/>
  <c r="F31" i="4"/>
  <c r="E31" i="4"/>
  <c r="D31" i="4"/>
  <c r="C31" i="4"/>
  <c r="N76" i="4"/>
  <c r="M76" i="4"/>
  <c r="L76" i="4"/>
  <c r="K76" i="4"/>
  <c r="J76" i="4"/>
  <c r="I76" i="4"/>
  <c r="H76" i="4"/>
  <c r="G76" i="4"/>
  <c r="F76" i="4"/>
  <c r="E76" i="4"/>
  <c r="D76" i="4"/>
  <c r="C76" i="4"/>
  <c r="J121" i="4"/>
  <c r="I121" i="4"/>
  <c r="H121" i="4"/>
  <c r="G121" i="4"/>
  <c r="F121" i="4"/>
  <c r="E121" i="4"/>
  <c r="D121" i="4"/>
  <c r="C121" i="4"/>
  <c r="N121" i="4"/>
  <c r="M121" i="4"/>
  <c r="L121" i="4"/>
  <c r="K121" i="4"/>
  <c r="N46" i="4"/>
  <c r="M46" i="4"/>
  <c r="L46" i="4"/>
  <c r="K46" i="4"/>
  <c r="J46" i="4"/>
  <c r="I46" i="4"/>
  <c r="H46" i="4"/>
  <c r="G46" i="4"/>
  <c r="F46" i="4"/>
  <c r="E46" i="4"/>
  <c r="D46" i="4"/>
  <c r="C46" i="4"/>
  <c r="N61" i="4"/>
  <c r="M61" i="4"/>
  <c r="L61" i="4"/>
  <c r="K61" i="4"/>
  <c r="J61" i="4"/>
  <c r="I61" i="4"/>
  <c r="H61" i="4"/>
  <c r="G61" i="4"/>
  <c r="F61" i="4"/>
  <c r="E61" i="4"/>
  <c r="D61" i="4"/>
  <c r="C61" i="4"/>
</calcChain>
</file>

<file path=xl/sharedStrings.xml><?xml version="1.0" encoding="utf-8"?>
<sst xmlns="http://schemas.openxmlformats.org/spreadsheetml/2006/main" count="422" uniqueCount="95">
  <si>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</si>
  <si>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</si>
  <si>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</si>
  <si>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</si>
  <si>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</si>
  <si>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</si>
  <si>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</si>
  <si>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</si>
  <si>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</si>
  <si>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</si>
  <si>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</si>
  <si>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</si>
  <si>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</si>
  <si>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</si>
  <si>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</si>
  <si>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</si>
  <si>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</si>
  <si>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</si>
  <si>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</si>
  <si>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</si>
  <si>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</si>
  <si>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</si>
  <si>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GP</t>
  </si>
  <si>
    <t>2002-10-11</t>
  </si>
  <si>
    <t>Mexicana</t>
  </si>
  <si>
    <t>H</t>
  </si>
  <si>
    <t>Licenciatura</t>
  </si>
  <si>
    <t>Estudiante</t>
  </si>
  <si>
    <t>Soltero</t>
  </si>
  <si>
    <t>javier.elihu100@gmail.com,</t>
  </si>
  <si>
    <t>Queretaro</t>
  </si>
  <si>
    <t>Mexico</t>
  </si>
  <si>
    <t>-</t>
  </si>
  <si>
    <t>Ignacio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</si>
  <si>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</si>
  <si>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</si>
  <si>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</si>
  <si>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</si>
  <si>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</si>
  <si>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</si>
  <si>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</si>
  <si>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</si>
  <si>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</si>
  <si>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</si>
  <si>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</si>
  <si>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</si>
  <si>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</si>
  <si>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</si>
  <si>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</si>
  <si>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</si>
  <si>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</si>
  <si>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2022-11-10</t>
  </si>
  <si>
    <t>4</t>
  </si>
  <si>
    <t>100</t>
  </si>
  <si>
    <t>10</t>
  </si>
  <si>
    <t>2</t>
  </si>
  <si>
    <t>1.5</t>
  </si>
  <si>
    <t>1</t>
  </si>
  <si>
    <t>54</t>
  </si>
  <si>
    <t>64</t>
  </si>
  <si>
    <t>No.</t>
  </si>
  <si>
    <t>Socix</t>
  </si>
  <si>
    <t>Ene</t>
  </si>
  <si>
    <t>Feb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</si>
  <si>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</si>
  <si>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</si>
  <si>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</si>
  <si>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</si>
  <si>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</si>
  <si>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</si>
  <si>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</si>
  <si>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</si>
  <si>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</si>
  <si>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</si>
  <si>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</si>
  <si>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PRÉSTAMO</t>
  </si>
  <si>
    <t>Número</t>
  </si>
  <si>
    <t>ABONO</t>
  </si>
  <si>
    <t>MULTAS</t>
  </si>
  <si>
    <t xml:space="preserve">Abril </t>
  </si>
  <si>
    <t>20</t>
  </si>
  <si>
    <t>AMPLIACIÓN</t>
  </si>
  <si>
    <t>PAGO_MULTA</t>
  </si>
  <si>
    <t>NUEVOS_ACUERDOS</t>
  </si>
  <si>
    <t>COMPRA_ACCIONES</t>
  </si>
  <si>
    <t>NUM_SESIONES</t>
  </si>
  <si>
    <t>RETIRO_ACCIONES</t>
  </si>
  <si>
    <t>2023-11-10</t>
  </si>
  <si>
    <t>3</t>
  </si>
  <si>
    <t>Cafam</t>
  </si>
  <si>
    <t>0</t>
  </si>
  <si>
    <t>STATUS_SOCIOS</t>
  </si>
  <si>
    <t>NUEVOS_SOCIOS</t>
  </si>
  <si>
    <t>200</t>
  </si>
  <si>
    <t>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</si>
</sst>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Var(--ff-mono)"/>
    </font>
    <font>
      <b/>
      <sz val="16"/>
      <color rgb="FF1E1E1E"/>
      <name val="Helvetica Neue"/>
      <family val="2"/>
    </font>
    <font>
      <sz val="14"/>
      <color rgb="FF131313"/>
      <name val="Helvetica Neue"/>
      <family val="2"/>
    </font>
    <font>
      <b/>
      <sz val="16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FF5E4A"/>
        <bgColor rgb="FF00CC99"/>
      </patternFill>
    </fill>
    <fill>
      <patternFill patternType="solid">
        <fgColor rgb="FFFF5E4A"/>
        <bgColor rgb="FF66FFCC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A8D08D"/>
      </patternFill>
    </fill>
    <fill>
      <patternFill patternType="solid">
        <fgColor theme="7" tint="0.59999389629810485"/>
        <bgColor rgb="FF00B050"/>
      </patternFill>
    </fill>
    <fill>
      <patternFill patternType="solid">
        <fgColor theme="7" tint="0.59999389629810485"/>
        <bgColor rgb="FFA8D08D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0" fontId="4" fillId="2" borderId="1" xfId="0" applyFont="1" applyFill="1" applyBorder="1"/>
    <xf numFmtId="0" fontId="3" fillId="5" borderId="0" xfId="0" applyFont="1" applyFill="1"/>
    <xf numFmtId="0" fontId="4" fillId="5" borderId="1" xfId="0" applyFont="1" applyFill="1" applyBorder="1"/>
    <xf numFmtId="0" fontId="5" fillId="7" borderId="0" xfId="0" applyFont="1" applyFill="1"/>
    <xf numFmtId="0" fontId="4" fillId="7" borderId="1" xfId="0" applyFont="1" applyFill="1" applyBorder="1"/>
    <xf numFmtId="0" fontId="6" fillId="8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9" fillId="2" borderId="1" xfId="0" applyFont="1" applyFill="1" applyBorder="1"/>
    <xf numFmtId="0" fontId="8" fillId="4" borderId="1" xfId="0" applyFont="1" applyFill="1" applyBorder="1"/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/>
    <xf numFmtId="0" fontId="8" fillId="6" borderId="1" xfId="0" applyFont="1" applyFill="1" applyBorder="1"/>
    <xf numFmtId="0" fontId="8" fillId="7" borderId="0" xfId="0" applyFont="1" applyFill="1"/>
    <xf numFmtId="0" fontId="8" fillId="7" borderId="1" xfId="0" applyFont="1" applyFill="1" applyBorder="1"/>
    <xf numFmtId="0" fontId="9" fillId="7" borderId="1" xfId="0" applyFont="1" applyFill="1" applyBorder="1"/>
    <xf numFmtId="0" fontId="8" fillId="3" borderId="1" xfId="0" applyFont="1" applyFill="1" applyBorder="1"/>
    <xf numFmtId="0" fontId="8" fillId="8" borderId="0" xfId="0" applyFont="1" applyFill="1"/>
    <xf numFmtId="0" fontId="8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6" fillId="10" borderId="0" xfId="0" applyFont="1" applyFill="1"/>
    <xf numFmtId="0" fontId="8" fillId="10" borderId="1" xfId="0" applyFont="1" applyFill="1" applyBorder="1"/>
    <xf numFmtId="0" fontId="9" fillId="10" borderId="1" xfId="0" applyFont="1" applyFill="1" applyBorder="1"/>
    <xf numFmtId="0" fontId="8" fillId="11" borderId="1" xfId="0" applyFont="1" applyFill="1" applyBorder="1"/>
    <xf numFmtId="0" fontId="8" fillId="12" borderId="0" xfId="0" applyFont="1" applyFill="1"/>
    <xf numFmtId="0" fontId="3" fillId="12" borderId="0" xfId="0" applyFont="1" applyFill="1"/>
    <xf numFmtId="0" fontId="4" fillId="12" borderId="1" xfId="0" applyFont="1" applyFill="1" applyBorder="1"/>
    <xf numFmtId="0" fontId="8" fillId="12" borderId="1" xfId="0" applyFont="1" applyFill="1" applyBorder="1"/>
    <xf numFmtId="0" fontId="9" fillId="12" borderId="1" xfId="0" applyFont="1" applyFill="1" applyBorder="1"/>
    <xf numFmtId="0" fontId="8" fillId="13" borderId="1" xfId="0" applyFont="1" applyFill="1" applyBorder="1"/>
    <xf numFmtId="0" fontId="8" fillId="14" borderId="0" xfId="0" applyFont="1" applyFill="1"/>
    <xf numFmtId="0" fontId="3" fillId="14" borderId="0" xfId="0" applyFont="1" applyFill="1"/>
    <xf numFmtId="0" fontId="4" fillId="14" borderId="1" xfId="0" applyFont="1" applyFill="1" applyBorder="1"/>
    <xf numFmtId="0" fontId="8" fillId="14" borderId="1" xfId="0" applyFont="1" applyFill="1" applyBorder="1"/>
    <xf numFmtId="0" fontId="9" fillId="14" borderId="1" xfId="0" applyFont="1" applyFill="1" applyBorder="1"/>
    <xf numFmtId="0" fontId="8" fillId="1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49" fontId="10" fillId="0" borderId="0" xfId="0" applyNumberFormat="1" applyFont="1"/>
    <xf numFmtId="49" fontId="10" fillId="16" borderId="0" xfId="0" applyNumberFormat="1" applyFont="1" applyFill="1"/>
    <xf numFmtId="0" fontId="11" fillId="0" borderId="0" xfId="0" applyFont="1"/>
    <xf numFmtId="49" fontId="11" fillId="0" borderId="0" xfId="0" applyNumberFormat="1" applyFont="1"/>
    <xf numFmtId="49" fontId="11" fillId="16" borderId="0" xfId="0" applyNumberFormat="1" applyFont="1" applyFill="1"/>
    <xf numFmtId="0" fontId="0" fillId="16" borderId="2" xfId="0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8" borderId="0" xfId="0" applyFont="1" applyFill="1"/>
    <xf numFmtId="0" fontId="8" fillId="8" borderId="3" xfId="0" applyFont="1" applyFill="1" applyBorder="1"/>
    <xf numFmtId="0" fontId="8" fillId="8" borderId="4" xfId="0" applyFont="1" applyFill="1" applyBorder="1"/>
    <xf numFmtId="0" fontId="9" fillId="8" borderId="5" xfId="0" applyFont="1" applyFill="1" applyBorder="1"/>
    <xf numFmtId="0" fontId="8" fillId="8" borderId="5" xfId="0" applyFont="1" applyFill="1" applyBorder="1"/>
    <xf numFmtId="0" fontId="8" fillId="9" borderId="4" xfId="0" applyFont="1" applyFill="1" applyBorder="1"/>
    <xf numFmtId="0" fontId="8" fillId="9" borderId="5" xfId="0" applyFont="1" applyFill="1" applyBorder="1"/>
    <xf numFmtId="0" fontId="8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8D50-5040-7A4A-8A3D-6CA4E58DE582}">
  <dimension ref="A1:C24"/>
  <sheetViews>
    <sheetView workbookViewId="0">
      <selection activeCell="C32" sqref="C32"/>
    </sheetView>
  </sheetViews>
  <sheetFormatPr baseColWidth="10" defaultRowHeight="15"/>
  <cols>
    <col min="2" max="2" width="12.5" bestFit="1" customWidth="1"/>
  </cols>
  <sheetData>
    <row r="1" spans="1:2">
      <c r="A1" s="3" t="s">
        <v>89</v>
      </c>
      <c r="B1" t="str">
        <f ca="1">CONCATENATE(CHAR(RANDBETWEEN(65,90)),CHOOSE(RANDBETWEEN(1,5),"A","E","I","O","U"),CHAR(RANDBETWEEN(65,90)),CHAR(RANDBETWEEN(65,90)))</f>
        <v>GUNT</v>
      </c>
    </row>
    <row r="2" spans="1:2">
      <c r="A2">
        <v>8</v>
      </c>
    </row>
    <row r="4" spans="1:2">
      <c r="B4" s="54"/>
    </row>
    <row r="12" spans="1:2" ht="20">
      <c r="B12" s="55"/>
    </row>
    <row r="24" spans="3:3" ht="18">
      <c r="C24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0"/>
  <sheetViews>
    <sheetView workbookViewId="0">
      <selection activeCell="S2" sqref="S2"/>
    </sheetView>
  </sheetViews>
  <sheetFormatPr baseColWidth="10" defaultColWidth="14.5" defaultRowHeight="15" customHeight="1"/>
  <cols>
    <col min="3" max="3" width="22.83203125" customWidth="1"/>
    <col min="12" max="12" width="24.6640625" customWidth="1"/>
  </cols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 spans="1:26">
      <c r="A2" s="3" t="str">
        <f>_xlfn.CONCAT(Nombre!$A$1,ROW( A1))</f>
        <v>Cafam1</v>
      </c>
      <c r="B2" s="3" t="s">
        <v>22</v>
      </c>
      <c r="C2" s="3" t="str">
        <f ca="1">CONCATENATE(Nombre!$B$1,"770222MMSJNR",IF(ROW(C2)-1&lt;10,"0",""),ROW(C2)-1)</f>
        <v>GUNT770222MMSJNR01</v>
      </c>
      <c r="D2" s="4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>
        <v>1</v>
      </c>
      <c r="K2" s="3">
        <v>4424587499</v>
      </c>
      <c r="L2" s="3" t="s">
        <v>29</v>
      </c>
      <c r="M2" s="3" t="s">
        <v>30</v>
      </c>
      <c r="N2" s="3" t="s">
        <v>30</v>
      </c>
      <c r="O2" s="3" t="s">
        <v>30</v>
      </c>
      <c r="P2" s="3">
        <v>76146</v>
      </c>
      <c r="Q2" s="3" t="s">
        <v>31</v>
      </c>
      <c r="R2" s="3" t="s">
        <v>32</v>
      </c>
      <c r="S2" s="3" t="str">
        <f>A2</f>
        <v>Cafam1</v>
      </c>
      <c r="T2" s="3">
        <v>12345</v>
      </c>
      <c r="U2" s="3">
        <v>3</v>
      </c>
      <c r="V2" s="3" t="s">
        <v>33</v>
      </c>
    </row>
    <row r="3" spans="1:26">
      <c r="A3" s="3" t="str">
        <f>_xlfn.CONCAT(Nombre!$A$1,ROW( A2))</f>
        <v>Cafam2</v>
      </c>
      <c r="B3" s="3" t="s">
        <v>22</v>
      </c>
      <c r="C3" s="3" t="str">
        <f ca="1">CONCATENATE(Nombre!$B$1,"770222MMSJNR",IF(ROW(C3)-1&lt;10,"0",""),ROW(C3)-1)</f>
        <v>GUNT770222MMSJNR02</v>
      </c>
      <c r="D3" s="4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>
        <v>1</v>
      </c>
      <c r="K3" s="3">
        <v>4424587499</v>
      </c>
      <c r="L3" s="3" t="s">
        <v>29</v>
      </c>
      <c r="M3" s="3" t="s">
        <v>30</v>
      </c>
      <c r="N3" s="3" t="s">
        <v>30</v>
      </c>
      <c r="O3" s="3" t="s">
        <v>30</v>
      </c>
      <c r="P3" s="3">
        <v>76146</v>
      </c>
      <c r="Q3" s="3" t="s">
        <v>31</v>
      </c>
      <c r="R3" s="3" t="s">
        <v>32</v>
      </c>
      <c r="S3" s="3" t="str">
        <f t="shared" ref="S3:S9" si="0">A3</f>
        <v>Cafam2</v>
      </c>
      <c r="T3" s="3">
        <v>12345</v>
      </c>
      <c r="U3" s="3">
        <v>3</v>
      </c>
      <c r="V3" s="3" t="s">
        <v>33</v>
      </c>
    </row>
    <row r="4" spans="1:26">
      <c r="A4" s="3" t="str">
        <f>_xlfn.CONCAT(Nombre!$A$1,ROW( A3))</f>
        <v>Cafam3</v>
      </c>
      <c r="B4" s="3" t="s">
        <v>22</v>
      </c>
      <c r="C4" s="3" t="str">
        <f ca="1">CONCATENATE(Nombre!$B$1,"770222MMSJNR",IF(ROW(C4)-1&lt;10,"0",""),ROW(C4)-1)</f>
        <v>GUNT770222MMSJNR03</v>
      </c>
      <c r="D4" s="4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>
        <v>1</v>
      </c>
      <c r="K4" s="3">
        <v>4424587499</v>
      </c>
      <c r="L4" s="3" t="s">
        <v>29</v>
      </c>
      <c r="M4" s="3" t="s">
        <v>30</v>
      </c>
      <c r="N4" s="3" t="s">
        <v>30</v>
      </c>
      <c r="O4" s="3" t="s">
        <v>30</v>
      </c>
      <c r="P4" s="3">
        <v>76146</v>
      </c>
      <c r="Q4" s="3" t="s">
        <v>31</v>
      </c>
      <c r="R4" s="3" t="s">
        <v>32</v>
      </c>
      <c r="S4" s="3" t="str">
        <f t="shared" si="0"/>
        <v>Cafam3</v>
      </c>
      <c r="T4" s="3">
        <v>12345</v>
      </c>
      <c r="U4" s="3">
        <v>3</v>
      </c>
      <c r="V4" s="3" t="s">
        <v>33</v>
      </c>
    </row>
    <row r="5" spans="1:26">
      <c r="A5" s="3" t="str">
        <f>_xlfn.CONCAT(Nombre!$A$1,ROW( A4))</f>
        <v>Cafam4</v>
      </c>
      <c r="B5" s="3" t="s">
        <v>22</v>
      </c>
      <c r="C5" s="3" t="str">
        <f ca="1">CONCATENATE(Nombre!$B$1,"770222MMSJNR",IF(ROW(C5)-1&lt;10,"0",""),ROW(C5)-1)</f>
        <v>GUNT770222MMSJNR04</v>
      </c>
      <c r="D5" s="4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>
        <v>1</v>
      </c>
      <c r="K5" s="3">
        <v>4424587499</v>
      </c>
      <c r="L5" s="3" t="s">
        <v>29</v>
      </c>
      <c r="M5" s="3" t="s">
        <v>30</v>
      </c>
      <c r="N5" s="3" t="s">
        <v>30</v>
      </c>
      <c r="O5" s="3" t="s">
        <v>30</v>
      </c>
      <c r="P5" s="3">
        <v>76146</v>
      </c>
      <c r="Q5" s="3" t="s">
        <v>31</v>
      </c>
      <c r="R5" s="3" t="s">
        <v>32</v>
      </c>
      <c r="S5" s="3" t="str">
        <f t="shared" si="0"/>
        <v>Cafam4</v>
      </c>
      <c r="T5" s="3">
        <v>12345</v>
      </c>
      <c r="U5" s="3">
        <v>3</v>
      </c>
      <c r="V5" s="3" t="s">
        <v>33</v>
      </c>
    </row>
    <row r="6" spans="1:26">
      <c r="A6" s="3" t="str">
        <f>_xlfn.CONCAT(Nombre!$A$1,ROW( A5))</f>
        <v>Cafam5</v>
      </c>
      <c r="B6" s="3" t="s">
        <v>22</v>
      </c>
      <c r="C6" s="3" t="str">
        <f ca="1">CONCATENATE(Nombre!$B$1,"770222MMSJNR",IF(ROW(C6)-1&lt;10,"0",""),ROW(C6)-1)</f>
        <v>GUNT770222MMSJNR05</v>
      </c>
      <c r="D6" s="4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>
        <v>1</v>
      </c>
      <c r="K6" s="3">
        <v>4424587499</v>
      </c>
      <c r="L6" s="3" t="s">
        <v>29</v>
      </c>
      <c r="M6" s="3" t="s">
        <v>30</v>
      </c>
      <c r="N6" s="3" t="s">
        <v>30</v>
      </c>
      <c r="O6" s="3" t="s">
        <v>30</v>
      </c>
      <c r="P6" s="3">
        <v>76146</v>
      </c>
      <c r="Q6" s="3" t="s">
        <v>31</v>
      </c>
      <c r="R6" s="3" t="s">
        <v>32</v>
      </c>
      <c r="S6" s="3" t="str">
        <f t="shared" si="0"/>
        <v>Cafam5</v>
      </c>
      <c r="T6" s="3">
        <v>12345</v>
      </c>
      <c r="U6" s="3">
        <v>3</v>
      </c>
      <c r="V6" s="3" t="s">
        <v>33</v>
      </c>
    </row>
    <row r="7" spans="1:26">
      <c r="A7" s="3" t="str">
        <f>_xlfn.CONCAT(Nombre!$A$1,ROW( A6))</f>
        <v>Cafam6</v>
      </c>
      <c r="B7" s="3" t="s">
        <v>22</v>
      </c>
      <c r="C7" s="3" t="str">
        <f ca="1">CONCATENATE(Nombre!$B$1,"770222MMSJNR",IF(ROW(C7)-1&lt;10,"0",""),ROW(C7)-1)</f>
        <v>GUNT770222MMSJNR06</v>
      </c>
      <c r="D7" s="4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>
        <v>1</v>
      </c>
      <c r="K7" s="3">
        <v>4424587499</v>
      </c>
      <c r="L7" s="3" t="s">
        <v>29</v>
      </c>
      <c r="M7" s="3" t="s">
        <v>30</v>
      </c>
      <c r="N7" s="3" t="s">
        <v>30</v>
      </c>
      <c r="O7" s="3" t="s">
        <v>30</v>
      </c>
      <c r="P7" s="3">
        <v>76146</v>
      </c>
      <c r="Q7" s="3" t="s">
        <v>31</v>
      </c>
      <c r="R7" s="3" t="s">
        <v>32</v>
      </c>
      <c r="S7" s="3" t="str">
        <f t="shared" si="0"/>
        <v>Cafam6</v>
      </c>
      <c r="T7" s="3">
        <v>12345</v>
      </c>
      <c r="U7" s="3">
        <v>3</v>
      </c>
      <c r="V7" s="3" t="s">
        <v>33</v>
      </c>
    </row>
    <row r="8" spans="1:26">
      <c r="A8" s="3" t="str">
        <f>_xlfn.CONCAT(Nombre!$A$1,ROW( A7))</f>
        <v>Cafam7</v>
      </c>
      <c r="B8" s="3" t="s">
        <v>22</v>
      </c>
      <c r="C8" s="3" t="str">
        <f ca="1">CONCATENATE(Nombre!$B$1,"770222MMSJNR",IF(ROW(C8)-1&lt;10,"0",""),ROW(C8)-1)</f>
        <v>GUNT770222MMSJNR07</v>
      </c>
      <c r="D8" s="4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s="3" t="s">
        <v>28</v>
      </c>
      <c r="J8" s="3">
        <v>1</v>
      </c>
      <c r="K8" s="3">
        <v>4424587499</v>
      </c>
      <c r="L8" s="3" t="s">
        <v>29</v>
      </c>
      <c r="M8" s="3" t="s">
        <v>30</v>
      </c>
      <c r="N8" s="3" t="s">
        <v>30</v>
      </c>
      <c r="O8" s="3" t="s">
        <v>30</v>
      </c>
      <c r="P8" s="3">
        <v>76146</v>
      </c>
      <c r="Q8" s="3" t="s">
        <v>31</v>
      </c>
      <c r="R8" s="3" t="s">
        <v>32</v>
      </c>
      <c r="S8" s="3" t="str">
        <f t="shared" si="0"/>
        <v>Cafam7</v>
      </c>
      <c r="T8" s="3">
        <v>12345</v>
      </c>
      <c r="U8" s="3">
        <v>3</v>
      </c>
      <c r="V8" s="3" t="s">
        <v>33</v>
      </c>
    </row>
    <row r="9" spans="1:26">
      <c r="A9" s="3" t="str">
        <f>_xlfn.CONCAT(Nombre!$A$1,ROW( A8))</f>
        <v>Cafam8</v>
      </c>
      <c r="B9" s="3" t="s">
        <v>22</v>
      </c>
      <c r="C9" s="3" t="str">
        <f ca="1">CONCATENATE(Nombre!$B$1,"770222MMSJNR",IF(ROW(C9)-1&lt;10,"0",""),ROW(C9)-1)</f>
        <v>GUNT770222MMSJNR08</v>
      </c>
      <c r="D9" s="4" t="s">
        <v>23</v>
      </c>
      <c r="E9" s="3" t="s">
        <v>24</v>
      </c>
      <c r="F9" s="3" t="s">
        <v>25</v>
      </c>
      <c r="G9" s="3" t="s">
        <v>26</v>
      </c>
      <c r="H9" s="3" t="s">
        <v>27</v>
      </c>
      <c r="I9" s="3" t="s">
        <v>28</v>
      </c>
      <c r="J9" s="3">
        <v>1</v>
      </c>
      <c r="K9" s="3">
        <v>4424587499</v>
      </c>
      <c r="L9" s="3" t="s">
        <v>29</v>
      </c>
      <c r="M9" s="3" t="s">
        <v>30</v>
      </c>
      <c r="N9" s="3" t="s">
        <v>30</v>
      </c>
      <c r="O9" s="3" t="s">
        <v>30</v>
      </c>
      <c r="P9" s="3">
        <v>76146</v>
      </c>
      <c r="Q9" s="3" t="s">
        <v>31</v>
      </c>
      <c r="R9" s="3" t="s">
        <v>32</v>
      </c>
      <c r="S9" s="3" t="str">
        <f t="shared" si="0"/>
        <v>Cafam8</v>
      </c>
      <c r="T9" s="3">
        <v>12345</v>
      </c>
      <c r="U9" s="3">
        <v>3</v>
      </c>
      <c r="V9" s="3" t="s">
        <v>33</v>
      </c>
    </row>
    <row r="10" spans="1:26">
      <c r="A10" s="3" t="str">
        <f>_xlfn.CONCAT(Nombre!$A$1,ROW( A9))</f>
        <v>Cafam9</v>
      </c>
      <c r="B10" s="3" t="s">
        <v>22</v>
      </c>
      <c r="C10" s="3" t="str">
        <f ca="1">CONCATENATE(Nombre!$B$1,"770222MMSJNR",IF(ROW(C10)-1&lt;10,"0",""),ROW(C10)-1)</f>
        <v>GUNT770222MMSJNR09</v>
      </c>
      <c r="D10" s="4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  <c r="J10" s="3">
        <v>1</v>
      </c>
      <c r="K10" s="3">
        <v>4424587499</v>
      </c>
      <c r="L10" s="3" t="s">
        <v>29</v>
      </c>
      <c r="M10" s="3" t="s">
        <v>30</v>
      </c>
      <c r="N10" s="3" t="s">
        <v>30</v>
      </c>
      <c r="O10" s="3" t="s">
        <v>30</v>
      </c>
      <c r="P10" s="3">
        <v>76146</v>
      </c>
      <c r="Q10" s="3" t="s">
        <v>31</v>
      </c>
      <c r="R10" s="3" t="s">
        <v>32</v>
      </c>
      <c r="S10" s="3" t="str">
        <f t="shared" ref="S10:S11" si="1">A10</f>
        <v>Cafam9</v>
      </c>
      <c r="T10" s="3">
        <v>12345</v>
      </c>
      <c r="U10" s="3">
        <v>3</v>
      </c>
      <c r="V10" s="3" t="s">
        <v>33</v>
      </c>
    </row>
    <row r="11" spans="1:26">
      <c r="A11" s="3" t="str">
        <f>_xlfn.CONCAT(Nombre!$A$1,ROW( A10))</f>
        <v>Cafam10</v>
      </c>
      <c r="B11" s="3" t="s">
        <v>22</v>
      </c>
      <c r="C11" s="3" t="str">
        <f ca="1">CONCATENATE(Nombre!$B$1,"770222MMSJNR",IF(ROW(C11)-1&lt;10,"0",""),ROW(C11)-1)</f>
        <v>GUNT770222MMSJNR10</v>
      </c>
      <c r="D11" s="4" t="s">
        <v>23</v>
      </c>
      <c r="E11" s="3" t="s">
        <v>24</v>
      </c>
      <c r="F11" s="3" t="s">
        <v>25</v>
      </c>
      <c r="G11" s="3" t="s">
        <v>26</v>
      </c>
      <c r="H11" s="3" t="s">
        <v>27</v>
      </c>
      <c r="I11" s="3" t="s">
        <v>28</v>
      </c>
      <c r="J11" s="3">
        <v>1</v>
      </c>
      <c r="K11" s="3">
        <v>4424587499</v>
      </c>
      <c r="L11" s="3" t="s">
        <v>29</v>
      </c>
      <c r="M11" s="3" t="s">
        <v>30</v>
      </c>
      <c r="N11" s="3" t="s">
        <v>30</v>
      </c>
      <c r="O11" s="3" t="s">
        <v>30</v>
      </c>
      <c r="P11" s="3">
        <v>76146</v>
      </c>
      <c r="Q11" s="3" t="s">
        <v>31</v>
      </c>
      <c r="R11" s="3" t="s">
        <v>32</v>
      </c>
      <c r="S11" s="3" t="str">
        <f t="shared" si="1"/>
        <v>Cafam10</v>
      </c>
      <c r="T11" s="3">
        <v>12345</v>
      </c>
      <c r="U11" s="3">
        <v>3</v>
      </c>
      <c r="V11" s="3" t="s">
        <v>33</v>
      </c>
    </row>
    <row r="12" spans="1:26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6">
      <c r="D13" s="4"/>
    </row>
    <row r="14" spans="1:26">
      <c r="D14" s="4"/>
    </row>
    <row r="15" spans="1:26">
      <c r="D15" s="4"/>
    </row>
    <row r="16" spans="1:26">
      <c r="D16" s="4"/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tabSelected="1" workbookViewId="0">
      <selection activeCell="E22" sqref="E22"/>
    </sheetView>
  </sheetViews>
  <sheetFormatPr baseColWidth="10" defaultColWidth="14.5" defaultRowHeight="15" customHeight="1"/>
  <cols>
    <col min="1" max="1" width="18.5" customWidth="1"/>
    <col min="3" max="3" width="20.33203125" customWidth="1"/>
    <col min="4" max="4" width="18.5" customWidth="1"/>
    <col min="5" max="5" width="19.6640625" customWidth="1"/>
    <col min="6" max="6" width="14.5" customWidth="1"/>
    <col min="8" max="8" width="16.83203125" customWidth="1"/>
    <col min="9" max="9" width="29.6640625" customWidth="1"/>
    <col min="10" max="10" width="20" customWidth="1"/>
    <col min="11" max="11" width="17.5" customWidth="1"/>
    <col min="13" max="13" width="17.6640625" customWidth="1"/>
    <col min="14" max="14" width="21.5" customWidth="1"/>
    <col min="15" max="15" width="29.33203125" customWidth="1"/>
    <col min="16" max="16" width="21.6640625" customWidth="1"/>
    <col min="17" max="17" width="30.33203125" customWidth="1"/>
  </cols>
  <sheetData>
    <row r="1" spans="1:26" s="50" customFormat="1" ht="15" customHeight="1">
      <c r="A1" s="48" t="s">
        <v>34</v>
      </c>
      <c r="B1" s="48" t="s">
        <v>35</v>
      </c>
      <c r="C1" s="48" t="s">
        <v>36</v>
      </c>
      <c r="D1" s="48" t="s">
        <v>37</v>
      </c>
      <c r="E1" s="49" t="s">
        <v>38</v>
      </c>
      <c r="F1" s="49" t="s">
        <v>39</v>
      </c>
      <c r="G1" s="49" t="s">
        <v>40</v>
      </c>
      <c r="H1" s="49" t="s">
        <v>41</v>
      </c>
      <c r="I1" s="48" t="s">
        <v>42</v>
      </c>
      <c r="J1" s="49" t="s">
        <v>43</v>
      </c>
      <c r="K1" s="49" t="s">
        <v>44</v>
      </c>
      <c r="L1" s="49" t="s">
        <v>45</v>
      </c>
      <c r="M1" s="49" t="s">
        <v>46</v>
      </c>
      <c r="N1" s="48" t="s">
        <v>47</v>
      </c>
      <c r="O1" s="48" t="s">
        <v>48</v>
      </c>
      <c r="P1" s="48" t="s">
        <v>49</v>
      </c>
      <c r="Q1" s="48" t="s">
        <v>50</v>
      </c>
      <c r="R1" s="48"/>
      <c r="S1" s="48"/>
      <c r="T1" s="48"/>
      <c r="U1" s="48"/>
      <c r="V1" s="48"/>
      <c r="W1" s="48"/>
      <c r="X1" s="48"/>
      <c r="Y1" s="48"/>
      <c r="Z1" s="48"/>
    </row>
    <row r="2" spans="1:26" s="50" customFormat="1" ht="15" customHeight="1">
      <c r="A2" s="51" t="s">
        <v>51</v>
      </c>
      <c r="B2" s="51" t="s">
        <v>52</v>
      </c>
      <c r="C2" s="51" t="s">
        <v>52</v>
      </c>
      <c r="D2" s="51" t="s">
        <v>52</v>
      </c>
      <c r="E2" s="52" t="s">
        <v>93</v>
      </c>
      <c r="F2" s="52" t="s">
        <v>54</v>
      </c>
      <c r="G2" s="52" t="s">
        <v>55</v>
      </c>
      <c r="H2" s="52" t="s">
        <v>52</v>
      </c>
      <c r="I2" s="51" t="s">
        <v>53</v>
      </c>
      <c r="J2" s="52" t="s">
        <v>55</v>
      </c>
      <c r="K2" s="52" t="s">
        <v>90</v>
      </c>
      <c r="L2" s="52" t="s">
        <v>57</v>
      </c>
      <c r="M2" s="52" t="s">
        <v>90</v>
      </c>
      <c r="N2" s="51" t="s">
        <v>57</v>
      </c>
      <c r="O2" s="51" t="s">
        <v>56</v>
      </c>
      <c r="P2" s="51" t="s">
        <v>58</v>
      </c>
      <c r="Q2" s="51" t="s">
        <v>59</v>
      </c>
      <c r="R2" s="51"/>
      <c r="S2" s="51"/>
      <c r="T2" s="51"/>
      <c r="U2" s="51"/>
      <c r="V2" s="51"/>
      <c r="W2" s="51"/>
      <c r="X2" s="51"/>
      <c r="Y2" s="51"/>
      <c r="Z2" s="51"/>
    </row>
    <row r="3" spans="1:26" s="50" customFormat="1" ht="15" customHeight="1">
      <c r="A3" s="51" t="s">
        <v>87</v>
      </c>
      <c r="B3" s="51" t="s">
        <v>52</v>
      </c>
      <c r="C3" s="51" t="s">
        <v>52</v>
      </c>
      <c r="D3" s="51" t="s">
        <v>52</v>
      </c>
      <c r="E3" s="52" t="s">
        <v>53</v>
      </c>
      <c r="F3" s="52" t="s">
        <v>54</v>
      </c>
      <c r="G3" s="52" t="s">
        <v>88</v>
      </c>
      <c r="H3" s="52" t="s">
        <v>80</v>
      </c>
      <c r="I3" s="51" t="s">
        <v>53</v>
      </c>
      <c r="J3" s="52" t="s">
        <v>55</v>
      </c>
      <c r="K3" s="52" t="s">
        <v>56</v>
      </c>
      <c r="L3" s="52" t="s">
        <v>57</v>
      </c>
      <c r="M3" s="52" t="s">
        <v>56</v>
      </c>
      <c r="N3" s="51" t="s">
        <v>57</v>
      </c>
      <c r="O3" s="51" t="s">
        <v>56</v>
      </c>
      <c r="P3" s="51" t="s">
        <v>58</v>
      </c>
      <c r="Q3" s="51" t="s">
        <v>59</v>
      </c>
      <c r="R3" s="51"/>
      <c r="S3" s="51"/>
      <c r="T3" s="51"/>
      <c r="U3" s="51"/>
      <c r="V3" s="51"/>
      <c r="W3" s="51"/>
      <c r="X3" s="51"/>
      <c r="Y3" s="51"/>
      <c r="Z3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F43F-D256-544F-9E99-A23C28176CED}">
  <dimension ref="A3:R157"/>
  <sheetViews>
    <sheetView topLeftCell="A26" workbookViewId="0">
      <selection activeCell="H42" sqref="H42"/>
    </sheetView>
  </sheetViews>
  <sheetFormatPr baseColWidth="10" defaultRowHeight="15"/>
  <cols>
    <col min="2" max="2" width="15.83203125" customWidth="1"/>
  </cols>
  <sheetData>
    <row r="3" spans="1:18" ht="26">
      <c r="A3" s="12"/>
      <c r="B3" s="5" t="s">
        <v>84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8">
      <c r="A4" s="6" t="s">
        <v>60</v>
      </c>
      <c r="B4" s="6" t="s">
        <v>61</v>
      </c>
      <c r="C4" s="6" t="s">
        <v>62</v>
      </c>
      <c r="D4" s="6" t="s">
        <v>63</v>
      </c>
      <c r="E4" s="6" t="s">
        <v>64</v>
      </c>
      <c r="F4" s="6" t="s">
        <v>79</v>
      </c>
      <c r="G4" s="6" t="s">
        <v>66</v>
      </c>
      <c r="H4" s="6" t="s">
        <v>67</v>
      </c>
      <c r="I4" s="6" t="s">
        <v>68</v>
      </c>
      <c r="J4" s="6" t="s">
        <v>69</v>
      </c>
      <c r="K4" s="6" t="s">
        <v>70</v>
      </c>
      <c r="L4" s="6" t="s">
        <v>71</v>
      </c>
      <c r="M4" s="6" t="s">
        <v>72</v>
      </c>
      <c r="N4" s="6" t="s">
        <v>73</v>
      </c>
    </row>
    <row r="5" spans="1:18">
      <c r="A5" s="13">
        <v>1</v>
      </c>
      <c r="B5" s="14"/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R5" s="53"/>
    </row>
    <row r="6" spans="1:18">
      <c r="A6" s="13">
        <v>2</v>
      </c>
      <c r="B6" s="14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R6" s="53"/>
    </row>
    <row r="7" spans="1:18">
      <c r="A7" s="13">
        <v>3</v>
      </c>
      <c r="B7" s="14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R7" s="53"/>
    </row>
    <row r="8" spans="1:18">
      <c r="A8" s="13">
        <v>4</v>
      </c>
      <c r="B8" s="14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R8" s="53"/>
    </row>
    <row r="9" spans="1:18">
      <c r="A9" s="13">
        <v>5</v>
      </c>
      <c r="B9" s="14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R9" s="53"/>
    </row>
    <row r="10" spans="1:18">
      <c r="A10" s="13">
        <v>6</v>
      </c>
      <c r="B10" s="1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R10" s="53"/>
    </row>
    <row r="11" spans="1:18">
      <c r="A11" s="13">
        <v>7</v>
      </c>
      <c r="B11" s="1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R11" s="53"/>
    </row>
    <row r="12" spans="1:18">
      <c r="A12" s="13">
        <v>8</v>
      </c>
      <c r="B12" s="1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R12" s="53"/>
    </row>
    <row r="13" spans="1:18">
      <c r="A13" s="13">
        <v>9</v>
      </c>
      <c r="B13" s="1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8">
      <c r="A14" s="13">
        <v>10</v>
      </c>
      <c r="B14" s="14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8">
      <c r="A15" s="13">
        <v>11</v>
      </c>
      <c r="B15" s="14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8">
      <c r="A16" s="15"/>
      <c r="B16" s="15" t="s">
        <v>74</v>
      </c>
      <c r="C16" s="15">
        <f t="shared" ref="C16:N16" si="0">SUM(C5:C15)</f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</row>
    <row r="18" spans="1:14" ht="21">
      <c r="A18" s="24"/>
      <c r="B18" s="11" t="s">
        <v>82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>
      <c r="A19" s="25" t="s">
        <v>76</v>
      </c>
      <c r="B19" s="25" t="s">
        <v>61</v>
      </c>
      <c r="C19" s="25" t="s">
        <v>62</v>
      </c>
      <c r="D19" s="25" t="s">
        <v>63</v>
      </c>
      <c r="E19" s="25" t="s">
        <v>64</v>
      </c>
      <c r="F19" s="25" t="s">
        <v>65</v>
      </c>
      <c r="G19" s="25" t="s">
        <v>66</v>
      </c>
      <c r="H19" s="25" t="s">
        <v>67</v>
      </c>
      <c r="I19" s="25" t="s">
        <v>68</v>
      </c>
      <c r="J19" s="25" t="s">
        <v>69</v>
      </c>
      <c r="K19" s="25" t="s">
        <v>70</v>
      </c>
      <c r="L19" s="25" t="s">
        <v>71</v>
      </c>
      <c r="M19" s="25" t="s">
        <v>72</v>
      </c>
      <c r="N19" s="25" t="s">
        <v>73</v>
      </c>
    </row>
    <row r="20" spans="1:14">
      <c r="A20" s="25">
        <v>1</v>
      </c>
      <c r="B20" s="26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>
      <c r="A21" s="25">
        <v>2</v>
      </c>
      <c r="B21" s="26"/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>
      <c r="A22" s="25">
        <v>3</v>
      </c>
      <c r="B22" s="26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</row>
    <row r="23" spans="1:14">
      <c r="A23" s="25">
        <v>4</v>
      </c>
      <c r="B23" s="26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  <row r="24" spans="1:14">
      <c r="A24" s="25">
        <v>5</v>
      </c>
      <c r="B24" s="26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</row>
    <row r="25" spans="1:14">
      <c r="A25" s="25">
        <v>6</v>
      </c>
      <c r="B25" s="26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</row>
    <row r="26" spans="1:14">
      <c r="A26" s="25">
        <v>7</v>
      </c>
      <c r="B26" s="26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1:14">
      <c r="A27" s="25">
        <v>8</v>
      </c>
      <c r="B27" s="26"/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</row>
    <row r="28" spans="1:14">
      <c r="A28" s="25">
        <v>9</v>
      </c>
      <c r="B28" s="26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</row>
    <row r="29" spans="1:14">
      <c r="A29" s="25">
        <v>10</v>
      </c>
      <c r="B29" s="26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</row>
    <row r="30" spans="1:14">
      <c r="A30" s="25">
        <v>11</v>
      </c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>
      <c r="A31" s="27"/>
      <c r="B31" s="27" t="s">
        <v>74</v>
      </c>
      <c r="C31" s="27">
        <f t="shared" ref="C31:N31" si="1">SUM(C20:C29)</f>
        <v>0</v>
      </c>
      <c r="D31" s="27">
        <f t="shared" si="1"/>
        <v>0</v>
      </c>
      <c r="E31" s="27">
        <f t="shared" si="1"/>
        <v>0</v>
      </c>
      <c r="F31" s="27">
        <f t="shared" si="1"/>
        <v>0</v>
      </c>
      <c r="G31" s="27">
        <f t="shared" si="1"/>
        <v>0</v>
      </c>
      <c r="H31" s="27">
        <f t="shared" si="1"/>
        <v>0</v>
      </c>
      <c r="I31" s="27">
        <f t="shared" si="1"/>
        <v>0</v>
      </c>
      <c r="J31" s="27">
        <f t="shared" si="1"/>
        <v>0</v>
      </c>
      <c r="K31" s="27">
        <f t="shared" si="1"/>
        <v>0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3" spans="1:14" ht="24">
      <c r="A33" s="20"/>
      <c r="B33" s="9" t="s">
        <v>77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>
      <c r="A34" s="10" t="s">
        <v>76</v>
      </c>
      <c r="B34" s="10" t="s">
        <v>61</v>
      </c>
      <c r="C34" s="10" t="s">
        <v>62</v>
      </c>
      <c r="D34" s="10" t="s">
        <v>63</v>
      </c>
      <c r="E34" s="10" t="s">
        <v>64</v>
      </c>
      <c r="F34" s="10" t="s">
        <v>65</v>
      </c>
      <c r="G34" s="10" t="s">
        <v>66</v>
      </c>
      <c r="H34" s="10" t="s">
        <v>67</v>
      </c>
      <c r="I34" s="10" t="s">
        <v>68</v>
      </c>
      <c r="J34" s="10" t="s">
        <v>69</v>
      </c>
      <c r="K34" s="10" t="s">
        <v>70</v>
      </c>
      <c r="L34" s="10" t="s">
        <v>71</v>
      </c>
      <c r="M34" s="10" t="s">
        <v>72</v>
      </c>
      <c r="N34" s="10" t="s">
        <v>73</v>
      </c>
    </row>
    <row r="35" spans="1:14">
      <c r="A35" s="21">
        <v>1</v>
      </c>
      <c r="B35" s="22"/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>
      <c r="A36" s="21">
        <v>2</v>
      </c>
      <c r="B36" s="22"/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</row>
    <row r="37" spans="1:14">
      <c r="A37" s="21">
        <v>3</v>
      </c>
      <c r="B37" s="22"/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</row>
    <row r="38" spans="1:14">
      <c r="A38" s="21">
        <v>4</v>
      </c>
      <c r="B38" s="22"/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>
      <c r="A39" s="21">
        <v>5</v>
      </c>
      <c r="B39" s="22"/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</row>
    <row r="40" spans="1:14">
      <c r="A40" s="21">
        <v>6</v>
      </c>
      <c r="B40" s="22"/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>
      <c r="A41" s="21">
        <v>7</v>
      </c>
      <c r="B41" s="22"/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</row>
    <row r="42" spans="1:14">
      <c r="A42" s="21">
        <v>8</v>
      </c>
      <c r="B42" s="22"/>
      <c r="C42" s="21">
        <v>0</v>
      </c>
      <c r="D42" s="21">
        <v>100</v>
      </c>
      <c r="E42" s="21">
        <v>100</v>
      </c>
      <c r="F42" s="21">
        <v>100</v>
      </c>
      <c r="G42" s="21">
        <v>100</v>
      </c>
      <c r="H42" s="21">
        <v>100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14">
      <c r="A43" s="21">
        <v>9</v>
      </c>
      <c r="B43" s="22"/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14">
      <c r="A44" s="21">
        <v>10</v>
      </c>
      <c r="B44" s="22"/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14">
      <c r="A45" s="21">
        <v>11</v>
      </c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>
      <c r="A46" s="23"/>
      <c r="B46" s="23" t="s">
        <v>74</v>
      </c>
      <c r="C46" s="23">
        <f t="shared" ref="C46:N46" si="2">SUM(C35:C44)</f>
        <v>0</v>
      </c>
      <c r="D46" s="23">
        <f t="shared" si="2"/>
        <v>100</v>
      </c>
      <c r="E46" s="23">
        <f t="shared" si="2"/>
        <v>100</v>
      </c>
      <c r="F46" s="23">
        <f t="shared" si="2"/>
        <v>100</v>
      </c>
      <c r="G46" s="23">
        <f t="shared" si="2"/>
        <v>100</v>
      </c>
      <c r="H46" s="23">
        <f t="shared" si="2"/>
        <v>100</v>
      </c>
      <c r="I46" s="23">
        <f t="shared" si="2"/>
        <v>0</v>
      </c>
      <c r="J46" s="23">
        <f t="shared" si="2"/>
        <v>0</v>
      </c>
      <c r="K46" s="23">
        <f t="shared" si="2"/>
        <v>0</v>
      </c>
      <c r="L46" s="23">
        <f t="shared" si="2"/>
        <v>0</v>
      </c>
      <c r="M46" s="23">
        <f t="shared" si="2"/>
        <v>0</v>
      </c>
      <c r="N46" s="23">
        <f t="shared" si="2"/>
        <v>0</v>
      </c>
    </row>
    <row r="48" spans="1:14" ht="26">
      <c r="A48" s="16"/>
      <c r="B48" s="7" t="s">
        <v>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>
      <c r="A49" s="8" t="s">
        <v>76</v>
      </c>
      <c r="B49" s="8" t="s">
        <v>61</v>
      </c>
      <c r="C49" s="45" t="s">
        <v>62</v>
      </c>
      <c r="D49" s="45" t="s">
        <v>63</v>
      </c>
      <c r="E49" s="45" t="s">
        <v>64</v>
      </c>
      <c r="F49" s="45" t="s">
        <v>65</v>
      </c>
      <c r="G49" s="45" t="s">
        <v>66</v>
      </c>
      <c r="H49" s="45" t="s">
        <v>67</v>
      </c>
      <c r="I49" s="45" t="s">
        <v>68</v>
      </c>
      <c r="J49" s="45" t="s">
        <v>69</v>
      </c>
      <c r="K49" s="45" t="s">
        <v>70</v>
      </c>
      <c r="L49" s="45" t="s">
        <v>71</v>
      </c>
      <c r="M49" s="45" t="s">
        <v>72</v>
      </c>
      <c r="N49" s="45" t="s">
        <v>73</v>
      </c>
    </row>
    <row r="50" spans="1:14">
      <c r="A50" s="17">
        <v>1</v>
      </c>
      <c r="B50" s="18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</row>
    <row r="51" spans="1:14">
      <c r="A51" s="17">
        <v>2</v>
      </c>
      <c r="B51" s="18"/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</row>
    <row r="52" spans="1:14">
      <c r="A52" s="17">
        <v>3</v>
      </c>
      <c r="B52" s="18"/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>
      <c r="A53" s="17">
        <v>4</v>
      </c>
      <c r="B53" s="18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>
      <c r="A54" s="17">
        <v>5</v>
      </c>
      <c r="B54" s="18"/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>
      <c r="A55" s="17">
        <v>6</v>
      </c>
      <c r="B55" s="18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>
      <c r="A56" s="17">
        <v>7</v>
      </c>
      <c r="B56" s="18"/>
      <c r="C56" s="17">
        <v>500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>
      <c r="A57" s="17">
        <v>8</v>
      </c>
      <c r="B57" s="18"/>
      <c r="C57" s="17">
        <v>500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14">
      <c r="A58" s="17">
        <v>9</v>
      </c>
      <c r="B58" s="18"/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</row>
    <row r="59" spans="1:14">
      <c r="A59" s="17">
        <v>10</v>
      </c>
      <c r="B59" s="18"/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>
      <c r="A60" s="17">
        <v>11</v>
      </c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>
      <c r="A61" s="19"/>
      <c r="B61" s="19" t="s">
        <v>74</v>
      </c>
      <c r="C61" s="19">
        <f>SUM(C50:C59)</f>
        <v>1000</v>
      </c>
      <c r="D61" s="19">
        <f>SUM(D50:D59)</f>
        <v>0</v>
      </c>
      <c r="E61" s="19">
        <f>SUM(E50:E59)</f>
        <v>0</v>
      </c>
      <c r="F61" s="19">
        <f>SUM(F50:F58)</f>
        <v>0</v>
      </c>
      <c r="G61" s="19">
        <f t="shared" ref="G61:N61" si="3">SUM(G50:G59)</f>
        <v>0</v>
      </c>
      <c r="H61" s="19">
        <f t="shared" si="3"/>
        <v>0</v>
      </c>
      <c r="I61" s="19">
        <f t="shared" si="3"/>
        <v>0</v>
      </c>
      <c r="J61" s="19">
        <f t="shared" si="3"/>
        <v>0</v>
      </c>
      <c r="K61" s="19">
        <f t="shared" si="3"/>
        <v>0</v>
      </c>
      <c r="L61" s="19">
        <f t="shared" si="3"/>
        <v>0</v>
      </c>
      <c r="M61" s="19">
        <f t="shared" si="3"/>
        <v>0</v>
      </c>
      <c r="N61" s="19">
        <f t="shared" si="3"/>
        <v>0</v>
      </c>
    </row>
    <row r="63" spans="1:14" ht="26">
      <c r="A63" s="33"/>
      <c r="B63" s="34" t="s">
        <v>81</v>
      </c>
      <c r="C63" s="33"/>
      <c r="D63" s="7" t="s">
        <v>75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>
      <c r="A64" s="35" t="s">
        <v>76</v>
      </c>
      <c r="B64" s="35" t="s">
        <v>61</v>
      </c>
      <c r="C64" s="46" t="s">
        <v>62</v>
      </c>
      <c r="D64" s="46" t="s">
        <v>63</v>
      </c>
      <c r="E64" s="46" t="s">
        <v>64</v>
      </c>
      <c r="F64" s="46" t="s">
        <v>65</v>
      </c>
      <c r="G64" s="46" t="s">
        <v>66</v>
      </c>
      <c r="H64" s="46" t="s">
        <v>67</v>
      </c>
      <c r="I64" s="46" t="s">
        <v>68</v>
      </c>
      <c r="J64" s="46" t="s">
        <v>69</v>
      </c>
      <c r="K64" s="46" t="s">
        <v>70</v>
      </c>
      <c r="L64" s="46" t="s">
        <v>71</v>
      </c>
      <c r="M64" s="46" t="s">
        <v>72</v>
      </c>
      <c r="N64" s="46" t="s">
        <v>73</v>
      </c>
    </row>
    <row r="65" spans="1:14">
      <c r="A65" s="36">
        <v>1</v>
      </c>
      <c r="B65" s="37"/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</row>
    <row r="66" spans="1:14">
      <c r="A66" s="36">
        <v>2</v>
      </c>
      <c r="B66" s="37"/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</row>
    <row r="67" spans="1:14">
      <c r="A67" s="36">
        <v>3</v>
      </c>
      <c r="B67" s="37"/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</row>
    <row r="68" spans="1:14">
      <c r="A68" s="36">
        <v>4</v>
      </c>
      <c r="B68" s="37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</row>
    <row r="69" spans="1:14">
      <c r="A69" s="36">
        <v>5</v>
      </c>
      <c r="B69" s="37"/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</row>
    <row r="70" spans="1:14">
      <c r="A70" s="36">
        <v>6</v>
      </c>
      <c r="B70" s="37"/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</row>
    <row r="71" spans="1:14">
      <c r="A71" s="36">
        <v>7</v>
      </c>
      <c r="B71" s="37"/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</row>
    <row r="72" spans="1:14">
      <c r="A72" s="36">
        <v>8</v>
      </c>
      <c r="B72" s="37"/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</row>
    <row r="73" spans="1:14">
      <c r="A73" s="36">
        <v>9</v>
      </c>
      <c r="B73" s="37"/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</row>
    <row r="74" spans="1:14">
      <c r="A74" s="36">
        <v>10</v>
      </c>
      <c r="B74" s="37"/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>
      <c r="A75" s="36">
        <v>11</v>
      </c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>
      <c r="A76" s="38"/>
      <c r="B76" s="38" t="s">
        <v>74</v>
      </c>
      <c r="C76" s="38">
        <f>SUM(C65:C74)</f>
        <v>0</v>
      </c>
      <c r="D76" s="38">
        <f>SUM(D65:D74)</f>
        <v>0</v>
      </c>
      <c r="E76" s="38">
        <f>SUM(E65:E74)</f>
        <v>0</v>
      </c>
      <c r="F76" s="38">
        <f>SUM(F65:F73)</f>
        <v>0</v>
      </c>
      <c r="G76" s="38">
        <f t="shared" ref="G76:N76" si="4">SUM(G65:G74)</f>
        <v>0</v>
      </c>
      <c r="H76" s="38">
        <f t="shared" si="4"/>
        <v>0</v>
      </c>
      <c r="I76" s="38">
        <f t="shared" si="4"/>
        <v>0</v>
      </c>
      <c r="J76" s="38">
        <f t="shared" si="4"/>
        <v>0</v>
      </c>
      <c r="K76" s="38">
        <f t="shared" si="4"/>
        <v>0</v>
      </c>
      <c r="L76" s="38">
        <f t="shared" si="4"/>
        <v>0</v>
      </c>
      <c r="M76" s="38">
        <f t="shared" si="4"/>
        <v>0</v>
      </c>
      <c r="N76" s="38">
        <f t="shared" si="4"/>
        <v>0</v>
      </c>
    </row>
    <row r="78" spans="1:14" ht="26">
      <c r="A78" s="33"/>
      <c r="B78" s="34" t="s">
        <v>85</v>
      </c>
      <c r="C78" s="33"/>
      <c r="D78" s="7" t="s">
        <v>75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>
      <c r="A79" s="35" t="s">
        <v>76</v>
      </c>
      <c r="B79" s="35" t="s">
        <v>61</v>
      </c>
      <c r="C79" s="46" t="s">
        <v>62</v>
      </c>
      <c r="D79" s="46" t="s">
        <v>63</v>
      </c>
      <c r="E79" s="46" t="s">
        <v>64</v>
      </c>
      <c r="F79" s="46" t="s">
        <v>65</v>
      </c>
      <c r="G79" s="46" t="s">
        <v>66</v>
      </c>
      <c r="H79" s="46" t="s">
        <v>67</v>
      </c>
      <c r="I79" s="46" t="s">
        <v>68</v>
      </c>
      <c r="J79" s="46" t="s">
        <v>69</v>
      </c>
      <c r="K79" s="46" t="s">
        <v>70</v>
      </c>
      <c r="L79" s="46" t="s">
        <v>71</v>
      </c>
      <c r="M79" s="46" t="s">
        <v>72</v>
      </c>
      <c r="N79" s="46" t="s">
        <v>73</v>
      </c>
    </row>
    <row r="80" spans="1:14">
      <c r="A80" s="36">
        <v>1</v>
      </c>
      <c r="B80" s="37"/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</row>
    <row r="81" spans="1:14">
      <c r="A81" s="36">
        <v>2</v>
      </c>
      <c r="B81" s="37"/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</row>
    <row r="82" spans="1:14">
      <c r="A82" s="36">
        <v>3</v>
      </c>
      <c r="B82" s="37"/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</row>
    <row r="83" spans="1:14">
      <c r="A83" s="36">
        <v>4</v>
      </c>
      <c r="B83" s="37"/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</row>
    <row r="84" spans="1:14">
      <c r="A84" s="36">
        <v>5</v>
      </c>
      <c r="B84" s="37"/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</row>
    <row r="85" spans="1:14">
      <c r="A85" s="36">
        <v>6</v>
      </c>
      <c r="B85" s="37"/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</row>
    <row r="86" spans="1:14">
      <c r="A86" s="36">
        <v>7</v>
      </c>
      <c r="B86" s="37"/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</row>
    <row r="87" spans="1:14">
      <c r="A87" s="36">
        <v>8</v>
      </c>
      <c r="B87" s="37"/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</row>
    <row r="88" spans="1:14">
      <c r="A88" s="36">
        <v>9</v>
      </c>
      <c r="B88" s="37"/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</row>
    <row r="89" spans="1:14">
      <c r="A89" s="36">
        <v>10</v>
      </c>
      <c r="B89" s="37"/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</row>
    <row r="90" spans="1:14">
      <c r="A90" s="36">
        <v>11</v>
      </c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>
      <c r="A91" s="38"/>
      <c r="B91" s="38" t="s">
        <v>74</v>
      </c>
      <c r="C91" s="38">
        <f>SUM(C80:C89)</f>
        <v>0</v>
      </c>
      <c r="D91" s="38">
        <f>SUM(D80:D89)</f>
        <v>0</v>
      </c>
      <c r="E91" s="38">
        <f>SUM(E80:E89)</f>
        <v>0</v>
      </c>
      <c r="F91" s="38">
        <f>SUM(F80:F88)</f>
        <v>0</v>
      </c>
      <c r="G91" s="38">
        <f t="shared" ref="G91:N91" si="5">SUM(G80:G89)</f>
        <v>0</v>
      </c>
      <c r="H91" s="38">
        <f t="shared" si="5"/>
        <v>0</v>
      </c>
      <c r="I91" s="38">
        <f t="shared" si="5"/>
        <v>0</v>
      </c>
      <c r="J91" s="38">
        <f t="shared" si="5"/>
        <v>0</v>
      </c>
      <c r="K91" s="38">
        <f t="shared" si="5"/>
        <v>0</v>
      </c>
      <c r="L91" s="38">
        <f t="shared" si="5"/>
        <v>0</v>
      </c>
      <c r="M91" s="38">
        <f t="shared" si="5"/>
        <v>0</v>
      </c>
      <c r="N91" s="38">
        <f t="shared" si="5"/>
        <v>0</v>
      </c>
    </row>
    <row r="93" spans="1:14" ht="26">
      <c r="A93" s="39"/>
      <c r="B93" s="40" t="s">
        <v>86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>
      <c r="A94" s="41" t="s">
        <v>76</v>
      </c>
      <c r="B94" s="41" t="s">
        <v>61</v>
      </c>
      <c r="C94" s="47" t="s">
        <v>62</v>
      </c>
      <c r="D94" s="47" t="s">
        <v>63</v>
      </c>
      <c r="E94" s="47" t="s">
        <v>64</v>
      </c>
      <c r="F94" s="47" t="s">
        <v>65</v>
      </c>
      <c r="G94" s="47" t="s">
        <v>66</v>
      </c>
      <c r="H94" s="47" t="s">
        <v>67</v>
      </c>
      <c r="I94" s="47" t="s">
        <v>68</v>
      </c>
      <c r="J94" s="47" t="s">
        <v>69</v>
      </c>
      <c r="K94" s="47" t="s">
        <v>70</v>
      </c>
      <c r="L94" s="47" t="s">
        <v>71</v>
      </c>
      <c r="M94" s="47" t="s">
        <v>72</v>
      </c>
      <c r="N94" s="47" t="s">
        <v>73</v>
      </c>
    </row>
    <row r="95" spans="1:14">
      <c r="A95" s="42">
        <v>1</v>
      </c>
      <c r="B95" s="43"/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>
      <c r="A96" s="42">
        <v>2</v>
      </c>
      <c r="B96" s="43"/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</row>
    <row r="97" spans="1:14">
      <c r="A97" s="42">
        <v>3</v>
      </c>
      <c r="B97" s="43"/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</row>
    <row r="98" spans="1:14">
      <c r="A98" s="42">
        <v>4</v>
      </c>
      <c r="B98" s="43"/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</row>
    <row r="99" spans="1:14">
      <c r="A99" s="42">
        <v>5</v>
      </c>
      <c r="B99" s="43"/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</row>
    <row r="100" spans="1:14">
      <c r="A100" s="42">
        <v>6</v>
      </c>
      <c r="B100" s="43"/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</row>
    <row r="101" spans="1:14">
      <c r="A101" s="42">
        <v>7</v>
      </c>
      <c r="B101" s="43"/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4">
      <c r="A102" s="42">
        <v>8</v>
      </c>
      <c r="B102" s="43"/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</row>
    <row r="103" spans="1:14">
      <c r="A103" s="42">
        <v>9</v>
      </c>
      <c r="B103" s="43"/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</row>
    <row r="104" spans="1:14">
      <c r="A104" s="42">
        <v>10</v>
      </c>
      <c r="B104" s="43"/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4">
      <c r="A105" s="42">
        <v>11</v>
      </c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>
      <c r="A106" s="44"/>
      <c r="B106" s="44" t="s">
        <v>74</v>
      </c>
      <c r="C106" s="44">
        <f>SUM(C95:C104)</f>
        <v>0</v>
      </c>
      <c r="D106" s="44">
        <f>SUM(D95:D104)</f>
        <v>0</v>
      </c>
      <c r="E106" s="44">
        <f>SUM(E95:E104)</f>
        <v>0</v>
      </c>
      <c r="F106" s="44">
        <f>SUM(F95:F103)</f>
        <v>0</v>
      </c>
      <c r="G106" s="44">
        <f t="shared" ref="G106:N106" si="6">SUM(G95:G104)</f>
        <v>0</v>
      </c>
      <c r="H106" s="44">
        <f t="shared" si="6"/>
        <v>0</v>
      </c>
      <c r="I106" s="44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  <c r="N106" s="44">
        <f t="shared" si="6"/>
        <v>0</v>
      </c>
    </row>
    <row r="108" spans="1:14" ht="21">
      <c r="A108" s="24"/>
      <c r="B108" s="11" t="s">
        <v>78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4">
      <c r="A109" s="25" t="s">
        <v>76</v>
      </c>
      <c r="B109" s="25" t="s">
        <v>61</v>
      </c>
      <c r="C109" s="25" t="s">
        <v>62</v>
      </c>
      <c r="D109" s="25" t="s">
        <v>63</v>
      </c>
      <c r="E109" s="25" t="s">
        <v>64</v>
      </c>
      <c r="F109" s="25" t="s">
        <v>65</v>
      </c>
      <c r="G109" s="25" t="s">
        <v>66</v>
      </c>
      <c r="H109" s="25" t="s">
        <v>67</v>
      </c>
      <c r="I109" s="25" t="s">
        <v>68</v>
      </c>
      <c r="J109" s="25" t="s">
        <v>69</v>
      </c>
      <c r="K109" s="25" t="s">
        <v>70</v>
      </c>
      <c r="L109" s="25" t="s">
        <v>71</v>
      </c>
      <c r="M109" s="25" t="s">
        <v>72</v>
      </c>
      <c r="N109" s="25" t="s">
        <v>73</v>
      </c>
    </row>
    <row r="110" spans="1:14">
      <c r="A110" s="25">
        <v>1</v>
      </c>
      <c r="B110" s="26"/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>
      <c r="A111" s="25">
        <v>2</v>
      </c>
      <c r="B111" s="26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>
      <c r="A112" s="25">
        <v>3</v>
      </c>
      <c r="B112" s="26"/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>
      <c r="A113" s="25">
        <v>4</v>
      </c>
      <c r="B113" s="26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>
      <c r="A114" s="25">
        <v>5</v>
      </c>
      <c r="B114" s="26"/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>
      <c r="A115" s="25">
        <v>6</v>
      </c>
      <c r="B115" s="26"/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>
      <c r="A116" s="25">
        <v>7</v>
      </c>
      <c r="B116" s="26"/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>
      <c r="A117" s="25">
        <v>8</v>
      </c>
      <c r="B117" s="26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>
      <c r="A118" s="25">
        <v>9</v>
      </c>
      <c r="B118" s="26"/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</row>
    <row r="119" spans="1:14">
      <c r="A119" s="25">
        <v>10</v>
      </c>
      <c r="B119" s="26"/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>
      <c r="A120" s="25">
        <v>11</v>
      </c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>
      <c r="A121" s="27"/>
      <c r="B121" s="27" t="s">
        <v>74</v>
      </c>
      <c r="C121" s="27">
        <f t="shared" ref="C121:N121" si="7">SUM(C110:C119)</f>
        <v>0</v>
      </c>
      <c r="D121" s="27">
        <f t="shared" si="7"/>
        <v>0</v>
      </c>
      <c r="E121" s="27">
        <f t="shared" si="7"/>
        <v>0</v>
      </c>
      <c r="F121" s="27">
        <f t="shared" si="7"/>
        <v>0</v>
      </c>
      <c r="G121" s="27">
        <f t="shared" si="7"/>
        <v>0</v>
      </c>
      <c r="H121" s="27">
        <f t="shared" si="7"/>
        <v>0</v>
      </c>
      <c r="I121" s="27">
        <f t="shared" si="7"/>
        <v>0</v>
      </c>
      <c r="J121" s="27">
        <f t="shared" si="7"/>
        <v>0</v>
      </c>
      <c r="K121" s="27">
        <f t="shared" si="7"/>
        <v>0</v>
      </c>
      <c r="L121" s="27">
        <f t="shared" si="7"/>
        <v>0</v>
      </c>
      <c r="M121" s="27">
        <f t="shared" si="7"/>
        <v>0</v>
      </c>
      <c r="N121" s="27">
        <f t="shared" si="7"/>
        <v>0</v>
      </c>
    </row>
    <row r="124" spans="1:14" ht="21">
      <c r="A124" s="28"/>
      <c r="B124" s="29" t="s">
        <v>83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>
      <c r="A125" s="30" t="s">
        <v>76</v>
      </c>
      <c r="B125" s="30" t="s">
        <v>61</v>
      </c>
      <c r="C125" s="30" t="s">
        <v>62</v>
      </c>
      <c r="D125" s="30" t="s">
        <v>63</v>
      </c>
      <c r="E125" s="30" t="s">
        <v>64</v>
      </c>
      <c r="F125" s="30" t="s">
        <v>65</v>
      </c>
      <c r="G125" s="30" t="s">
        <v>66</v>
      </c>
      <c r="H125" s="30" t="s">
        <v>67</v>
      </c>
      <c r="I125" s="30" t="s">
        <v>68</v>
      </c>
      <c r="J125" s="30" t="s">
        <v>69</v>
      </c>
      <c r="K125" s="30" t="s">
        <v>70</v>
      </c>
      <c r="L125" s="30" t="s">
        <v>71</v>
      </c>
      <c r="M125" s="30" t="s">
        <v>72</v>
      </c>
      <c r="N125" s="30" t="s">
        <v>73</v>
      </c>
    </row>
    <row r="126" spans="1:14">
      <c r="A126" s="30">
        <v>1</v>
      </c>
      <c r="B126" s="31"/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>
      <c r="A127" s="32"/>
      <c r="B127" s="32" t="s">
        <v>74</v>
      </c>
      <c r="C127" s="32">
        <f t="shared" ref="C127:N127" si="8">SUM(C126:C126)</f>
        <v>0</v>
      </c>
      <c r="D127" s="32">
        <f t="shared" si="8"/>
        <v>0</v>
      </c>
      <c r="E127" s="32">
        <f t="shared" si="8"/>
        <v>0</v>
      </c>
      <c r="F127" s="32">
        <f t="shared" si="8"/>
        <v>0</v>
      </c>
      <c r="G127" s="32">
        <f t="shared" si="8"/>
        <v>0</v>
      </c>
      <c r="H127" s="32">
        <f t="shared" si="8"/>
        <v>0</v>
      </c>
      <c r="I127" s="32">
        <f t="shared" si="8"/>
        <v>0</v>
      </c>
      <c r="J127" s="32">
        <f t="shared" si="8"/>
        <v>0</v>
      </c>
      <c r="K127" s="32">
        <f t="shared" si="8"/>
        <v>0</v>
      </c>
      <c r="L127" s="32">
        <f t="shared" si="8"/>
        <v>0</v>
      </c>
      <c r="M127" s="32">
        <f t="shared" si="8"/>
        <v>0</v>
      </c>
      <c r="N127" s="32">
        <f t="shared" si="8"/>
        <v>0</v>
      </c>
    </row>
    <row r="129" spans="1:14" ht="21">
      <c r="A129" s="24"/>
      <c r="B129" s="11" t="s">
        <v>92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</row>
    <row r="130" spans="1:14">
      <c r="A130" s="25" t="s">
        <v>76</v>
      </c>
      <c r="B130" s="25" t="s">
        <v>61</v>
      </c>
      <c r="C130" s="25" t="s">
        <v>62</v>
      </c>
      <c r="D130" s="25" t="s">
        <v>63</v>
      </c>
      <c r="E130" s="25" t="s">
        <v>64</v>
      </c>
      <c r="F130" s="25" t="s">
        <v>65</v>
      </c>
      <c r="G130" s="25" t="s">
        <v>66</v>
      </c>
      <c r="H130" s="25" t="s">
        <v>67</v>
      </c>
      <c r="I130" s="25" t="s">
        <v>68</v>
      </c>
      <c r="J130" s="25" t="s">
        <v>69</v>
      </c>
      <c r="K130" s="25" t="s">
        <v>70</v>
      </c>
      <c r="L130" s="25" t="s">
        <v>71</v>
      </c>
      <c r="M130" s="25" t="s">
        <v>72</v>
      </c>
      <c r="N130" s="25" t="s">
        <v>73</v>
      </c>
    </row>
    <row r="131" spans="1:14">
      <c r="A131" s="25">
        <v>1</v>
      </c>
      <c r="B131" s="26"/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</row>
    <row r="132" spans="1:14">
      <c r="A132" s="25">
        <v>2</v>
      </c>
      <c r="B132" s="26"/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</row>
    <row r="133" spans="1:14">
      <c r="A133" s="25">
        <v>3</v>
      </c>
      <c r="B133" s="26"/>
      <c r="C133" s="25">
        <v>0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</row>
    <row r="134" spans="1:14">
      <c r="A134" s="25">
        <v>4</v>
      </c>
      <c r="B134" s="26"/>
      <c r="C134" s="25">
        <v>0</v>
      </c>
      <c r="D134" s="25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</row>
    <row r="135" spans="1:14">
      <c r="A135" s="25">
        <v>5</v>
      </c>
      <c r="B135" s="26"/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</row>
    <row r="136" spans="1:14">
      <c r="A136" s="25">
        <v>6</v>
      </c>
      <c r="B136" s="26"/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</row>
    <row r="137" spans="1:14">
      <c r="A137" s="25">
        <v>7</v>
      </c>
      <c r="B137" s="26"/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</row>
    <row r="138" spans="1:14">
      <c r="A138" s="25">
        <v>8</v>
      </c>
      <c r="B138" s="26"/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</row>
    <row r="139" spans="1:14">
      <c r="A139" s="25">
        <v>9</v>
      </c>
      <c r="B139" s="26"/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</row>
    <row r="140" spans="1:14">
      <c r="A140" s="25">
        <v>10</v>
      </c>
      <c r="B140" s="26"/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</row>
    <row r="141" spans="1:14">
      <c r="A141" s="25">
        <v>11</v>
      </c>
      <c r="B141" s="26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spans="1:14">
      <c r="A142" s="27"/>
      <c r="B142" s="27" t="s">
        <v>74</v>
      </c>
      <c r="C142" s="27">
        <f t="shared" ref="C142:N142" si="9">SUM(C131:C140)</f>
        <v>0</v>
      </c>
      <c r="D142" s="27">
        <f t="shared" si="9"/>
        <v>0</v>
      </c>
      <c r="E142" s="27">
        <f t="shared" si="9"/>
        <v>0</v>
      </c>
      <c r="F142" s="27">
        <f t="shared" si="9"/>
        <v>0</v>
      </c>
      <c r="G142" s="27">
        <f t="shared" si="9"/>
        <v>0</v>
      </c>
      <c r="H142" s="27">
        <f t="shared" si="9"/>
        <v>0</v>
      </c>
      <c r="I142" s="27">
        <f t="shared" si="9"/>
        <v>0</v>
      </c>
      <c r="J142" s="27">
        <f t="shared" si="9"/>
        <v>0</v>
      </c>
      <c r="K142" s="27">
        <f t="shared" si="9"/>
        <v>0</v>
      </c>
      <c r="L142" s="27">
        <f t="shared" si="9"/>
        <v>0</v>
      </c>
      <c r="M142" s="27">
        <f t="shared" si="9"/>
        <v>0</v>
      </c>
      <c r="N142" s="27">
        <f t="shared" si="9"/>
        <v>0</v>
      </c>
    </row>
    <row r="144" spans="1:14" ht="21">
      <c r="A144" s="24"/>
      <c r="B144" s="57" t="s">
        <v>91</v>
      </c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</row>
    <row r="145" spans="1:14">
      <c r="A145" s="25" t="s">
        <v>76</v>
      </c>
      <c r="B145" s="58" t="s">
        <v>61</v>
      </c>
      <c r="C145" s="58" t="s">
        <v>62</v>
      </c>
      <c r="D145" s="58" t="s">
        <v>63</v>
      </c>
      <c r="E145" s="58" t="s">
        <v>64</v>
      </c>
      <c r="F145" s="58" t="s">
        <v>65</v>
      </c>
      <c r="G145" s="58" t="s">
        <v>66</v>
      </c>
      <c r="H145" s="58" t="s">
        <v>67</v>
      </c>
      <c r="I145" s="58" t="s">
        <v>68</v>
      </c>
      <c r="J145" s="58" t="s">
        <v>69</v>
      </c>
      <c r="K145" s="58" t="s">
        <v>70</v>
      </c>
      <c r="L145" s="58" t="s">
        <v>71</v>
      </c>
      <c r="M145" s="58" t="s">
        <v>72</v>
      </c>
      <c r="N145" s="58" t="s">
        <v>73</v>
      </c>
    </row>
    <row r="146" spans="1:14">
      <c r="A146" s="59">
        <v>1</v>
      </c>
      <c r="B146" s="60"/>
      <c r="C146" s="61">
        <v>0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1">
        <v>0</v>
      </c>
      <c r="N146" s="61">
        <v>0</v>
      </c>
    </row>
    <row r="147" spans="1:14">
      <c r="A147" s="59">
        <v>2</v>
      </c>
      <c r="B147" s="60"/>
      <c r="C147" s="61">
        <v>0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0</v>
      </c>
      <c r="J147" s="61">
        <v>0</v>
      </c>
      <c r="K147" s="61">
        <v>0</v>
      </c>
      <c r="L147" s="61">
        <v>0</v>
      </c>
      <c r="M147" s="61">
        <v>0</v>
      </c>
      <c r="N147" s="61">
        <v>0</v>
      </c>
    </row>
    <row r="148" spans="1:14">
      <c r="A148" s="59">
        <v>3</v>
      </c>
      <c r="B148" s="60"/>
      <c r="C148" s="61">
        <v>0</v>
      </c>
      <c r="D148" s="61">
        <v>0</v>
      </c>
      <c r="E148" s="61">
        <v>0</v>
      </c>
      <c r="F148" s="61">
        <v>0</v>
      </c>
      <c r="G148" s="61">
        <v>0</v>
      </c>
      <c r="H148" s="61">
        <v>0</v>
      </c>
      <c r="I148" s="61">
        <v>0</v>
      </c>
      <c r="J148" s="61">
        <v>0</v>
      </c>
      <c r="K148" s="61">
        <v>0</v>
      </c>
      <c r="L148" s="61">
        <v>0</v>
      </c>
      <c r="M148" s="61">
        <v>0</v>
      </c>
      <c r="N148" s="61">
        <v>0</v>
      </c>
    </row>
    <row r="149" spans="1:14">
      <c r="A149" s="59">
        <v>4</v>
      </c>
      <c r="B149" s="60"/>
      <c r="C149" s="61">
        <v>0</v>
      </c>
      <c r="D149" s="61">
        <v>0</v>
      </c>
      <c r="E149" s="61">
        <v>0</v>
      </c>
      <c r="F149" s="61">
        <v>0</v>
      </c>
      <c r="G149" s="61">
        <v>0</v>
      </c>
      <c r="H149" s="61">
        <v>0</v>
      </c>
      <c r="I149" s="61">
        <v>0</v>
      </c>
      <c r="J149" s="61">
        <v>0</v>
      </c>
      <c r="K149" s="61">
        <v>0</v>
      </c>
      <c r="L149" s="61">
        <v>0</v>
      </c>
      <c r="M149" s="61">
        <v>0</v>
      </c>
      <c r="N149" s="61">
        <v>0</v>
      </c>
    </row>
    <row r="150" spans="1:14">
      <c r="A150" s="59">
        <v>5</v>
      </c>
      <c r="B150" s="60"/>
      <c r="C150" s="61">
        <v>0</v>
      </c>
      <c r="D150" s="61">
        <v>0</v>
      </c>
      <c r="E150" s="61">
        <v>0</v>
      </c>
      <c r="F150" s="61">
        <v>0</v>
      </c>
      <c r="G150" s="61">
        <v>0</v>
      </c>
      <c r="H150" s="61">
        <v>0</v>
      </c>
      <c r="I150" s="61">
        <v>0</v>
      </c>
      <c r="J150" s="61">
        <v>0</v>
      </c>
      <c r="K150" s="61">
        <v>0</v>
      </c>
      <c r="L150" s="61">
        <v>0</v>
      </c>
      <c r="M150" s="61">
        <v>0</v>
      </c>
      <c r="N150" s="61">
        <v>0</v>
      </c>
    </row>
    <row r="151" spans="1:14">
      <c r="A151" s="59">
        <v>6</v>
      </c>
      <c r="B151" s="60"/>
      <c r="C151" s="61">
        <v>0</v>
      </c>
      <c r="D151" s="61">
        <v>0</v>
      </c>
      <c r="E151" s="61">
        <v>0</v>
      </c>
      <c r="F151" s="61">
        <v>0</v>
      </c>
      <c r="G151" s="61">
        <v>0</v>
      </c>
      <c r="H151" s="61">
        <v>0</v>
      </c>
      <c r="I151" s="61">
        <v>0</v>
      </c>
      <c r="J151" s="61">
        <v>0</v>
      </c>
      <c r="K151" s="61">
        <v>0</v>
      </c>
      <c r="L151" s="61">
        <v>0</v>
      </c>
      <c r="M151" s="61">
        <v>0</v>
      </c>
      <c r="N151" s="61">
        <v>0</v>
      </c>
    </row>
    <row r="152" spans="1:14">
      <c r="A152" s="59">
        <v>7</v>
      </c>
      <c r="B152" s="60"/>
      <c r="C152" s="61">
        <v>0</v>
      </c>
      <c r="D152" s="64">
        <v>0</v>
      </c>
      <c r="E152" s="61">
        <v>-1</v>
      </c>
      <c r="F152" s="61">
        <v>0</v>
      </c>
      <c r="G152" s="61">
        <v>0</v>
      </c>
      <c r="H152" s="61">
        <v>1</v>
      </c>
      <c r="I152" s="61">
        <v>0</v>
      </c>
      <c r="J152" s="61">
        <v>0</v>
      </c>
      <c r="K152" s="61">
        <v>0</v>
      </c>
      <c r="L152" s="61">
        <v>0</v>
      </c>
      <c r="M152" s="61">
        <v>0</v>
      </c>
      <c r="N152" s="61">
        <v>0</v>
      </c>
    </row>
    <row r="153" spans="1:14">
      <c r="A153" s="59">
        <v>8</v>
      </c>
      <c r="B153" s="60"/>
      <c r="C153" s="61">
        <v>0</v>
      </c>
      <c r="D153" s="61">
        <v>0</v>
      </c>
      <c r="E153" s="61">
        <v>0</v>
      </c>
      <c r="F153" s="61">
        <v>0</v>
      </c>
      <c r="G153" s="61">
        <v>0</v>
      </c>
      <c r="H153" s="61">
        <v>0</v>
      </c>
      <c r="I153" s="61">
        <v>0</v>
      </c>
      <c r="J153" s="61">
        <v>0</v>
      </c>
      <c r="K153" s="61">
        <v>0</v>
      </c>
      <c r="L153" s="61">
        <v>0</v>
      </c>
      <c r="M153" s="61">
        <v>0</v>
      </c>
      <c r="N153" s="61">
        <v>0</v>
      </c>
    </row>
    <row r="154" spans="1:14">
      <c r="A154" s="59">
        <v>9</v>
      </c>
      <c r="B154" s="60"/>
      <c r="C154" s="61">
        <v>0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0</v>
      </c>
      <c r="L154" s="61">
        <v>0</v>
      </c>
      <c r="M154" s="61">
        <v>0</v>
      </c>
      <c r="N154" s="61">
        <v>0</v>
      </c>
    </row>
    <row r="155" spans="1:14">
      <c r="A155" s="59">
        <v>10</v>
      </c>
      <c r="B155" s="60"/>
      <c r="C155" s="61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0</v>
      </c>
      <c r="L155" s="61">
        <v>0</v>
      </c>
      <c r="M155" s="61">
        <v>0</v>
      </c>
      <c r="N155" s="61">
        <v>0</v>
      </c>
    </row>
    <row r="156" spans="1:14">
      <c r="A156" s="59">
        <v>11</v>
      </c>
      <c r="B156" s="60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</row>
    <row r="157" spans="1:14">
      <c r="A157" s="62"/>
      <c r="B157" s="63" t="s">
        <v>74</v>
      </c>
      <c r="C157" s="63">
        <v>0</v>
      </c>
      <c r="D157" s="63">
        <v>0</v>
      </c>
      <c r="E157" s="63">
        <v>0</v>
      </c>
      <c r="F157" s="63">
        <v>0</v>
      </c>
      <c r="G157" s="63">
        <v>0</v>
      </c>
      <c r="H157" s="63">
        <v>0</v>
      </c>
      <c r="I157" s="63"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82C9-7F40-9E4D-90D0-F54459EFB967}">
  <dimension ref="A1"/>
  <sheetViews>
    <sheetView workbookViewId="0">
      <selection activeCell="A2" sqref="A2:K12"/>
    </sheetView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8B36-0CA1-DA4B-AA61-5DA190330B46}">
  <dimension ref="A3:C172"/>
  <sheetViews>
    <sheetView workbookViewId="0">
      <selection activeCell="B159" sqref="B159"/>
    </sheetView>
  </sheetViews>
  <sheetFormatPr baseColWidth="10" defaultRowHeight="15"/>
  <cols>
    <col min="2" max="2" width="15.83203125" customWidth="1"/>
    <col min="3" max="3" width="15.33203125" customWidth="1"/>
  </cols>
  <sheetData>
    <row r="3" spans="1:3" ht="26">
      <c r="A3" s="12"/>
      <c r="B3" s="5" t="s">
        <v>84</v>
      </c>
      <c r="C3" s="12"/>
    </row>
    <row r="4" spans="1:3">
      <c r="A4" s="6" t="s">
        <v>60</v>
      </c>
      <c r="B4" s="6" t="s">
        <v>61</v>
      </c>
      <c r="C4" s="6" t="s">
        <v>62</v>
      </c>
    </row>
    <row r="5" spans="1:3">
      <c r="A5" s="13">
        <v>1</v>
      </c>
      <c r="B5" s="14"/>
      <c r="C5" s="13">
        <v>350</v>
      </c>
    </row>
    <row r="6" spans="1:3">
      <c r="A6" s="13">
        <v>2</v>
      </c>
      <c r="B6" s="14"/>
      <c r="C6" s="13">
        <v>360</v>
      </c>
    </row>
    <row r="7" spans="1:3">
      <c r="A7" s="13">
        <v>3</v>
      </c>
      <c r="B7" s="14"/>
      <c r="C7" s="13">
        <v>380</v>
      </c>
    </row>
    <row r="8" spans="1:3">
      <c r="A8" s="13">
        <v>4</v>
      </c>
      <c r="B8" s="14"/>
      <c r="C8" s="13">
        <v>400</v>
      </c>
    </row>
    <row r="9" spans="1:3">
      <c r="A9" s="13">
        <v>5</v>
      </c>
      <c r="B9" s="14"/>
      <c r="C9" s="13">
        <v>430</v>
      </c>
    </row>
    <row r="10" spans="1:3">
      <c r="A10" s="13">
        <v>6</v>
      </c>
      <c r="B10" s="14"/>
      <c r="C10" s="13">
        <v>440</v>
      </c>
    </row>
    <row r="11" spans="1:3">
      <c r="A11" s="13">
        <v>7</v>
      </c>
      <c r="B11" s="14"/>
      <c r="C11" s="13">
        <v>600</v>
      </c>
    </row>
    <row r="12" spans="1:3">
      <c r="A12" s="13">
        <v>8</v>
      </c>
      <c r="B12" s="14"/>
      <c r="C12" s="13">
        <v>400</v>
      </c>
    </row>
    <row r="13" spans="1:3">
      <c r="A13" s="13">
        <v>9</v>
      </c>
      <c r="B13" s="14"/>
      <c r="C13" s="13">
        <v>0</v>
      </c>
    </row>
    <row r="14" spans="1:3">
      <c r="A14" s="13">
        <v>10</v>
      </c>
      <c r="B14" s="14"/>
      <c r="C14" s="13">
        <v>0</v>
      </c>
    </row>
    <row r="15" spans="1:3">
      <c r="A15" s="13">
        <v>11</v>
      </c>
      <c r="B15" s="14"/>
      <c r="C15" s="13">
        <v>0</v>
      </c>
    </row>
    <row r="16" spans="1:3">
      <c r="A16" s="15"/>
      <c r="B16" s="15" t="s">
        <v>74</v>
      </c>
      <c r="C16" s="15">
        <f t="shared" ref="C16" si="0">SUM(C5:C15)</f>
        <v>3360</v>
      </c>
    </row>
    <row r="18" spans="1:3" ht="21">
      <c r="A18" s="24"/>
      <c r="B18" s="11"/>
      <c r="C18" s="24"/>
    </row>
    <row r="19" spans="1:3">
      <c r="A19" s="25"/>
      <c r="B19" s="25"/>
      <c r="C19" s="25"/>
    </row>
    <row r="20" spans="1:3">
      <c r="A20" s="25"/>
      <c r="B20" s="26"/>
      <c r="C20" s="25"/>
    </row>
    <row r="21" spans="1:3">
      <c r="A21" s="25"/>
      <c r="B21" s="26"/>
      <c r="C21" s="25"/>
    </row>
    <row r="22" spans="1:3">
      <c r="A22" s="25"/>
      <c r="B22" s="26"/>
      <c r="C22" s="25"/>
    </row>
    <row r="23" spans="1:3">
      <c r="A23" s="25"/>
      <c r="B23" s="26"/>
      <c r="C23" s="25"/>
    </row>
    <row r="24" spans="1:3">
      <c r="A24" s="25"/>
      <c r="B24" s="26"/>
      <c r="C24" s="25"/>
    </row>
    <row r="25" spans="1:3">
      <c r="A25" s="25"/>
      <c r="B25" s="26"/>
      <c r="C25" s="25"/>
    </row>
    <row r="26" spans="1:3">
      <c r="A26" s="25"/>
      <c r="B26" s="26"/>
      <c r="C26" s="25"/>
    </row>
    <row r="27" spans="1:3">
      <c r="A27" s="25"/>
      <c r="B27" s="26"/>
      <c r="C27" s="25"/>
    </row>
    <row r="28" spans="1:3">
      <c r="A28" s="25"/>
      <c r="B28" s="26"/>
      <c r="C28" s="25"/>
    </row>
    <row r="29" spans="1:3">
      <c r="A29" s="25"/>
      <c r="B29" s="26"/>
      <c r="C29" s="25"/>
    </row>
    <row r="30" spans="1:3">
      <c r="A30" s="25"/>
      <c r="B30" s="26"/>
      <c r="C30" s="25"/>
    </row>
    <row r="31" spans="1:3">
      <c r="A31" s="27"/>
      <c r="B31" s="27"/>
      <c r="C31" s="27"/>
    </row>
    <row r="33" spans="1:3" ht="24">
      <c r="A33" s="20"/>
      <c r="B33" s="9" t="s">
        <v>77</v>
      </c>
      <c r="C33" s="20"/>
    </row>
    <row r="34" spans="1:3">
      <c r="A34" s="10" t="s">
        <v>76</v>
      </c>
      <c r="B34" s="10" t="s">
        <v>61</v>
      </c>
      <c r="C34" s="10" t="s">
        <v>62</v>
      </c>
    </row>
    <row r="35" spans="1:3">
      <c r="A35" s="21">
        <v>1</v>
      </c>
      <c r="B35" s="22"/>
      <c r="C35" s="21">
        <v>0</v>
      </c>
    </row>
    <row r="36" spans="1:3">
      <c r="A36" s="21">
        <v>2</v>
      </c>
      <c r="B36" s="22"/>
      <c r="C36" s="21">
        <v>0</v>
      </c>
    </row>
    <row r="37" spans="1:3">
      <c r="A37" s="21">
        <v>3</v>
      </c>
      <c r="B37" s="22"/>
      <c r="C37" s="21">
        <v>0</v>
      </c>
    </row>
    <row r="38" spans="1:3">
      <c r="A38" s="21">
        <v>4</v>
      </c>
      <c r="B38" s="22"/>
      <c r="C38" s="21">
        <v>0</v>
      </c>
    </row>
    <row r="39" spans="1:3">
      <c r="A39" s="21">
        <v>5</v>
      </c>
      <c r="B39" s="22"/>
      <c r="C39" s="21">
        <v>0</v>
      </c>
    </row>
    <row r="40" spans="1:3">
      <c r="A40" s="21">
        <v>6</v>
      </c>
      <c r="B40" s="22"/>
      <c r="C40" s="21">
        <v>0</v>
      </c>
    </row>
    <row r="41" spans="1:3">
      <c r="A41" s="21">
        <v>7</v>
      </c>
      <c r="B41" s="22"/>
      <c r="C41" s="21">
        <v>100</v>
      </c>
    </row>
    <row r="42" spans="1:3">
      <c r="A42" s="21">
        <v>8</v>
      </c>
      <c r="B42" s="22"/>
      <c r="C42" s="21">
        <v>200</v>
      </c>
    </row>
    <row r="43" spans="1:3">
      <c r="A43" s="21">
        <v>9</v>
      </c>
      <c r="B43" s="22"/>
      <c r="C43" s="21">
        <v>0</v>
      </c>
    </row>
    <row r="44" spans="1:3">
      <c r="A44" s="21">
        <v>10</v>
      </c>
      <c r="B44" s="22"/>
      <c r="C44" s="21">
        <v>0</v>
      </c>
    </row>
    <row r="45" spans="1:3">
      <c r="A45" s="21">
        <v>11</v>
      </c>
      <c r="B45" s="22"/>
      <c r="C45" s="21"/>
    </row>
    <row r="46" spans="1:3">
      <c r="A46" s="23"/>
      <c r="B46" s="23" t="s">
        <v>74</v>
      </c>
      <c r="C46" s="23">
        <f t="shared" ref="C46" si="1">SUM(C35:C44)</f>
        <v>300</v>
      </c>
    </row>
    <row r="48" spans="1:3" ht="26">
      <c r="A48" s="16"/>
      <c r="B48" s="7" t="s">
        <v>75</v>
      </c>
      <c r="C48" s="16"/>
    </row>
    <row r="49" spans="1:3">
      <c r="A49" s="8" t="s">
        <v>76</v>
      </c>
      <c r="B49" s="8" t="s">
        <v>61</v>
      </c>
      <c r="C49" s="45" t="s">
        <v>62</v>
      </c>
    </row>
    <row r="50" spans="1:3">
      <c r="A50" s="17">
        <v>1</v>
      </c>
      <c r="B50" s="18"/>
      <c r="C50" s="17">
        <v>0</v>
      </c>
    </row>
    <row r="51" spans="1:3">
      <c r="A51" s="17">
        <v>2</v>
      </c>
      <c r="B51" s="18"/>
      <c r="C51" s="17">
        <v>0</v>
      </c>
    </row>
    <row r="52" spans="1:3">
      <c r="A52" s="17">
        <v>3</v>
      </c>
      <c r="B52" s="18"/>
      <c r="C52" s="17">
        <v>0</v>
      </c>
    </row>
    <row r="53" spans="1:3">
      <c r="A53" s="17">
        <v>4</v>
      </c>
      <c r="B53" s="18"/>
      <c r="C53" s="17">
        <v>0</v>
      </c>
    </row>
    <row r="54" spans="1:3">
      <c r="A54" s="17">
        <v>5</v>
      </c>
      <c r="B54" s="18"/>
      <c r="C54" s="17">
        <v>0</v>
      </c>
    </row>
    <row r="55" spans="1:3">
      <c r="A55" s="17">
        <v>6</v>
      </c>
      <c r="B55" s="18"/>
      <c r="C55" s="17">
        <v>0</v>
      </c>
    </row>
    <row r="56" spans="1:3">
      <c r="A56" s="17">
        <v>7</v>
      </c>
      <c r="B56" s="18"/>
      <c r="C56" s="17">
        <v>500</v>
      </c>
    </row>
    <row r="57" spans="1:3">
      <c r="A57" s="17">
        <v>8</v>
      </c>
      <c r="B57" s="18"/>
      <c r="C57" s="17">
        <v>500</v>
      </c>
    </row>
    <row r="58" spans="1:3">
      <c r="A58" s="17">
        <v>9</v>
      </c>
      <c r="B58" s="18"/>
      <c r="C58" s="17">
        <v>0</v>
      </c>
    </row>
    <row r="59" spans="1:3">
      <c r="A59" s="17">
        <v>10</v>
      </c>
      <c r="B59" s="18"/>
      <c r="C59" s="17">
        <v>0</v>
      </c>
    </row>
    <row r="60" spans="1:3">
      <c r="A60" s="17">
        <v>11</v>
      </c>
      <c r="B60" s="18"/>
      <c r="C60" s="17"/>
    </row>
    <row r="61" spans="1:3">
      <c r="A61" s="19"/>
      <c r="B61" s="19" t="s">
        <v>74</v>
      </c>
      <c r="C61" s="19">
        <f>SUM(C50:C59)</f>
        <v>1000</v>
      </c>
    </row>
    <row r="63" spans="1:3" ht="26">
      <c r="A63" s="33"/>
      <c r="B63" s="34"/>
      <c r="C63" s="33"/>
    </row>
    <row r="64" spans="1:3">
      <c r="A64" s="35"/>
      <c r="B64" s="35"/>
      <c r="C64" s="46"/>
    </row>
    <row r="65" spans="1:3">
      <c r="A65" s="36"/>
      <c r="B65" s="37"/>
      <c r="C65" s="36"/>
    </row>
    <row r="66" spans="1:3">
      <c r="A66" s="36"/>
      <c r="B66" s="37"/>
      <c r="C66" s="36"/>
    </row>
    <row r="67" spans="1:3">
      <c r="A67" s="36"/>
      <c r="B67" s="37"/>
      <c r="C67" s="36"/>
    </row>
    <row r="68" spans="1:3">
      <c r="A68" s="36"/>
      <c r="B68" s="37"/>
      <c r="C68" s="36"/>
    </row>
    <row r="69" spans="1:3">
      <c r="A69" s="36"/>
      <c r="B69" s="37"/>
      <c r="C69" s="36"/>
    </row>
    <row r="70" spans="1:3">
      <c r="A70" s="36"/>
      <c r="B70" s="37"/>
      <c r="C70" s="36"/>
    </row>
    <row r="71" spans="1:3">
      <c r="A71" s="36"/>
      <c r="B71" s="37"/>
      <c r="C71" s="36"/>
    </row>
    <row r="72" spans="1:3">
      <c r="A72" s="36"/>
      <c r="B72" s="37"/>
      <c r="C72" s="36"/>
    </row>
    <row r="73" spans="1:3">
      <c r="A73" s="36"/>
      <c r="B73" s="37"/>
      <c r="C73" s="36"/>
    </row>
    <row r="74" spans="1:3">
      <c r="A74" s="36"/>
      <c r="B74" s="37"/>
      <c r="C74" s="36"/>
    </row>
    <row r="75" spans="1:3">
      <c r="A75" s="36"/>
      <c r="B75" s="37"/>
      <c r="C75" s="36"/>
    </row>
    <row r="76" spans="1:3">
      <c r="A76" s="38"/>
      <c r="B76" s="38"/>
      <c r="C76" s="38"/>
    </row>
    <row r="78" spans="1:3" ht="26">
      <c r="A78" s="33"/>
      <c r="B78" s="34" t="s">
        <v>85</v>
      </c>
      <c r="C78" s="33"/>
    </row>
    <row r="79" spans="1:3">
      <c r="A79" s="35" t="s">
        <v>76</v>
      </c>
      <c r="B79" s="35" t="s">
        <v>61</v>
      </c>
      <c r="C79" s="46" t="s">
        <v>62</v>
      </c>
    </row>
    <row r="80" spans="1:3">
      <c r="A80" s="36">
        <v>1</v>
      </c>
      <c r="B80" s="37"/>
      <c r="C80" s="36">
        <v>0</v>
      </c>
    </row>
    <row r="81" spans="1:3">
      <c r="A81" s="36">
        <v>2</v>
      </c>
      <c r="B81" s="37"/>
      <c r="C81" s="36">
        <v>0</v>
      </c>
    </row>
    <row r="82" spans="1:3">
      <c r="A82" s="36">
        <v>3</v>
      </c>
      <c r="B82" s="37"/>
      <c r="C82" s="36">
        <v>0</v>
      </c>
    </row>
    <row r="83" spans="1:3">
      <c r="A83" s="36">
        <v>4</v>
      </c>
      <c r="B83" s="37"/>
      <c r="C83" s="36">
        <v>0</v>
      </c>
    </row>
    <row r="84" spans="1:3">
      <c r="A84" s="36">
        <v>5</v>
      </c>
      <c r="B84" s="37"/>
      <c r="C84" s="36">
        <v>0</v>
      </c>
    </row>
    <row r="85" spans="1:3">
      <c r="A85" s="36">
        <v>6</v>
      </c>
      <c r="B85" s="37"/>
      <c r="C85" s="36">
        <v>0</v>
      </c>
    </row>
    <row r="86" spans="1:3">
      <c r="A86" s="36">
        <v>7</v>
      </c>
      <c r="B86" s="37"/>
      <c r="C86" s="36">
        <v>6</v>
      </c>
    </row>
    <row r="87" spans="1:3">
      <c r="A87" s="36">
        <v>8</v>
      </c>
      <c r="B87" s="37"/>
      <c r="C87" s="36">
        <v>4</v>
      </c>
    </row>
    <row r="88" spans="1:3">
      <c r="A88" s="36">
        <v>9</v>
      </c>
      <c r="B88" s="37"/>
      <c r="C88" s="36">
        <v>0</v>
      </c>
    </row>
    <row r="89" spans="1:3">
      <c r="A89" s="36">
        <v>10</v>
      </c>
      <c r="B89" s="37"/>
      <c r="C89" s="36">
        <v>0</v>
      </c>
    </row>
    <row r="90" spans="1:3">
      <c r="A90" s="36">
        <v>11</v>
      </c>
      <c r="B90" s="37"/>
      <c r="C90" s="36"/>
    </row>
    <row r="91" spans="1:3">
      <c r="A91" s="38"/>
      <c r="B91" s="38" t="s">
        <v>74</v>
      </c>
      <c r="C91" s="38">
        <f>SUM(C80:C89)</f>
        <v>10</v>
      </c>
    </row>
    <row r="93" spans="1:3" ht="26">
      <c r="A93" s="39"/>
      <c r="B93" s="40"/>
      <c r="C93" s="39"/>
    </row>
    <row r="94" spans="1:3">
      <c r="A94" s="41"/>
      <c r="B94" s="41"/>
      <c r="C94" s="47"/>
    </row>
    <row r="95" spans="1:3">
      <c r="A95" s="42"/>
      <c r="B95" s="43"/>
      <c r="C95" s="42"/>
    </row>
    <row r="96" spans="1:3">
      <c r="A96" s="42"/>
      <c r="B96" s="43"/>
      <c r="C96" s="42"/>
    </row>
    <row r="97" spans="1:3">
      <c r="A97" s="42"/>
      <c r="B97" s="43"/>
      <c r="C97" s="42"/>
    </row>
    <row r="98" spans="1:3">
      <c r="A98" s="42"/>
      <c r="B98" s="43"/>
      <c r="C98" s="42"/>
    </row>
    <row r="99" spans="1:3">
      <c r="A99" s="42"/>
      <c r="B99" s="43"/>
      <c r="C99" s="42"/>
    </row>
    <row r="100" spans="1:3">
      <c r="A100" s="42"/>
      <c r="B100" s="43"/>
      <c r="C100" s="42"/>
    </row>
    <row r="101" spans="1:3">
      <c r="A101" s="42"/>
      <c r="B101" s="43"/>
      <c r="C101" s="42"/>
    </row>
    <row r="102" spans="1:3">
      <c r="A102" s="42"/>
      <c r="B102" s="43"/>
      <c r="C102" s="42"/>
    </row>
    <row r="103" spans="1:3">
      <c r="A103" s="42"/>
      <c r="B103" s="43"/>
      <c r="C103" s="42"/>
    </row>
    <row r="104" spans="1:3">
      <c r="A104" s="42"/>
      <c r="B104" s="43"/>
      <c r="C104" s="42"/>
    </row>
    <row r="105" spans="1:3">
      <c r="A105" s="42"/>
      <c r="B105" s="43"/>
      <c r="C105" s="42"/>
    </row>
    <row r="106" spans="1:3">
      <c r="A106" s="44"/>
      <c r="B106" s="44"/>
      <c r="C106" s="44"/>
    </row>
    <row r="108" spans="1:3" ht="21">
      <c r="A108" s="24"/>
      <c r="B108" s="11" t="s">
        <v>78</v>
      </c>
      <c r="C108" s="24"/>
    </row>
    <row r="109" spans="1:3">
      <c r="A109" s="25" t="s">
        <v>76</v>
      </c>
      <c r="B109" s="25" t="s">
        <v>61</v>
      </c>
      <c r="C109" s="25" t="s">
        <v>62</v>
      </c>
    </row>
    <row r="110" spans="1:3">
      <c r="A110" s="25">
        <v>1</v>
      </c>
      <c r="B110" s="26"/>
      <c r="C110" s="25">
        <v>0</v>
      </c>
    </row>
    <row r="111" spans="1:3">
      <c r="A111" s="25">
        <v>2</v>
      </c>
      <c r="B111" s="26"/>
      <c r="C111" s="25">
        <v>0</v>
      </c>
    </row>
    <row r="112" spans="1:3">
      <c r="A112" s="25">
        <v>3</v>
      </c>
      <c r="B112" s="26"/>
      <c r="C112" s="25">
        <v>0</v>
      </c>
    </row>
    <row r="113" spans="1:3">
      <c r="A113" s="25">
        <v>4</v>
      </c>
      <c r="B113" s="26"/>
      <c r="C113" s="25">
        <v>0</v>
      </c>
    </row>
    <row r="114" spans="1:3">
      <c r="A114" s="25">
        <v>5</v>
      </c>
      <c r="B114" s="26"/>
      <c r="C114" s="25">
        <v>0</v>
      </c>
    </row>
    <row r="115" spans="1:3">
      <c r="A115" s="25">
        <v>6</v>
      </c>
      <c r="B115" s="26"/>
      <c r="C115" s="25">
        <v>0</v>
      </c>
    </row>
    <row r="116" spans="1:3">
      <c r="A116" s="25">
        <v>7</v>
      </c>
      <c r="B116" s="26"/>
      <c r="C116" s="25">
        <v>0</v>
      </c>
    </row>
    <row r="117" spans="1:3">
      <c r="A117" s="25">
        <v>8</v>
      </c>
      <c r="B117" s="26"/>
      <c r="C117" s="25">
        <v>0</v>
      </c>
    </row>
    <row r="118" spans="1:3">
      <c r="A118" s="25">
        <v>9</v>
      </c>
      <c r="B118" s="26"/>
      <c r="C118" s="25">
        <v>0</v>
      </c>
    </row>
    <row r="119" spans="1:3">
      <c r="A119" s="25">
        <v>10</v>
      </c>
      <c r="B119" s="26"/>
      <c r="C119" s="25">
        <v>0</v>
      </c>
    </row>
    <row r="120" spans="1:3">
      <c r="A120" s="25">
        <v>11</v>
      </c>
      <c r="B120" s="26"/>
      <c r="C120" s="25"/>
    </row>
    <row r="121" spans="1:3">
      <c r="A121" s="27"/>
      <c r="B121" s="27" t="s">
        <v>74</v>
      </c>
      <c r="C121" s="27">
        <f t="shared" ref="C121" si="2">SUM(C110:C119)</f>
        <v>0</v>
      </c>
    </row>
    <row r="124" spans="1:3" ht="21">
      <c r="A124" s="28"/>
      <c r="B124" s="29"/>
      <c r="C124" s="28"/>
    </row>
    <row r="125" spans="1:3">
      <c r="A125" s="30"/>
      <c r="B125" s="30"/>
      <c r="C125" s="30"/>
    </row>
    <row r="126" spans="1:3">
      <c r="A126" s="30"/>
      <c r="B126" s="31"/>
      <c r="C126" s="30"/>
    </row>
    <row r="127" spans="1:3">
      <c r="A127" s="32"/>
      <c r="B127" s="32"/>
      <c r="C127" s="32"/>
    </row>
    <row r="129" spans="1:3" ht="21">
      <c r="A129" s="24"/>
      <c r="B129" s="11"/>
      <c r="C129" s="24"/>
    </row>
    <row r="130" spans="1:3">
      <c r="A130" s="25"/>
      <c r="B130" s="25"/>
      <c r="C130" s="25"/>
    </row>
    <row r="131" spans="1:3">
      <c r="A131" s="25"/>
      <c r="B131" s="26"/>
      <c r="C131" s="25"/>
    </row>
    <row r="132" spans="1:3">
      <c r="A132" s="25"/>
      <c r="B132" s="26"/>
      <c r="C132" s="25"/>
    </row>
    <row r="133" spans="1:3">
      <c r="A133" s="25"/>
      <c r="B133" s="26"/>
      <c r="C133" s="25"/>
    </row>
    <row r="134" spans="1:3">
      <c r="A134" s="25"/>
      <c r="B134" s="26"/>
      <c r="C134" s="25"/>
    </row>
    <row r="135" spans="1:3">
      <c r="A135" s="25"/>
      <c r="B135" s="26"/>
      <c r="C135" s="25"/>
    </row>
    <row r="136" spans="1:3">
      <c r="A136" s="25"/>
      <c r="B136" s="26"/>
      <c r="C136" s="25"/>
    </row>
    <row r="137" spans="1:3">
      <c r="A137" s="25"/>
      <c r="B137" s="26"/>
      <c r="C137" s="25"/>
    </row>
    <row r="138" spans="1:3">
      <c r="A138" s="25"/>
      <c r="B138" s="26"/>
      <c r="C138" s="25"/>
    </row>
    <row r="139" spans="1:3">
      <c r="A139" s="25"/>
      <c r="B139" s="26"/>
      <c r="C139" s="25"/>
    </row>
    <row r="140" spans="1:3">
      <c r="A140" s="25"/>
      <c r="B140" s="26"/>
      <c r="C140" s="25"/>
    </row>
    <row r="141" spans="1:3">
      <c r="A141" s="25"/>
      <c r="B141" s="26"/>
      <c r="C141" s="25"/>
    </row>
    <row r="142" spans="1:3">
      <c r="A142" s="27"/>
      <c r="B142" s="27"/>
      <c r="C142" s="27"/>
    </row>
    <row r="144" spans="1:3" ht="21">
      <c r="A144" s="24"/>
      <c r="B144" s="57"/>
      <c r="C144" s="24"/>
    </row>
    <row r="145" spans="1:3">
      <c r="A145" s="25"/>
      <c r="B145" s="58"/>
      <c r="C145" s="58"/>
    </row>
    <row r="146" spans="1:3">
      <c r="A146" s="59"/>
      <c r="B146" s="60"/>
      <c r="C146" s="61"/>
    </row>
    <row r="147" spans="1:3">
      <c r="A147" s="59"/>
      <c r="B147" s="60"/>
      <c r="C147" s="61"/>
    </row>
    <row r="148" spans="1:3">
      <c r="A148" s="59"/>
      <c r="B148" s="60"/>
      <c r="C148" s="61"/>
    </row>
    <row r="149" spans="1:3">
      <c r="A149" s="59"/>
      <c r="B149" s="60"/>
      <c r="C149" s="61"/>
    </row>
    <row r="150" spans="1:3">
      <c r="A150" s="59"/>
      <c r="B150" s="60"/>
      <c r="C150" s="61"/>
    </row>
    <row r="151" spans="1:3">
      <c r="A151" s="59"/>
      <c r="B151" s="60"/>
      <c r="C151" s="61"/>
    </row>
    <row r="152" spans="1:3">
      <c r="A152" s="59"/>
      <c r="B152" s="60"/>
      <c r="C152" s="61"/>
    </row>
    <row r="153" spans="1:3">
      <c r="A153" s="59"/>
      <c r="B153" s="60"/>
      <c r="C153" s="61"/>
    </row>
    <row r="154" spans="1:3">
      <c r="A154" s="59"/>
      <c r="B154" s="60"/>
      <c r="C154" s="61"/>
    </row>
    <row r="155" spans="1:3">
      <c r="A155" s="59"/>
      <c r="B155" s="60"/>
      <c r="C155" s="61"/>
    </row>
    <row r="156" spans="1:3">
      <c r="A156" s="59"/>
      <c r="B156" s="60"/>
      <c r="C156" s="61"/>
    </row>
    <row r="157" spans="1:3">
      <c r="A157" s="62"/>
      <c r="B157" s="63"/>
      <c r="C157" s="63"/>
    </row>
    <row r="159" spans="1:3" ht="21">
      <c r="A159" s="24"/>
      <c r="B159" s="57" t="s">
        <v>94</v>
      </c>
      <c r="C159" s="24"/>
    </row>
    <row r="160" spans="1:3">
      <c r="A160" s="25" t="s">
        <v>76</v>
      </c>
      <c r="B160" s="58" t="s">
        <v>61</v>
      </c>
      <c r="C160" s="58" t="s">
        <v>62</v>
      </c>
    </row>
    <row r="161" spans="1:3">
      <c r="A161" s="59">
        <v>1</v>
      </c>
      <c r="B161" s="60"/>
      <c r="C161" s="61">
        <v>0</v>
      </c>
    </row>
    <row r="162" spans="1:3">
      <c r="A162" s="59">
        <v>2</v>
      </c>
      <c r="B162" s="60"/>
      <c r="C162" s="61">
        <v>0</v>
      </c>
    </row>
    <row r="163" spans="1:3">
      <c r="A163" s="59">
        <v>3</v>
      </c>
      <c r="B163" s="60"/>
      <c r="C163" s="61">
        <v>0</v>
      </c>
    </row>
    <row r="164" spans="1:3">
      <c r="A164" s="59">
        <v>4</v>
      </c>
      <c r="B164" s="60"/>
      <c r="C164" s="61">
        <v>0</v>
      </c>
    </row>
    <row r="165" spans="1:3">
      <c r="A165" s="59">
        <v>5</v>
      </c>
      <c r="B165" s="60"/>
      <c r="C165" s="61">
        <v>0</v>
      </c>
    </row>
    <row r="166" spans="1:3">
      <c r="A166" s="59">
        <v>6</v>
      </c>
      <c r="B166" s="60"/>
      <c r="C166" s="61">
        <v>0</v>
      </c>
    </row>
    <row r="167" spans="1:3">
      <c r="A167" s="59">
        <v>7</v>
      </c>
      <c r="B167" s="60"/>
      <c r="C167" s="61">
        <v>0</v>
      </c>
    </row>
    <row r="168" spans="1:3">
      <c r="A168" s="59">
        <v>8</v>
      </c>
      <c r="B168" s="60"/>
      <c r="C168" s="61">
        <v>0</v>
      </c>
    </row>
    <row r="169" spans="1:3">
      <c r="A169" s="59">
        <v>9</v>
      </c>
      <c r="B169" s="60"/>
      <c r="C169" s="61">
        <v>0</v>
      </c>
    </row>
    <row r="170" spans="1:3">
      <c r="A170" s="59">
        <v>10</v>
      </c>
      <c r="B170" s="60"/>
      <c r="C170" s="61">
        <v>0</v>
      </c>
    </row>
    <row r="171" spans="1:3">
      <c r="A171" s="59">
        <v>11</v>
      </c>
      <c r="B171" s="60"/>
      <c r="C171" s="61"/>
    </row>
    <row r="172" spans="1:3">
      <c r="A172" s="62"/>
      <c r="B172" s="63" t="s">
        <v>74</v>
      </c>
      <c r="C172" s="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Nombre</vt:lpstr>
      <vt:lpstr>Usuarios</vt:lpstr>
      <vt:lpstr>Acuerdos</vt:lpstr>
      <vt:lpstr>Hoja1</vt:lpstr>
      <vt:lpstr>Sheet2</vt:lpstr>
      <vt:lpstr>EstadisticaInicial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Microsoft Office User</cp:lastModifiedBy>
  <dcterms:created xsi:type="dcterms:W3CDTF">2022-06-15T16:35:08Z</dcterms:created>
  <dcterms:modified xsi:type="dcterms:W3CDTF">2023-05-22T01:34:04Z</dcterms:modified>
</cp:coreProperties>
</file>