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89EF075F-2BFF-F94A-BD09-16275DA36D8A}" xr6:coauthVersionLast="47" xr6:coauthVersionMax="47" xr10:uidLastSave="{00000000-0000-0000-0000-000000000000}"/>
  <bookViews>
    <workbookView xWindow="0" yWindow="500" windowWidth="40960" windowHeight="24020" activeTab="3" xr2:uid="{00000000-000D-0000-FFFF-FFFF00000000}"/>
  </bookViews>
  <sheets>
    <sheet name="Nombre" sheetId="5" r:id="rId1"/>
    <sheet name="Usuarios" sheetId="1" r:id="rId2"/>
    <sheet name="Acuerdos" sheetId="2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X53" i="4" l="1"/>
  <c r="D46" i="4"/>
  <c r="S9" i="1" l="1"/>
  <c r="S10" i="1"/>
  <c r="S11" i="1"/>
  <c r="S2" i="1"/>
  <c r="A3" i="1"/>
  <c r="S3" i="1" s="1"/>
  <c r="A4" i="1"/>
  <c r="S4" i="1" s="1"/>
  <c r="A5" i="1"/>
  <c r="S5" i="1" s="1"/>
  <c r="A6" i="1"/>
  <c r="S6" i="1" s="1"/>
  <c r="A7" i="1"/>
  <c r="S7" i="1" s="1"/>
  <c r="A8" i="1"/>
  <c r="S8" i="1" s="1"/>
  <c r="A9" i="1"/>
  <c r="A10" i="1"/>
  <c r="A11" i="1"/>
  <c r="A2" i="1"/>
  <c r="N91" i="4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<sst xmlns="http://schemas.openxmlformats.org/spreadsheetml/2006/main" count="370" uniqueCount="101">
  <si>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</si>
  <si>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</si>
  <si>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</si>
  <si>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</si>
  <si>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</si>
  <si>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</si>
  <si>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</si>
  <si>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</si>
  <si>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</si>
  <si>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</si>
  <si>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</si>
  <si>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</si>
  <si>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</si>
  <si>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</si>
  <si>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</si>
  <si>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</si>
  <si>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</si>
  <si>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</si>
  <si>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</si>
  <si>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</si>
  <si>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</si>
  <si>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</si>
  <si>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</si>
  <si>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</si>
  <si>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</si>
  <si>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</si>
  <si>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</si>
  <si>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</si>
  <si>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</si>
  <si>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</si>
  <si>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</si>
  <si>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</si>
  <si>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</si>
  <si>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</si>
  <si>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</si>
  <si>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</si>
  <si>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</si>
  <si>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</si>
  <si>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</si>
  <si>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</si>
  <si>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</si>
  <si>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</si>
  <si>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</si>
  <si>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</si>
  <si>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</si>
  <si>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</si>
  <si>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</si>
  <si>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</si>
  <si>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</si>
  <si>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</si>
  <si>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</si>
  <si>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</si>
  <si>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</si>
  <si>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</si>
  <si>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</si>
  <si>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</si>
  <si>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</si>
  <si>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</si>
  <si>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</si>
  <si>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</si>
  <si>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</si>
  <si>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</si>
  <si>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</si>
  <si>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</si>
  <si>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</si>
  <si>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</si>
  <si>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</si>
  <si>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</si>
  <si>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</si>
  <si>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</si>
  <si>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</si>
  <si>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</si>
  <si>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</si>
  <si>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</si>
  <si>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</si>
  <si>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</si>
  <si>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</si>
  <si>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</si>
  <si>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</si>
  <si>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</si>
  <si>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</si>
  <si>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</si>
  <si>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</si>
  <si>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</si>
  <si>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</si>
  <si>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</si>
  <si>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</si>
  <si>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</si>
  <si>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</si>
  <si>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Hidalgo</t>
  </si>
  <si>
    <t>HIDL770222MMSJNR01</t>
  </si>
  <si>
    <t>HIDL770222MMSJNR02</t>
  </si>
  <si>
    <t>HIDL770222MMSJNR03</t>
  </si>
  <si>
    <t>HIDL770222MMSJNR04</t>
  </si>
  <si>
    <t>HIDL770222MMSJNR05</t>
  </si>
  <si>
    <t>HIDL770222MMSJNR06</t>
  </si>
  <si>
    <t>HIDL770222MMSJNR07</t>
  </si>
  <si>
    <t>HIDL770222MMSJNR08</t>
  </si>
  <si>
    <t>HIDL770222MMSJNR09</t>
  </si>
  <si>
    <t>HIDL770222MMSJNR10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</si>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</sst>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7F7F7F"/>
        <bgColor rgb="FF7F7F7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49" fontId="10" fillId="0" borderId="0" xfId="0" applyNumberFormat="1" applyFont="1"/>
    <xf numFmtId="49" fontId="10" fillId="16" borderId="0" xfId="0" applyNumberFormat="1" applyFont="1" applyFill="1"/>
    <xf numFmtId="0" fontId="11" fillId="0" borderId="0" xfId="0" applyFont="1"/>
    <xf numFmtId="49" fontId="11" fillId="0" borderId="0" xfId="0" applyNumberFormat="1" applyFont="1"/>
    <xf numFmtId="49" fontId="11" fillId="16" borderId="0" xfId="0" applyNumberFormat="1" applyFont="1" applyFill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8D50-5040-7A4A-8A3D-6CA4E58DE582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L26" sqref="L26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tr">
        <f>_xlfn.CONCAT(Nombre!$A$1,ROW( A1))</f>
        <v>Hidalgo1</v>
      </c>
      <c r="B2" s="3" t="s">
        <v>22</v>
      </c>
      <c r="C2" s="3" t="s">
        <v>90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tr">
        <f>A2</f>
        <v>Hidalgo1</v>
      </c>
      <c r="T2" s="3">
        <v>12345</v>
      </c>
      <c r="U2" s="3">
        <v>3</v>
      </c>
      <c r="V2" s="3" t="s">
        <v>33</v>
      </c>
    </row>
    <row r="3" spans="1:26" x14ac:dyDescent="0.2">
      <c r="A3" s="3" t="str">
        <f>_xlfn.CONCAT(Nombre!$A$1,ROW( A2))</f>
        <v>Hidalgo2</v>
      </c>
      <c r="B3" s="3" t="s">
        <v>22</v>
      </c>
      <c r="C3" s="3" t="s">
        <v>91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tr">
        <f t="shared" ref="S3:S11" si="0">A3</f>
        <v>Hidalgo2</v>
      </c>
      <c r="T3" s="3">
        <v>12345</v>
      </c>
      <c r="U3" s="3">
        <v>3</v>
      </c>
      <c r="V3" s="3" t="s">
        <v>33</v>
      </c>
    </row>
    <row r="4" spans="1:26" x14ac:dyDescent="0.2">
      <c r="A4" s="3" t="str">
        <f>_xlfn.CONCAT(Nombre!$A$1,ROW( A3))</f>
        <v>Hidalgo3</v>
      </c>
      <c r="B4" s="3" t="s">
        <v>22</v>
      </c>
      <c r="C4" s="3" t="s">
        <v>92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tr">
        <f t="shared" si="0"/>
        <v>Hidalgo3</v>
      </c>
      <c r="T4" s="3">
        <v>12345</v>
      </c>
      <c r="U4" s="3">
        <v>3</v>
      </c>
      <c r="V4" s="3" t="s">
        <v>33</v>
      </c>
    </row>
    <row r="5" spans="1:26" x14ac:dyDescent="0.2">
      <c r="A5" s="3" t="str">
        <f>_xlfn.CONCAT(Nombre!$A$1,ROW( A4))</f>
        <v>Hidalgo4</v>
      </c>
      <c r="B5" s="3" t="s">
        <v>22</v>
      </c>
      <c r="C5" s="3" t="s">
        <v>93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tr">
        <f t="shared" si="0"/>
        <v>Hidalgo4</v>
      </c>
      <c r="T5" s="3">
        <v>12345</v>
      </c>
      <c r="U5" s="3">
        <v>3</v>
      </c>
      <c r="V5" s="3" t="s">
        <v>33</v>
      </c>
    </row>
    <row r="6" spans="1:26" x14ac:dyDescent="0.2">
      <c r="A6" s="3" t="str">
        <f>_xlfn.CONCAT(Nombre!$A$1,ROW( A5))</f>
        <v>Hidalgo5</v>
      </c>
      <c r="B6" s="3" t="s">
        <v>22</v>
      </c>
      <c r="C6" s="3" t="s">
        <v>94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tr">
        <f t="shared" si="0"/>
        <v>Hidalgo5</v>
      </c>
      <c r="T6" s="3">
        <v>12345</v>
      </c>
      <c r="U6" s="3">
        <v>3</v>
      </c>
      <c r="V6" s="3" t="s">
        <v>33</v>
      </c>
    </row>
    <row r="7" spans="1:26" x14ac:dyDescent="0.2">
      <c r="A7" s="3" t="str">
        <f>_xlfn.CONCAT(Nombre!$A$1,ROW( A6))</f>
        <v>Hidalgo6</v>
      </c>
      <c r="B7" s="3" t="s">
        <v>22</v>
      </c>
      <c r="C7" s="3" t="s">
        <v>95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tr">
        <f t="shared" si="0"/>
        <v>Hidalgo6</v>
      </c>
      <c r="T7" s="3">
        <v>12345</v>
      </c>
      <c r="U7" s="3">
        <v>3</v>
      </c>
      <c r="V7" s="3" t="s">
        <v>33</v>
      </c>
    </row>
    <row r="8" spans="1:26" x14ac:dyDescent="0.2">
      <c r="A8" s="3" t="str">
        <f>_xlfn.CONCAT(Nombre!$A$1,ROW( A7))</f>
        <v>Hidalgo7</v>
      </c>
      <c r="B8" s="3" t="s">
        <v>22</v>
      </c>
      <c r="C8" s="3" t="s">
        <v>96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tr">
        <f t="shared" si="0"/>
        <v>Hidalgo7</v>
      </c>
      <c r="T8" s="3">
        <v>12345</v>
      </c>
      <c r="U8" s="3">
        <v>3</v>
      </c>
      <c r="V8" s="3" t="s">
        <v>33</v>
      </c>
    </row>
    <row r="9" spans="1:26" x14ac:dyDescent="0.2">
      <c r="A9" s="3" t="str">
        <f>_xlfn.CONCAT(Nombre!$A$1,ROW( A8))</f>
        <v>Hidalgo8</v>
      </c>
      <c r="B9" s="3" t="s">
        <v>22</v>
      </c>
      <c r="C9" s="3" t="s">
        <v>97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tr">
        <f t="shared" si="0"/>
        <v>Hidalgo8</v>
      </c>
      <c r="T9" s="3">
        <v>12345</v>
      </c>
      <c r="U9" s="3">
        <v>3</v>
      </c>
      <c r="V9" s="3" t="s">
        <v>33</v>
      </c>
    </row>
    <row r="10" spans="1:26" x14ac:dyDescent="0.2">
      <c r="A10" s="3" t="str">
        <f>_xlfn.CONCAT(Nombre!$A$1,ROW( A9))</f>
        <v>Hidalgo9</v>
      </c>
      <c r="B10" s="3" t="s">
        <v>22</v>
      </c>
      <c r="C10" s="3" t="s">
        <v>98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tr">
        <f t="shared" si="0"/>
        <v>Hidalgo9</v>
      </c>
      <c r="T10" s="3">
        <v>12345</v>
      </c>
      <c r="U10" s="3">
        <v>3</v>
      </c>
      <c r="V10" s="3" t="s">
        <v>33</v>
      </c>
    </row>
    <row r="11" spans="1:26" x14ac:dyDescent="0.2">
      <c r="A11" s="3" t="str">
        <f>_xlfn.CONCAT(Nombre!$A$1,ROW( A10))</f>
        <v>Hidalgo10</v>
      </c>
      <c r="B11" s="3" t="s">
        <v>22</v>
      </c>
      <c r="C11" s="3" t="s">
        <v>99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tr">
        <f t="shared" si="0"/>
        <v>Hidalgo10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E39" sqref="E39"/>
    </sheetView>
  </sheetViews>
  <sheetFormatPr baseColWidth="10" defaultColWidth="14.5" defaultRowHeight="15" customHeight="1" x14ac:dyDescent="0.2"/>
  <cols>
    <col min="1" max="1" width="18.5" customWidth="1"/>
    <col min="3" max="3" width="20.33203125" customWidth="1"/>
    <col min="4" max="5" width="18.5" customWidth="1"/>
    <col min="6" max="6" width="14.5" customWidth="1"/>
    <col min="8" max="8" width="16.83203125" customWidth="1"/>
    <col min="9" max="9" width="29.6640625" customWidth="1"/>
    <col min="10" max="10" width="20" customWidth="1"/>
    <col min="11" max="11" width="17.5" customWidth="1"/>
    <col min="13" max="13" width="17.6640625" customWidth="1"/>
    <col min="14" max="14" width="21.5" customWidth="1"/>
    <col min="15" max="15" width="29.33203125" customWidth="1"/>
    <col min="16" max="16" width="21.6640625" customWidth="1"/>
    <col min="17" max="17" width="30.33203125" customWidth="1"/>
  </cols>
  <sheetData>
    <row r="1" spans="1:26" s="50" customFormat="1" ht="15" customHeight="1" x14ac:dyDescent="0.2">
      <c r="A1" s="48" t="s">
        <v>34</v>
      </c>
      <c r="B1" s="48" t="s">
        <v>35</v>
      </c>
      <c r="C1" s="48" t="s">
        <v>36</v>
      </c>
      <c r="D1" s="48" t="s">
        <v>37</v>
      </c>
      <c r="E1" s="49" t="s">
        <v>38</v>
      </c>
      <c r="F1" s="49" t="s">
        <v>39</v>
      </c>
      <c r="G1" s="49" t="s">
        <v>40</v>
      </c>
      <c r="H1" s="49" t="s">
        <v>41</v>
      </c>
      <c r="I1" s="48" t="s">
        <v>42</v>
      </c>
      <c r="J1" s="49" t="s">
        <v>43</v>
      </c>
      <c r="K1" s="49" t="s">
        <v>44</v>
      </c>
      <c r="L1" s="49" t="s">
        <v>45</v>
      </c>
      <c r="M1" s="49" t="s">
        <v>46</v>
      </c>
      <c r="N1" s="48" t="s">
        <v>47</v>
      </c>
      <c r="O1" s="48" t="s">
        <v>48</v>
      </c>
      <c r="P1" s="48" t="s">
        <v>49</v>
      </c>
      <c r="Q1" s="48" t="s">
        <v>50</v>
      </c>
      <c r="R1" s="48"/>
      <c r="S1" s="48"/>
      <c r="T1" s="48"/>
      <c r="U1" s="48"/>
      <c r="V1" s="48"/>
      <c r="W1" s="48"/>
      <c r="X1" s="48"/>
      <c r="Y1" s="48"/>
      <c r="Z1" s="48"/>
    </row>
    <row r="2" spans="1:26" s="50" customFormat="1" ht="15" customHeight="1" x14ac:dyDescent="0.2">
      <c r="A2" s="51" t="s">
        <v>51</v>
      </c>
      <c r="B2" s="51" t="s">
        <v>52</v>
      </c>
      <c r="C2" s="51" t="s">
        <v>52</v>
      </c>
      <c r="D2" s="51" t="s">
        <v>52</v>
      </c>
      <c r="E2" s="52" t="s">
        <v>53</v>
      </c>
      <c r="F2" s="52" t="s">
        <v>54</v>
      </c>
      <c r="G2" s="52" t="s">
        <v>55</v>
      </c>
      <c r="H2" s="52" t="s">
        <v>52</v>
      </c>
      <c r="I2" s="51" t="s">
        <v>53</v>
      </c>
      <c r="J2" s="52" t="s">
        <v>88</v>
      </c>
      <c r="K2" s="52" t="s">
        <v>100</v>
      </c>
      <c r="L2" s="52" t="s">
        <v>100</v>
      </c>
      <c r="M2" s="52" t="s">
        <v>100</v>
      </c>
      <c r="N2" s="51" t="s">
        <v>57</v>
      </c>
      <c r="O2" s="51" t="s">
        <v>56</v>
      </c>
      <c r="P2" s="51" t="s">
        <v>58</v>
      </c>
      <c r="Q2" s="51" t="s">
        <v>59</v>
      </c>
      <c r="R2" s="51"/>
      <c r="S2" s="51"/>
      <c r="T2" s="51"/>
      <c r="U2" s="51"/>
      <c r="V2" s="51"/>
      <c r="W2" s="51"/>
      <c r="X2" s="51"/>
      <c r="Y2" s="51"/>
      <c r="Z2" s="51"/>
    </row>
    <row r="3" spans="1:26" s="50" customFormat="1" ht="15" customHeight="1" x14ac:dyDescent="0.2">
      <c r="A3" s="51" t="s">
        <v>87</v>
      </c>
      <c r="B3" s="51" t="s">
        <v>52</v>
      </c>
      <c r="C3" s="51" t="s">
        <v>52</v>
      </c>
      <c r="D3" s="51" t="s">
        <v>52</v>
      </c>
      <c r="E3" s="52" t="s">
        <v>53</v>
      </c>
      <c r="F3" s="52" t="s">
        <v>54</v>
      </c>
      <c r="G3" s="52" t="s">
        <v>88</v>
      </c>
      <c r="H3" s="52" t="s">
        <v>80</v>
      </c>
      <c r="I3" s="51" t="s">
        <v>53</v>
      </c>
      <c r="J3" s="52" t="s">
        <v>55</v>
      </c>
      <c r="K3" s="52" t="s">
        <v>56</v>
      </c>
      <c r="L3" s="52" t="s">
        <v>57</v>
      </c>
      <c r="M3" s="52" t="s">
        <v>56</v>
      </c>
      <c r="N3" s="51" t="s">
        <v>57</v>
      </c>
      <c r="O3" s="51" t="s">
        <v>56</v>
      </c>
      <c r="P3" s="51" t="s">
        <v>58</v>
      </c>
      <c r="Q3" s="51" t="s">
        <v>59</v>
      </c>
      <c r="R3" s="51"/>
      <c r="S3" s="51"/>
      <c r="T3" s="51"/>
      <c r="U3" s="51"/>
      <c r="V3" s="51"/>
      <c r="W3" s="51"/>
      <c r="X3" s="51"/>
      <c r="Y3" s="51"/>
      <c r="Z3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X127"/>
  <sheetViews>
    <sheetView tabSelected="1" workbookViewId="0">
      <selection activeCell="C21" sqref="C21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4">
        <v>0</v>
      </c>
      <c r="D5" s="13">
        <v>20</v>
      </c>
      <c r="E5" s="13">
        <v>15</v>
      </c>
      <c r="F5" s="13">
        <v>20</v>
      </c>
      <c r="G5" s="13">
        <v>10</v>
      </c>
      <c r="H5" s="13">
        <v>20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4">
        <v>0</v>
      </c>
      <c r="D6" s="13">
        <v>10</v>
      </c>
      <c r="E6" s="13">
        <v>20</v>
      </c>
      <c r="F6" s="13">
        <v>20</v>
      </c>
      <c r="G6" s="13">
        <v>20</v>
      </c>
      <c r="H6" s="13">
        <v>20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4">
        <v>0</v>
      </c>
      <c r="D7" s="13">
        <v>20</v>
      </c>
      <c r="E7" s="13">
        <v>20</v>
      </c>
      <c r="F7" s="13">
        <v>10</v>
      </c>
      <c r="G7" s="13">
        <v>10</v>
      </c>
      <c r="H7" s="13">
        <v>10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4">
        <v>0</v>
      </c>
      <c r="D8" s="13">
        <v>10</v>
      </c>
      <c r="E8" s="13">
        <v>10</v>
      </c>
      <c r="F8" s="13">
        <v>10</v>
      </c>
      <c r="G8" s="13">
        <v>10</v>
      </c>
      <c r="H8" s="13">
        <v>20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4">
        <v>0</v>
      </c>
      <c r="D9" s="13">
        <v>10</v>
      </c>
      <c r="E9" s="13">
        <v>15</v>
      </c>
      <c r="F9" s="13">
        <v>20</v>
      </c>
      <c r="G9" s="13">
        <v>10</v>
      </c>
      <c r="H9" s="13">
        <v>20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4">
        <v>0</v>
      </c>
      <c r="D10" s="13">
        <v>20</v>
      </c>
      <c r="E10" s="13">
        <v>20</v>
      </c>
      <c r="F10" s="13">
        <v>20</v>
      </c>
      <c r="G10" s="13">
        <v>15</v>
      </c>
      <c r="H10" s="13">
        <v>25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4">
        <v>0</v>
      </c>
      <c r="D11" s="13">
        <v>20</v>
      </c>
      <c r="E11" s="13">
        <v>20</v>
      </c>
      <c r="F11" s="13">
        <v>20</v>
      </c>
      <c r="G11" s="13">
        <v>20</v>
      </c>
      <c r="H11" s="13">
        <v>20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4">
        <v>0</v>
      </c>
      <c r="D12" s="13">
        <v>20</v>
      </c>
      <c r="E12" s="13">
        <v>20</v>
      </c>
      <c r="F12" s="13">
        <v>10</v>
      </c>
      <c r="G12" s="13">
        <v>15</v>
      </c>
      <c r="H12" s="13">
        <v>25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4">
        <v>0</v>
      </c>
      <c r="D13" s="13">
        <v>10</v>
      </c>
      <c r="E13" s="13">
        <v>20</v>
      </c>
      <c r="F13" s="13">
        <v>15</v>
      </c>
      <c r="G13" s="13">
        <v>10</v>
      </c>
      <c r="H13" s="13">
        <v>25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4">
        <v>0</v>
      </c>
      <c r="D14" s="13">
        <v>0</v>
      </c>
      <c r="E14" s="13">
        <v>10</v>
      </c>
      <c r="F14" s="13">
        <v>10</v>
      </c>
      <c r="G14" s="13">
        <v>10</v>
      </c>
      <c r="H14" s="13">
        <v>10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4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v>0</v>
      </c>
      <c r="D16" s="15">
        <f>SUM(D5:D15)</f>
        <v>140</v>
      </c>
      <c r="E16" s="15">
        <f>SUM(E5:E15)</f>
        <v>170</v>
      </c>
      <c r="F16" s="15">
        <f>SUM(F5:F15)</f>
        <v>155</v>
      </c>
      <c r="G16" s="15">
        <f>SUM(G5:G15)</f>
        <v>130</v>
      </c>
      <c r="H16" s="15">
        <f>SUM(H5:H15)</f>
        <v>195</v>
      </c>
      <c r="I16" s="15">
        <f t="shared" ref="I16:N16" si="0">SUM(I5:I15)</f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23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23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23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23" x14ac:dyDescent="0.2">
      <c r="A21" s="25">
        <v>2</v>
      </c>
      <c r="B21" s="26"/>
      <c r="C21" s="25">
        <v>1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R21" s="21"/>
      <c r="S21" s="21"/>
      <c r="T21" s="21"/>
      <c r="U21" s="21"/>
      <c r="V21" s="21"/>
      <c r="W21" s="21"/>
    </row>
    <row r="22" spans="1:23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R22" s="21"/>
      <c r="S22" s="21"/>
      <c r="T22" s="21"/>
      <c r="U22" s="21"/>
      <c r="V22" s="21"/>
      <c r="W22" s="21"/>
    </row>
    <row r="23" spans="1:23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R23" s="21"/>
      <c r="S23" s="21"/>
      <c r="T23" s="21"/>
      <c r="U23" s="21"/>
      <c r="V23" s="21"/>
      <c r="W23" s="21"/>
    </row>
    <row r="24" spans="1:23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R24" s="21"/>
      <c r="S24" s="21"/>
      <c r="T24" s="21"/>
      <c r="U24" s="21"/>
      <c r="V24" s="21"/>
      <c r="W24" s="21"/>
    </row>
    <row r="25" spans="1:23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R25" s="21"/>
      <c r="S25" s="21"/>
      <c r="T25" s="21"/>
      <c r="U25" s="21"/>
      <c r="V25" s="21"/>
      <c r="W25" s="21"/>
    </row>
    <row r="26" spans="1:23" x14ac:dyDescent="0.2">
      <c r="A26" s="25">
        <v>7</v>
      </c>
      <c r="B26" s="26"/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R26" s="21"/>
      <c r="S26" s="21"/>
      <c r="T26" s="21"/>
      <c r="U26" s="21"/>
      <c r="V26" s="21"/>
      <c r="W26" s="21"/>
    </row>
    <row r="27" spans="1:23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R27" s="21"/>
      <c r="S27" s="21"/>
      <c r="T27" s="21"/>
      <c r="U27" s="21"/>
      <c r="V27" s="21"/>
      <c r="W27" s="21"/>
    </row>
    <row r="28" spans="1:23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R28" s="21"/>
      <c r="S28" s="21"/>
      <c r="T28" s="21"/>
      <c r="U28" s="21"/>
      <c r="V28" s="21"/>
      <c r="W28" s="21"/>
    </row>
    <row r="29" spans="1:23" x14ac:dyDescent="0.2">
      <c r="A29" s="25">
        <v>10</v>
      </c>
      <c r="B29" s="26"/>
      <c r="C29" s="25">
        <v>0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R29" s="21"/>
      <c r="S29" s="21"/>
      <c r="T29" s="21"/>
      <c r="U29" s="21"/>
      <c r="V29" s="21"/>
      <c r="W29" s="21"/>
    </row>
    <row r="30" spans="1:23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R30" s="21"/>
      <c r="S30" s="21"/>
      <c r="T30" s="21"/>
      <c r="U30" s="21"/>
      <c r="V30" s="21"/>
      <c r="W30" s="21"/>
    </row>
    <row r="31" spans="1:23" x14ac:dyDescent="0.2">
      <c r="A31" s="27"/>
      <c r="B31" s="27" t="s">
        <v>74</v>
      </c>
      <c r="C31" s="27">
        <f t="shared" ref="C31:N31" si="1">SUM(C20:C29)</f>
        <v>2</v>
      </c>
      <c r="D31" s="27">
        <f t="shared" si="1"/>
        <v>0</v>
      </c>
      <c r="E31" s="27">
        <f t="shared" si="1"/>
        <v>1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2" spans="1:23" x14ac:dyDescent="0.2">
      <c r="R32" s="56"/>
      <c r="S32" s="56"/>
      <c r="T32" s="56"/>
      <c r="U32" s="56"/>
      <c r="V32" s="56"/>
      <c r="W32" s="56"/>
    </row>
    <row r="33" spans="1:23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R33" s="56"/>
      <c r="S33" s="56"/>
      <c r="T33" s="56"/>
      <c r="U33" s="56"/>
      <c r="V33" s="56"/>
      <c r="W33" s="56"/>
    </row>
    <row r="34" spans="1:23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  <c r="R34" s="56"/>
      <c r="S34" s="56"/>
      <c r="T34" s="56"/>
      <c r="U34" s="56"/>
      <c r="V34" s="56"/>
      <c r="W34" s="56"/>
    </row>
    <row r="35" spans="1:23" x14ac:dyDescent="0.2">
      <c r="A35" s="21">
        <v>1</v>
      </c>
      <c r="B35" s="22"/>
      <c r="C35" s="22"/>
      <c r="D35" s="21">
        <v>0</v>
      </c>
      <c r="E35" s="21">
        <v>212</v>
      </c>
      <c r="F35" s="21">
        <v>212</v>
      </c>
      <c r="G35" s="21">
        <v>212</v>
      </c>
      <c r="H35" s="21">
        <v>0</v>
      </c>
      <c r="I35" s="21">
        <v>415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R35" s="56"/>
      <c r="S35" s="56"/>
      <c r="T35" s="56"/>
      <c r="U35" s="56"/>
      <c r="V35" s="56"/>
      <c r="W35" s="56"/>
    </row>
    <row r="36" spans="1:23" x14ac:dyDescent="0.2">
      <c r="A36" s="21">
        <v>2</v>
      </c>
      <c r="B36" s="22"/>
      <c r="C36" s="22"/>
      <c r="D36" s="21">
        <v>0</v>
      </c>
      <c r="E36" s="21">
        <v>0</v>
      </c>
      <c r="F36" s="21">
        <v>0</v>
      </c>
      <c r="G36" s="21">
        <v>220</v>
      </c>
      <c r="H36" s="21">
        <v>520</v>
      </c>
      <c r="I36" s="21">
        <v>320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R36" s="56"/>
      <c r="S36" s="56"/>
      <c r="T36" s="56"/>
      <c r="U36" s="56"/>
      <c r="V36" s="56"/>
      <c r="W36" s="56"/>
    </row>
    <row r="37" spans="1:23" x14ac:dyDescent="0.2">
      <c r="A37" s="21">
        <v>3</v>
      </c>
      <c r="B37" s="22"/>
      <c r="C37" s="22"/>
      <c r="D37" s="21">
        <v>0</v>
      </c>
      <c r="E37" s="21">
        <v>0</v>
      </c>
      <c r="F37" s="21">
        <v>239</v>
      </c>
      <c r="G37" s="21">
        <v>239</v>
      </c>
      <c r="H37" s="21">
        <v>239</v>
      </c>
      <c r="I37" s="21">
        <v>220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R37" s="56"/>
      <c r="S37" s="56"/>
      <c r="T37" s="56"/>
      <c r="U37" s="56"/>
      <c r="V37" s="56"/>
      <c r="W37" s="56"/>
    </row>
    <row r="38" spans="1:23" x14ac:dyDescent="0.2">
      <c r="A38" s="21">
        <v>4</v>
      </c>
      <c r="B38" s="22"/>
      <c r="C38" s="22"/>
      <c r="D38" s="21">
        <v>0</v>
      </c>
      <c r="E38" s="21">
        <v>212</v>
      </c>
      <c r="F38" s="21">
        <v>212</v>
      </c>
      <c r="G38" s="21">
        <v>202</v>
      </c>
      <c r="H38" s="21">
        <v>536</v>
      </c>
      <c r="I38" s="21">
        <v>536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R38" s="56"/>
      <c r="S38" s="56"/>
      <c r="T38" s="56"/>
      <c r="U38" s="56"/>
      <c r="V38" s="56"/>
      <c r="W38" s="56"/>
    </row>
    <row r="39" spans="1:23" x14ac:dyDescent="0.2">
      <c r="A39" s="21">
        <v>5</v>
      </c>
      <c r="B39" s="22"/>
      <c r="C39" s="22"/>
      <c r="D39" s="21">
        <v>0</v>
      </c>
      <c r="E39" s="21">
        <v>0</v>
      </c>
      <c r="F39" s="21">
        <v>239</v>
      </c>
      <c r="G39" s="21">
        <v>239</v>
      </c>
      <c r="H39" s="21">
        <v>239</v>
      </c>
      <c r="I39" s="21">
        <v>315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R39" s="56"/>
      <c r="S39" s="56"/>
      <c r="T39" s="56"/>
      <c r="U39" s="56"/>
      <c r="V39" s="56"/>
      <c r="W39" s="56"/>
    </row>
    <row r="40" spans="1:23" x14ac:dyDescent="0.2">
      <c r="A40" s="21">
        <v>6</v>
      </c>
      <c r="B40" s="22"/>
      <c r="C40" s="22"/>
      <c r="D40" s="21">
        <v>360</v>
      </c>
      <c r="E40" s="21">
        <v>350</v>
      </c>
      <c r="F40" s="21">
        <v>350</v>
      </c>
      <c r="G40" s="21">
        <v>174</v>
      </c>
      <c r="H40" s="21">
        <v>374</v>
      </c>
      <c r="I40" s="21">
        <v>244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R40" s="56"/>
      <c r="S40" s="56"/>
      <c r="T40" s="56"/>
      <c r="U40" s="56"/>
      <c r="V40" s="56"/>
      <c r="W40" s="56"/>
    </row>
    <row r="41" spans="1:23" x14ac:dyDescent="0.2">
      <c r="A41" s="21">
        <v>7</v>
      </c>
      <c r="B41" s="22"/>
      <c r="C41" s="22"/>
      <c r="D41" s="21">
        <v>0</v>
      </c>
      <c r="E41" s="21">
        <v>0</v>
      </c>
      <c r="F41" s="21">
        <v>239</v>
      </c>
      <c r="G41" s="21">
        <v>239</v>
      </c>
      <c r="H41" s="21">
        <v>239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R41" s="56"/>
      <c r="S41" s="56"/>
      <c r="T41" s="56"/>
      <c r="U41" s="56"/>
      <c r="V41" s="56"/>
      <c r="W41" s="56"/>
    </row>
    <row r="42" spans="1:23" x14ac:dyDescent="0.2">
      <c r="A42" s="21">
        <v>8</v>
      </c>
      <c r="B42" s="22"/>
      <c r="C42" s="22"/>
      <c r="D42" s="21">
        <v>0</v>
      </c>
      <c r="E42" s="21">
        <v>0</v>
      </c>
      <c r="F42" s="21">
        <v>239</v>
      </c>
      <c r="G42" s="21">
        <v>239</v>
      </c>
      <c r="H42" s="21">
        <v>239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23" x14ac:dyDescent="0.2">
      <c r="A43" s="21">
        <v>9</v>
      </c>
      <c r="B43" s="22"/>
      <c r="C43" s="22"/>
      <c r="D43" s="21">
        <v>0</v>
      </c>
      <c r="E43" s="21">
        <v>212</v>
      </c>
      <c r="F43" s="21">
        <v>212</v>
      </c>
      <c r="G43" s="21">
        <v>202</v>
      </c>
      <c r="H43" s="21">
        <v>436</v>
      </c>
      <c r="I43" s="21">
        <v>536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23" x14ac:dyDescent="0.2">
      <c r="A44" s="21">
        <v>10</v>
      </c>
      <c r="B44" s="22"/>
      <c r="C44" s="22"/>
      <c r="D44" s="21">
        <v>0</v>
      </c>
      <c r="E44" s="21">
        <v>0</v>
      </c>
      <c r="F44" s="21">
        <v>0</v>
      </c>
      <c r="G44" s="21">
        <v>120</v>
      </c>
      <c r="H44" s="21">
        <v>220</v>
      </c>
      <c r="I44" s="21">
        <v>220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23" x14ac:dyDescent="0.2">
      <c r="A45" s="21">
        <v>11</v>
      </c>
      <c r="B45" s="22"/>
      <c r="C45" s="22"/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/>
      <c r="K45" s="21"/>
      <c r="L45" s="21"/>
      <c r="M45" s="21"/>
      <c r="N45" s="21"/>
    </row>
    <row r="46" spans="1:23" x14ac:dyDescent="0.2">
      <c r="A46" s="23"/>
      <c r="B46" s="23" t="s">
        <v>74</v>
      </c>
      <c r="C46" s="23">
        <v>0</v>
      </c>
      <c r="D46" s="23">
        <f>SUM(D35:D44)</f>
        <v>360</v>
      </c>
      <c r="E46" s="23">
        <f>SUM(E35:E44)</f>
        <v>986</v>
      </c>
      <c r="F46" s="23">
        <f>SUM(F35:F44)</f>
        <v>1942</v>
      </c>
      <c r="G46" s="23">
        <f>SUM(G35:G44)</f>
        <v>2086</v>
      </c>
      <c r="H46" s="23">
        <f>SUM(H35:H44)</f>
        <v>3042</v>
      </c>
      <c r="I46" s="23">
        <f>SUM(I35:I44)</f>
        <v>2806</v>
      </c>
      <c r="J46" s="23" t="e">
        <f>SUM(#REF!)</f>
        <v>#REF!</v>
      </c>
      <c r="K46" s="23">
        <f t="shared" ref="K46:N46" si="2">SUM(K35:K44)</f>
        <v>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23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2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  <c r="X49">
        <v>1400</v>
      </c>
    </row>
    <row r="50" spans="1:24" x14ac:dyDescent="0.2">
      <c r="A50" s="17">
        <v>1</v>
      </c>
      <c r="B50" s="18"/>
      <c r="C50" s="17">
        <v>0</v>
      </c>
      <c r="D50" s="53">
        <v>600</v>
      </c>
      <c r="E50" s="53">
        <v>0</v>
      </c>
      <c r="F50" s="53">
        <v>0</v>
      </c>
      <c r="G50" s="53">
        <v>0</v>
      </c>
      <c r="H50" s="53">
        <v>1500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X50">
        <v>20</v>
      </c>
    </row>
    <row r="51" spans="1:24" x14ac:dyDescent="0.2">
      <c r="A51" s="17">
        <v>2</v>
      </c>
      <c r="B51" s="18"/>
      <c r="C51" s="54">
        <v>0</v>
      </c>
      <c r="D51" s="55">
        <v>0</v>
      </c>
      <c r="E51" s="55">
        <v>0</v>
      </c>
      <c r="F51" s="55">
        <v>1000</v>
      </c>
      <c r="G51" s="55">
        <v>0</v>
      </c>
      <c r="H51" s="55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X51">
        <v>340</v>
      </c>
    </row>
    <row r="52" spans="1:24" x14ac:dyDescent="0.2">
      <c r="A52" s="17">
        <v>3</v>
      </c>
      <c r="B52" s="18"/>
      <c r="C52" s="54">
        <v>0</v>
      </c>
      <c r="D52" s="55">
        <v>0</v>
      </c>
      <c r="E52" s="55">
        <v>675</v>
      </c>
      <c r="F52" s="55">
        <v>0</v>
      </c>
      <c r="G52" s="55">
        <v>0</v>
      </c>
      <c r="H52" s="55">
        <v>2000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X52">
        <v>20</v>
      </c>
    </row>
    <row r="53" spans="1:24" x14ac:dyDescent="0.2">
      <c r="A53" s="17">
        <v>4</v>
      </c>
      <c r="B53" s="18"/>
      <c r="C53" s="54">
        <v>0</v>
      </c>
      <c r="D53" s="55">
        <v>590</v>
      </c>
      <c r="E53" s="55">
        <v>0</v>
      </c>
      <c r="F53" s="55">
        <v>0</v>
      </c>
      <c r="G53" s="55">
        <v>1800</v>
      </c>
      <c r="H53" s="55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X53">
        <f>X49+X50+X51+X52</f>
        <v>1780</v>
      </c>
    </row>
    <row r="54" spans="1:24" x14ac:dyDescent="0.2">
      <c r="A54" s="17">
        <v>5</v>
      </c>
      <c r="B54" s="18"/>
      <c r="C54" s="54">
        <v>0</v>
      </c>
      <c r="D54" s="55">
        <v>0</v>
      </c>
      <c r="E54" s="55">
        <v>675</v>
      </c>
      <c r="F54" s="55">
        <v>0</v>
      </c>
      <c r="G54" s="55">
        <v>0</v>
      </c>
      <c r="H54" s="55">
        <v>1500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24" x14ac:dyDescent="0.2">
      <c r="A55" s="17">
        <v>6</v>
      </c>
      <c r="B55" s="18"/>
      <c r="C55" s="54">
        <v>1000</v>
      </c>
      <c r="D55" s="55">
        <v>0</v>
      </c>
      <c r="E55" s="55">
        <v>0</v>
      </c>
      <c r="F55" s="55">
        <v>1200</v>
      </c>
      <c r="G55" s="55">
        <v>0</v>
      </c>
      <c r="H55" s="55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24" x14ac:dyDescent="0.2">
      <c r="A56" s="17">
        <v>7</v>
      </c>
      <c r="B56" s="18"/>
      <c r="C56" s="54">
        <v>0</v>
      </c>
      <c r="D56" s="55">
        <v>0</v>
      </c>
      <c r="E56" s="55">
        <v>675</v>
      </c>
      <c r="F56" s="55">
        <v>0</v>
      </c>
      <c r="G56" s="55">
        <v>0</v>
      </c>
      <c r="H56" s="55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24" x14ac:dyDescent="0.2">
      <c r="A57" s="17">
        <v>8</v>
      </c>
      <c r="B57" s="18"/>
      <c r="C57" s="54">
        <v>0</v>
      </c>
      <c r="D57" s="55">
        <v>0</v>
      </c>
      <c r="E57" s="55">
        <v>675</v>
      </c>
      <c r="F57" s="55">
        <v>0</v>
      </c>
      <c r="G57" s="55">
        <v>0</v>
      </c>
      <c r="H57" s="55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24" x14ac:dyDescent="0.2">
      <c r="A58" s="17">
        <v>9</v>
      </c>
      <c r="B58" s="18"/>
      <c r="C58" s="54">
        <v>0</v>
      </c>
      <c r="D58" s="55">
        <v>590</v>
      </c>
      <c r="E58" s="55">
        <v>0</v>
      </c>
      <c r="F58" s="55">
        <v>0</v>
      </c>
      <c r="G58" s="55">
        <v>1800</v>
      </c>
      <c r="H58" s="55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2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2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24" x14ac:dyDescent="0.2">
      <c r="A61" s="19"/>
      <c r="B61" s="19" t="s">
        <v>74</v>
      </c>
      <c r="C61" s="19">
        <f>SUM(C50:C59)</f>
        <v>1000</v>
      </c>
      <c r="D61" s="19">
        <f>SUM(D50:D59)</f>
        <v>1780</v>
      </c>
      <c r="E61" s="19">
        <f>SUM(E50:E59)</f>
        <v>2700</v>
      </c>
      <c r="F61" s="19">
        <f>SUM(F50:F58)</f>
        <v>2200</v>
      </c>
      <c r="G61" s="19">
        <f t="shared" ref="G61:N61" si="3">SUM(G50:G59)</f>
        <v>3600</v>
      </c>
      <c r="H61" s="19">
        <f t="shared" si="3"/>
        <v>5000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2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2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0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10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10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20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20</v>
      </c>
      <c r="D121" s="27">
        <f t="shared" si="7"/>
        <v>0</v>
      </c>
      <c r="E121" s="27">
        <f t="shared" si="7"/>
        <v>20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Nombre</vt:lpstr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2023-05-07T20:32:02Z</dcterms:modified>
</cp:coreProperties>
</file>