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<sst xmlns="http://schemas.openxmlformats.org/spreadsheetml/2006/main" count="131" uniqueCount="86">
  <si>
    <t xml:space="preserve">Qty</t>
  </si>
  <si>
    <t xml:space="preserve">Value</t>
  </si>
  <si>
    <t xml:space="preserve">Device</t>
  </si>
  <si>
    <t xml:space="preserve">Package</t>
  </si>
  <si>
    <t xml:space="preserve">Parts</t>
  </si>
  <si>
    <t xml:space="preserve">Description</t>
  </si>
  <si>
    <t xml:space="preserve">PART_NUMBER</t>
  </si>
  <si>
    <t xml:space="preserve">MANUFACTURER</t>
  </si>
  <si>
    <t xml:space="preserve">MOUSER_PART_NUMBER</t>
  </si>
  <si>
    <t xml:space="preserve">COSTE_UNIDAD</t>
  </si>
  <si>
    <t xml:space="preserve">COSTE</t>
  </si>
  <si>
    <t xml:space="preserve">POPULARITY</t>
  </si>
  <si>
    <t xml:space="preserve">C-EUC0603</t>
  </si>
  <si>
    <t xml:space="preserve">C0603</t>
  </si>
  <si>
    <t xml:space="preserve">C_CLPF, C_COMP</t>
  </si>
  <si>
    <t xml:space="preserve">CAPACITOR, RF</t>
  </si>
  <si>
    <t xml:space="preserve">R-EU_R0805</t>
  </si>
  <si>
    <t xml:space="preserve">R0805</t>
  </si>
  <si>
    <t xml:space="preserve">R_COMP</t>
  </si>
  <si>
    <t xml:space="preserve">RESISTOR, RF</t>
  </si>
  <si>
    <t xml:space="preserve">0.1uF, 50V</t>
  </si>
  <si>
    <t xml:space="preserve">C9</t>
  </si>
  <si>
    <t xml:space="preserve">0Ohm</t>
  </si>
  <si>
    <t xml:space="preserve">R_POWER</t>
  </si>
  <si>
    <t xml:space="preserve">1.2pF, 50V</t>
  </si>
  <si>
    <t xml:space="preserve">C1</t>
  </si>
  <si>
    <t xml:space="preserve">100nF</t>
  </si>
  <si>
    <t xml:space="preserve">C-EUC0805</t>
  </si>
  <si>
    <t xml:space="preserve">C0805</t>
  </si>
  <si>
    <t xml:space="preserve">C12, C13, C14, C15</t>
  </si>
  <si>
    <t xml:space="preserve">100pF, 50V</t>
  </si>
  <si>
    <t xml:space="preserve">C7</t>
  </si>
  <si>
    <t xml:space="preserve">10k</t>
  </si>
  <si>
    <t xml:space="preserve">R1, R2, R3</t>
  </si>
  <si>
    <t xml:space="preserve">10uF,6.3V</t>
  </si>
  <si>
    <t xml:space="preserve">C8</t>
  </si>
  <si>
    <t xml:space="preserve">18pF</t>
  </si>
  <si>
    <t xml:space="preserve">C5, C6</t>
  </si>
  <si>
    <t xml:space="preserve">2.2pF</t>
  </si>
  <si>
    <t xml:space="preserve">C3</t>
  </si>
  <si>
    <t xml:space="preserve">2.2pF,50V</t>
  </si>
  <si>
    <t xml:space="preserve">C2</t>
  </si>
  <si>
    <t xml:space="preserve">43nH</t>
  </si>
  <si>
    <t xml:space="preserve">L-USL1812</t>
  </si>
  <si>
    <t xml:space="preserve">L1812</t>
  </si>
  <si>
    <t xml:space="preserve">L2</t>
  </si>
  <si>
    <t xml:space="preserve">INDUCTOR, RF</t>
  </si>
  <si>
    <t xml:space="preserve">470nH</t>
  </si>
  <si>
    <t xml:space="preserve">L-USL2012C</t>
  </si>
  <si>
    <t xml:space="preserve">L2012C</t>
  </si>
  <si>
    <t xml:space="preserve">L1</t>
  </si>
  <si>
    <t xml:space="preserve">Wurth Elektronik</t>
  </si>
  <si>
    <t xml:space="preserve">710-7447880247</t>
  </si>
  <si>
    <t xml:space="preserve">58nH</t>
  </si>
  <si>
    <t xml:space="preserve">L3</t>
  </si>
  <si>
    <t xml:space="preserve">6.8pF</t>
  </si>
  <si>
    <t xml:space="preserve">C4</t>
  </si>
  <si>
    <t xml:space="preserve">ABLS7M-13.560MHZ-B-2-T</t>
  </si>
  <si>
    <t xml:space="preserve">CRYSTALSM49</t>
  </si>
  <si>
    <t xml:space="preserve">SM49</t>
  </si>
  <si>
    <t xml:space="preserve">Q1</t>
  </si>
  <si>
    <t xml:space="preserve">CRYSTAL</t>
  </si>
  <si>
    <t xml:space="preserve">ABRACON</t>
  </si>
  <si>
    <t xml:space="preserve">815-ABLS7M-13.560B2T</t>
  </si>
  <si>
    <t xml:space="preserve">ADG918BRMZ</t>
  </si>
  <si>
    <t xml:space="preserve">SOP65P490X110-8N</t>
  </si>
  <si>
    <t xml:space="preserve">IC4</t>
  </si>
  <si>
    <t xml:space="preserve">ADG918BRMZ, RF Switch 2000MHz Single SPDT 34dB Isolation CMOS/LVTTL 1.8, 2.5V 8-Pin MSOP</t>
  </si>
  <si>
    <t xml:space="preserve">Analog Devices</t>
  </si>
  <si>
    <t xml:space="preserve">584-ADG918BRMZ</t>
  </si>
  <si>
    <t xml:space="preserve">MAX9032AKA+T</t>
  </si>
  <si>
    <t xml:space="preserve">SOT65P280X145-8N</t>
  </si>
  <si>
    <t xml:space="preserve">IC2</t>
  </si>
  <si>
    <t xml:space="preserve">Maxim MAX9032AKA+T Dual Comparator, Push-Pull O/P, 0.02us +2.5  +5.5 V 8-Pin SOT-23</t>
  </si>
  <si>
    <t xml:space="preserve">Maxim Integrated</t>
  </si>
  <si>
    <t xml:space="preserve">700-MAX9032AKAT</t>
  </si>
  <si>
    <t xml:space="preserve">MAX9933EUA+</t>
  </si>
  <si>
    <t xml:space="preserve">IC3</t>
  </si>
  <si>
    <t xml:space="preserve">MAX9933EUA+, RF Controller 8-Pin MAX</t>
  </si>
  <si>
    <t xml:space="preserve">700-MAX9933EUA</t>
  </si>
  <si>
    <t xml:space="preserve">MICRF112YMM</t>
  </si>
  <si>
    <t xml:space="preserve">IC1</t>
  </si>
  <si>
    <t xml:space="preserve">RF Transmitter</t>
  </si>
  <si>
    <t xml:space="preserve">Microchip</t>
  </si>
  <si>
    <t xml:space="preserve">998-MICRF112YMM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</si>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</sst>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333333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23.75"/>
    <col collapsed="false" customWidth="true" hidden="false" outlineLevel="0" max="3" min="3" style="0" width="15.25"/>
    <col collapsed="false" customWidth="true" hidden="false" outlineLevel="0" max="4" min="4" style="0" width="18.5"/>
    <col collapsed="false" customWidth="true" hidden="false" outlineLevel="0" max="5" min="5" style="0" width="18"/>
    <col collapsed="false" customWidth="true" hidden="false" outlineLevel="0" max="6" min="6" style="0" width="85.63"/>
    <col collapsed="false" customWidth="true" hidden="false" outlineLevel="0" max="7" min="7" style="0" width="23.38"/>
    <col collapsed="false" customWidth="true" hidden="false" outlineLevel="0" max="8" min="8" style="0" width="23.13"/>
    <col collapsed="false" customWidth="true" hidden="false" outlineLevel="0" max="9" min="9" style="0" width="24.38"/>
    <col collapsed="false" customWidth="true" hidden="false" outlineLevel="0" max="10" min="10" style="0" width="12.5"/>
    <col collapsed="false" customWidth="true" hidden="false" outlineLevel="0" max="11" min="11" style="0" width="7.75"/>
    <col collapsed="false" customWidth="true" hidden="false" outlineLevel="0" max="12" min="12" style="0" width="13"/>
    <col collapsed="false" customWidth="true" hidden="false" outlineLevel="0" max="27" min="13" style="0" width="8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true" outlineLevel="0" collapsed="false">
      <c r="A2" s="1" t="n">
        <v>2</v>
      </c>
      <c r="C2" s="1" t="s">
        <v>12</v>
      </c>
      <c r="D2" s="1" t="s">
        <v>13</v>
      </c>
      <c r="E2" s="1" t="s">
        <v>14</v>
      </c>
      <c r="F2" s="1" t="s">
        <v>15</v>
      </c>
      <c r="K2" s="1" t="n">
        <f aca="false">J2*A2</f>
        <v>0</v>
      </c>
      <c r="L2" s="1" t="n">
        <v>73</v>
      </c>
    </row>
    <row r="3" customFormat="false" ht="14.25" hidden="false" customHeight="true" outlineLevel="0" collapsed="false">
      <c r="A3" s="1" t="n">
        <v>1</v>
      </c>
      <c r="C3" s="1" t="s">
        <v>16</v>
      </c>
      <c r="D3" s="1" t="s">
        <v>17</v>
      </c>
      <c r="E3" s="1" t="s">
        <v>18</v>
      </c>
      <c r="F3" s="1" t="s">
        <v>19</v>
      </c>
      <c r="K3" s="1" t="n">
        <f aca="false">J3*A3</f>
        <v>0</v>
      </c>
      <c r="L3" s="1" t="n">
        <v>86</v>
      </c>
    </row>
    <row r="4" customFormat="false" ht="14.25" hidden="false" customHeight="true" outlineLevel="0" collapsed="false">
      <c r="A4" s="1" t="n">
        <v>1</v>
      </c>
      <c r="B4" s="1" t="s">
        <v>20</v>
      </c>
      <c r="C4" s="1" t="s">
        <v>12</v>
      </c>
      <c r="D4" s="1" t="s">
        <v>13</v>
      </c>
      <c r="E4" s="1" t="s">
        <v>21</v>
      </c>
      <c r="F4" s="1" t="s">
        <v>15</v>
      </c>
      <c r="K4" s="1" t="n">
        <f aca="false">J4*A4</f>
        <v>0</v>
      </c>
      <c r="L4" s="1" t="n">
        <v>73</v>
      </c>
    </row>
    <row r="5" customFormat="false" ht="14.25" hidden="false" customHeight="true" outlineLevel="0" collapsed="false">
      <c r="A5" s="1" t="n">
        <v>1</v>
      </c>
      <c r="B5" s="1" t="s">
        <v>22</v>
      </c>
      <c r="C5" s="1" t="s">
        <v>16</v>
      </c>
      <c r="D5" s="1" t="s">
        <v>17</v>
      </c>
      <c r="E5" s="1" t="s">
        <v>23</v>
      </c>
      <c r="F5" s="1" t="s">
        <v>19</v>
      </c>
      <c r="K5" s="1" t="n">
        <f aca="false">J5*A5</f>
        <v>0</v>
      </c>
      <c r="L5" s="1" t="n">
        <v>86</v>
      </c>
    </row>
    <row r="6" customFormat="false" ht="14.25" hidden="false" customHeight="true" outlineLevel="0" collapsed="false">
      <c r="A6" s="1" t="n">
        <v>1</v>
      </c>
      <c r="B6" s="1" t="s">
        <v>24</v>
      </c>
      <c r="C6" s="1" t="s">
        <v>12</v>
      </c>
      <c r="D6" s="1" t="s">
        <v>13</v>
      </c>
      <c r="E6" s="1" t="s">
        <v>25</v>
      </c>
      <c r="F6" s="1" t="s">
        <v>15</v>
      </c>
      <c r="K6" s="1" t="n">
        <f aca="false">J6*A6</f>
        <v>0</v>
      </c>
      <c r="L6" s="1" t="n">
        <v>73</v>
      </c>
    </row>
    <row r="7" customFormat="false" ht="14.25" hidden="false" customHeight="true" outlineLevel="0" collapsed="false">
      <c r="A7" s="1" t="n">
        <v>4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15</v>
      </c>
      <c r="K7" s="1" t="n">
        <f aca="false">J7*A7</f>
        <v>0</v>
      </c>
      <c r="L7" s="1" t="n">
        <v>88</v>
      </c>
    </row>
    <row r="8" customFormat="false" ht="14.25" hidden="false" customHeight="true" outlineLevel="0" collapsed="false">
      <c r="A8" s="1" t="n">
        <v>1</v>
      </c>
      <c r="B8" s="1" t="s">
        <v>30</v>
      </c>
      <c r="C8" s="1" t="s">
        <v>12</v>
      </c>
      <c r="D8" s="1" t="s">
        <v>13</v>
      </c>
      <c r="E8" s="1" t="s">
        <v>31</v>
      </c>
      <c r="F8" s="1" t="s">
        <v>15</v>
      </c>
      <c r="K8" s="1" t="n">
        <f aca="false">J8*A8</f>
        <v>0</v>
      </c>
      <c r="L8" s="1" t="n">
        <v>73</v>
      </c>
    </row>
    <row r="9" customFormat="false" ht="14.25" hidden="false" customHeight="true" outlineLevel="0" collapsed="false">
      <c r="A9" s="1" t="n">
        <v>3</v>
      </c>
      <c r="B9" s="1" t="s">
        <v>32</v>
      </c>
      <c r="C9" s="1" t="s">
        <v>16</v>
      </c>
      <c r="D9" s="1" t="s">
        <v>17</v>
      </c>
      <c r="E9" s="1" t="s">
        <v>33</v>
      </c>
      <c r="F9" s="1" t="s">
        <v>19</v>
      </c>
      <c r="K9" s="1" t="n">
        <f aca="false">J9*A9</f>
        <v>0</v>
      </c>
      <c r="L9" s="1" t="n">
        <v>86</v>
      </c>
    </row>
    <row r="10" customFormat="false" ht="14.25" hidden="false" customHeight="true" outlineLevel="0" collapsed="false">
      <c r="A10" s="1" t="n">
        <v>1</v>
      </c>
      <c r="B10" s="1" t="s">
        <v>34</v>
      </c>
      <c r="C10" s="1" t="s">
        <v>27</v>
      </c>
      <c r="D10" s="1" t="s">
        <v>28</v>
      </c>
      <c r="E10" s="1" t="s">
        <v>35</v>
      </c>
      <c r="F10" s="1" t="s">
        <v>15</v>
      </c>
      <c r="K10" s="1" t="n">
        <f aca="false">J10*A10</f>
        <v>0</v>
      </c>
      <c r="L10" s="1" t="n">
        <v>88</v>
      </c>
    </row>
    <row r="11" customFormat="false" ht="14.25" hidden="false" customHeight="true" outlineLevel="0" collapsed="false">
      <c r="A11" s="1" t="n">
        <v>2</v>
      </c>
      <c r="B11" s="1" t="s">
        <v>36</v>
      </c>
      <c r="C11" s="1" t="s">
        <v>12</v>
      </c>
      <c r="D11" s="1" t="s">
        <v>13</v>
      </c>
      <c r="E11" s="1" t="s">
        <v>37</v>
      </c>
      <c r="F11" s="1" t="s">
        <v>15</v>
      </c>
      <c r="K11" s="1" t="n">
        <f aca="false">J11*A11</f>
        <v>0</v>
      </c>
      <c r="L11" s="1" t="n">
        <v>73</v>
      </c>
    </row>
    <row r="12" customFormat="false" ht="14.25" hidden="false" customHeight="true" outlineLevel="0" collapsed="false">
      <c r="A12" s="1" t="n">
        <v>1</v>
      </c>
      <c r="B12" s="1" t="s">
        <v>38</v>
      </c>
      <c r="C12" s="1" t="s">
        <v>12</v>
      </c>
      <c r="D12" s="1" t="s">
        <v>13</v>
      </c>
      <c r="E12" s="1" t="s">
        <v>39</v>
      </c>
      <c r="F12" s="1" t="s">
        <v>15</v>
      </c>
      <c r="K12" s="1" t="n">
        <f aca="false">J12*A12</f>
        <v>0</v>
      </c>
      <c r="L12" s="1" t="n">
        <v>73</v>
      </c>
    </row>
    <row r="13" customFormat="false" ht="14.25" hidden="false" customHeight="true" outlineLevel="0" collapsed="false">
      <c r="A13" s="1" t="n">
        <v>1</v>
      </c>
      <c r="B13" s="1" t="s">
        <v>40</v>
      </c>
      <c r="C13" s="1" t="s">
        <v>12</v>
      </c>
      <c r="D13" s="1" t="s">
        <v>13</v>
      </c>
      <c r="E13" s="1" t="s">
        <v>41</v>
      </c>
      <c r="F13" s="1" t="s">
        <v>15</v>
      </c>
      <c r="K13" s="1" t="n">
        <f aca="false">J13*A13</f>
        <v>0</v>
      </c>
      <c r="L13" s="1" t="n">
        <v>73</v>
      </c>
    </row>
    <row r="14" customFormat="false" ht="14.25" hidden="false" customHeight="true" outlineLevel="0" collapsed="false">
      <c r="A14" s="1" t="n">
        <v>1</v>
      </c>
      <c r="B14" s="1" t="s">
        <v>42</v>
      </c>
      <c r="C14" s="1" t="s">
        <v>43</v>
      </c>
      <c r="D14" s="1" t="s">
        <v>44</v>
      </c>
      <c r="E14" s="1" t="s">
        <v>45</v>
      </c>
      <c r="F14" s="1" t="s">
        <v>46</v>
      </c>
      <c r="K14" s="1" t="n">
        <f aca="false">J14*A14</f>
        <v>0</v>
      </c>
      <c r="L14" s="1" t="n">
        <v>3</v>
      </c>
    </row>
    <row r="15" customFormat="false" ht="14.25" hidden="false" customHeight="true" outlineLevel="0" collapsed="false">
      <c r="A15" s="1" t="n">
        <v>1</v>
      </c>
      <c r="B15" s="1" t="s">
        <v>47</v>
      </c>
      <c r="C15" s="1" t="s">
        <v>48</v>
      </c>
      <c r="D15" s="1" t="s">
        <v>49</v>
      </c>
      <c r="E15" s="1" t="s">
        <v>50</v>
      </c>
      <c r="F15" s="1" t="s">
        <v>46</v>
      </c>
      <c r="G15" s="1" t="n">
        <v>7447880247</v>
      </c>
      <c r="H15" s="1" t="s">
        <v>51</v>
      </c>
      <c r="I15" s="1" t="s">
        <v>52</v>
      </c>
      <c r="J15" s="1" t="n">
        <v>0.35</v>
      </c>
      <c r="K15" s="1" t="n">
        <f aca="false">J15*A15</f>
        <v>0.35</v>
      </c>
      <c r="L15" s="1" t="n">
        <v>6</v>
      </c>
    </row>
    <row r="16" customFormat="false" ht="14.25" hidden="false" customHeight="true" outlineLevel="0" collapsed="false">
      <c r="A16" s="1" t="n">
        <v>1</v>
      </c>
      <c r="B16" s="1" t="s">
        <v>53</v>
      </c>
      <c r="C16" s="1" t="s">
        <v>43</v>
      </c>
      <c r="D16" s="1" t="s">
        <v>44</v>
      </c>
      <c r="E16" s="1" t="s">
        <v>54</v>
      </c>
      <c r="F16" s="1" t="s">
        <v>46</v>
      </c>
      <c r="K16" s="1" t="n">
        <f aca="false">J16*A16</f>
        <v>0</v>
      </c>
      <c r="L16" s="1" t="n">
        <v>3</v>
      </c>
    </row>
    <row r="17" customFormat="false" ht="14.25" hidden="false" customHeight="true" outlineLevel="0" collapsed="false">
      <c r="A17" s="1" t="n">
        <v>1</v>
      </c>
      <c r="B17" s="1" t="s">
        <v>55</v>
      </c>
      <c r="C17" s="1" t="s">
        <v>12</v>
      </c>
      <c r="D17" s="1" t="s">
        <v>13</v>
      </c>
      <c r="E17" s="1" t="s">
        <v>56</v>
      </c>
      <c r="F17" s="1" t="s">
        <v>15</v>
      </c>
      <c r="K17" s="1" t="n">
        <f aca="false">J17*A17</f>
        <v>0</v>
      </c>
      <c r="L17" s="1" t="n">
        <v>73</v>
      </c>
    </row>
    <row r="18" customFormat="false" ht="14.25" hidden="false" customHeight="true" outlineLevel="0" collapsed="false">
      <c r="A18" s="1" t="n">
        <v>1</v>
      </c>
      <c r="B18" s="1" t="s">
        <v>57</v>
      </c>
      <c r="C18" s="1" t="s">
        <v>58</v>
      </c>
      <c r="D18" s="1" t="s">
        <v>59</v>
      </c>
      <c r="E18" s="1" t="s">
        <v>60</v>
      </c>
      <c r="F18" s="1" t="s">
        <v>61</v>
      </c>
      <c r="G18" s="2" t="s">
        <v>57</v>
      </c>
      <c r="H18" s="1" t="s">
        <v>62</v>
      </c>
      <c r="I18" s="1" t="s">
        <v>63</v>
      </c>
      <c r="J18" s="1" t="n">
        <v>0.33</v>
      </c>
      <c r="K18" s="1" t="n">
        <f aca="false">J18*A18</f>
        <v>0.33</v>
      </c>
      <c r="L18" s="1" t="n">
        <v>3</v>
      </c>
    </row>
    <row r="19" customFormat="false" ht="14.25" hidden="false" customHeight="true" outlineLevel="0" collapsed="false">
      <c r="A19" s="1" t="n">
        <v>1</v>
      </c>
      <c r="B19" s="1" t="s">
        <v>64</v>
      </c>
      <c r="C19" s="1" t="s">
        <v>64</v>
      </c>
      <c r="D19" s="1" t="s">
        <v>65</v>
      </c>
      <c r="E19" s="1" t="s">
        <v>66</v>
      </c>
      <c r="F19" s="1" t="s">
        <v>67</v>
      </c>
      <c r="G19" s="1" t="s">
        <v>64</v>
      </c>
      <c r="H19" s="1" t="s">
        <v>68</v>
      </c>
      <c r="I19" s="1" t="s">
        <v>69</v>
      </c>
      <c r="J19" s="1" t="n">
        <v>4.66</v>
      </c>
      <c r="K19" s="1" t="n">
        <f aca="false">J19*A19</f>
        <v>4.66</v>
      </c>
    </row>
    <row r="20" customFormat="false" ht="14.25" hidden="false" customHeight="true" outlineLevel="0" collapsed="false">
      <c r="A20" s="1" t="n">
        <v>1</v>
      </c>
      <c r="B20" s="1" t="s">
        <v>70</v>
      </c>
      <c r="C20" s="1" t="s">
        <v>70</v>
      </c>
      <c r="D20" s="1" t="s">
        <v>71</v>
      </c>
      <c r="E20" s="1" t="s">
        <v>72</v>
      </c>
      <c r="F20" s="1" t="s">
        <v>73</v>
      </c>
      <c r="H20" s="1" t="s">
        <v>74</v>
      </c>
      <c r="I20" s="1" t="s">
        <v>75</v>
      </c>
      <c r="J20" s="1" t="n">
        <v>1.64</v>
      </c>
      <c r="K20" s="1" t="n">
        <f aca="false">J20*A20</f>
        <v>1.64</v>
      </c>
    </row>
    <row r="21" customFormat="false" ht="14.25" hidden="false" customHeight="true" outlineLevel="0" collapsed="false">
      <c r="A21" s="1" t="n">
        <v>1</v>
      </c>
      <c r="B21" s="1" t="s">
        <v>76</v>
      </c>
      <c r="C21" s="1" t="s">
        <v>76</v>
      </c>
      <c r="D21" s="1" t="s">
        <v>65</v>
      </c>
      <c r="E21" s="1" t="s">
        <v>77</v>
      </c>
      <c r="F21" s="1" t="s">
        <v>78</v>
      </c>
      <c r="H21" s="1" t="s">
        <v>74</v>
      </c>
      <c r="I21" s="1" t="s">
        <v>79</v>
      </c>
      <c r="K21" s="1" t="n">
        <f aca="false">J21*A21</f>
        <v>0</v>
      </c>
    </row>
    <row r="22" customFormat="false" ht="14.25" hidden="false" customHeight="true" outlineLevel="0" collapsed="false">
      <c r="A22" s="1" t="n">
        <v>1</v>
      </c>
      <c r="B22" s="1" t="s">
        <v>80</v>
      </c>
      <c r="C22" s="1" t="s">
        <v>80</v>
      </c>
      <c r="D22" s="1" t="s">
        <v>80</v>
      </c>
      <c r="E22" s="1" t="s">
        <v>81</v>
      </c>
      <c r="F22" s="1" t="s">
        <v>82</v>
      </c>
      <c r="G22" s="1" t="s">
        <v>80</v>
      </c>
      <c r="H22" s="1" t="s">
        <v>83</v>
      </c>
      <c r="I22" s="1" t="s">
        <v>84</v>
      </c>
      <c r="J22" s="1" t="n">
        <v>0.94</v>
      </c>
      <c r="K22" s="1" t="n">
        <f aca="false">J22*A22</f>
        <v>0.94</v>
      </c>
    </row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>
      <c r="I26" s="3" t="s">
        <v>85</v>
      </c>
      <c r="K26" s="1" t="n">
        <f aca="false">SUM(K2:K22)</f>
        <v>7.92</v>
      </c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2022-10-16T16:48:18Z</dcterms:modified>
  <cp:revision>1</cp:revision>
  <dc:subject/>
  <dc:title/>
</cp:coreProperties>
</file>