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logistica\Documents\Laboratorio\Lab_Logistica\Archivos de excel\"/>
    </mc:Choice>
  </mc:AlternateContent>
  <bookViews>
    <workbookView xWindow="0" yWindow="0" windowWidth="28800" windowHeight="14130"/>
  </bookViews>
  <sheets>
    <sheet name="Hoja1" sheetId="7" r:id="rId1"/>
    <sheet name="100 m" sheetId="3" r:id="rId2"/>
    <sheet name="200 m" sheetId="4" r:id="rId3"/>
    <sheet name="300 m" sheetId="5" r:id="rId4"/>
    <sheet name="400 m" sheetId="6" r:id="rId5"/>
    <sheet name="500 m" sheetId="2" r:id="rId6"/>
  </sheets>
  <definedNames>
    <definedName name="_xlnm._FilterDatabase" localSheetId="1" hidden="1">'100 m'!$A$2:$L$453</definedName>
    <definedName name="_xlnm._FilterDatabase" localSheetId="2" hidden="1">'200 m'!$L$1:$M$453</definedName>
    <definedName name="_xlnm._FilterDatabase" localSheetId="3" hidden="1">'300 m'!$L$1:$M$1</definedName>
    <definedName name="_xlnm._FilterDatabase" localSheetId="4" hidden="1">'400 m'!$A$1:$M$458</definedName>
    <definedName name="_xlnm._FilterDatabase" localSheetId="5" hidden="1">'500 m'!$L$1:$M$454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8" i="2" l="1"/>
  <c r="D458" i="2" s="1"/>
  <c r="C457" i="2"/>
  <c r="D457" i="2" s="1"/>
  <c r="C456" i="2"/>
  <c r="D456" i="2" s="1"/>
  <c r="C455" i="2"/>
  <c r="D455" i="2" s="1"/>
  <c r="C458" i="6"/>
  <c r="D458" i="6" s="1"/>
  <c r="C457" i="6"/>
  <c r="D457" i="6" s="1"/>
  <c r="C456" i="6"/>
  <c r="D456" i="6" s="1"/>
  <c r="C455" i="6"/>
  <c r="D455" i="6" s="1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O454" i="2" s="1"/>
  <c r="N2" i="2"/>
  <c r="N454" i="2" s="1"/>
  <c r="N196" i="6"/>
  <c r="O453" i="3"/>
  <c r="N453" i="3"/>
  <c r="O452" i="3"/>
  <c r="N452" i="3"/>
  <c r="O451" i="3"/>
  <c r="N451" i="3"/>
  <c r="O450" i="3"/>
  <c r="N450" i="3"/>
  <c r="O449" i="3"/>
  <c r="N449" i="3"/>
  <c r="O448" i="3"/>
  <c r="N448" i="3"/>
  <c r="O447" i="3"/>
  <c r="N447" i="3"/>
  <c r="O446" i="3"/>
  <c r="N446" i="3"/>
  <c r="O445" i="3"/>
  <c r="N445" i="3"/>
  <c r="O444" i="3"/>
  <c r="N444" i="3"/>
  <c r="O443" i="3"/>
  <c r="N443" i="3"/>
  <c r="O442" i="3"/>
  <c r="N442" i="3"/>
  <c r="O441" i="3"/>
  <c r="N441" i="3"/>
  <c r="O440" i="3"/>
  <c r="N440" i="3"/>
  <c r="O439" i="3"/>
  <c r="N439" i="3"/>
  <c r="O438" i="3"/>
  <c r="N438" i="3"/>
  <c r="O437" i="3"/>
  <c r="N437" i="3"/>
  <c r="O436" i="3"/>
  <c r="N436" i="3"/>
  <c r="O435" i="3"/>
  <c r="N435" i="3"/>
  <c r="O434" i="3"/>
  <c r="N434" i="3"/>
  <c r="O433" i="3"/>
  <c r="N433" i="3"/>
  <c r="O432" i="3"/>
  <c r="N432" i="3"/>
  <c r="O431" i="3"/>
  <c r="N431" i="3"/>
  <c r="O430" i="3"/>
  <c r="N430" i="3"/>
  <c r="O429" i="3"/>
  <c r="N429" i="3"/>
  <c r="O428" i="3"/>
  <c r="N428" i="3"/>
  <c r="O427" i="3"/>
  <c r="N427" i="3"/>
  <c r="O426" i="3"/>
  <c r="N426" i="3"/>
  <c r="O425" i="3"/>
  <c r="N425" i="3"/>
  <c r="O424" i="3"/>
  <c r="N424" i="3"/>
  <c r="O423" i="3"/>
  <c r="N423" i="3"/>
  <c r="O422" i="3"/>
  <c r="N422" i="3"/>
  <c r="O421" i="3"/>
  <c r="N421" i="3"/>
  <c r="O420" i="3"/>
  <c r="N420" i="3"/>
  <c r="O419" i="3"/>
  <c r="N419" i="3"/>
  <c r="O418" i="3"/>
  <c r="N418" i="3"/>
  <c r="O417" i="3"/>
  <c r="N417" i="3"/>
  <c r="O416" i="3"/>
  <c r="N416" i="3"/>
  <c r="O415" i="3"/>
  <c r="N415" i="3"/>
  <c r="O414" i="3"/>
  <c r="N414" i="3"/>
  <c r="O413" i="3"/>
  <c r="N413" i="3"/>
  <c r="O412" i="3"/>
  <c r="N412" i="3"/>
  <c r="O411" i="3"/>
  <c r="N411" i="3"/>
  <c r="O410" i="3"/>
  <c r="N410" i="3"/>
  <c r="O409" i="3"/>
  <c r="N409" i="3"/>
  <c r="O408" i="3"/>
  <c r="N408" i="3"/>
  <c r="O407" i="3"/>
  <c r="N407" i="3"/>
  <c r="O406" i="3"/>
  <c r="N406" i="3"/>
  <c r="O405" i="3"/>
  <c r="N405" i="3"/>
  <c r="O404" i="3"/>
  <c r="N404" i="3"/>
  <c r="O403" i="3"/>
  <c r="N403" i="3"/>
  <c r="O402" i="3"/>
  <c r="N402" i="3"/>
  <c r="O401" i="3"/>
  <c r="N401" i="3"/>
  <c r="O400" i="3"/>
  <c r="N400" i="3"/>
  <c r="O399" i="3"/>
  <c r="N399" i="3"/>
  <c r="O398" i="3"/>
  <c r="N398" i="3"/>
  <c r="O397" i="3"/>
  <c r="N397" i="3"/>
  <c r="O396" i="3"/>
  <c r="N396" i="3"/>
  <c r="O395" i="3"/>
  <c r="N395" i="3"/>
  <c r="O394" i="3"/>
  <c r="N394" i="3"/>
  <c r="O393" i="3"/>
  <c r="N393" i="3"/>
  <c r="O392" i="3"/>
  <c r="N392" i="3"/>
  <c r="O391" i="3"/>
  <c r="N391" i="3"/>
  <c r="O390" i="3"/>
  <c r="N390" i="3"/>
  <c r="O389" i="3"/>
  <c r="N389" i="3"/>
  <c r="O388" i="3"/>
  <c r="N388" i="3"/>
  <c r="O387" i="3"/>
  <c r="N387" i="3"/>
  <c r="O386" i="3"/>
  <c r="N386" i="3"/>
  <c r="O385" i="3"/>
  <c r="N385" i="3"/>
  <c r="O384" i="3"/>
  <c r="N384" i="3"/>
  <c r="O383" i="3"/>
  <c r="N383" i="3"/>
  <c r="O382" i="3"/>
  <c r="N382" i="3"/>
  <c r="O381" i="3"/>
  <c r="N381" i="3"/>
  <c r="O380" i="3"/>
  <c r="N380" i="3"/>
  <c r="O379" i="3"/>
  <c r="N379" i="3"/>
  <c r="O378" i="3"/>
  <c r="N378" i="3"/>
  <c r="O377" i="3"/>
  <c r="N377" i="3"/>
  <c r="O376" i="3"/>
  <c r="N376" i="3"/>
  <c r="O375" i="3"/>
  <c r="N375" i="3"/>
  <c r="O374" i="3"/>
  <c r="N374" i="3"/>
  <c r="O373" i="3"/>
  <c r="N373" i="3"/>
  <c r="O372" i="3"/>
  <c r="N372" i="3"/>
  <c r="O371" i="3"/>
  <c r="N371" i="3"/>
  <c r="O370" i="3"/>
  <c r="N370" i="3"/>
  <c r="O369" i="3"/>
  <c r="N369" i="3"/>
  <c r="O368" i="3"/>
  <c r="N368" i="3"/>
  <c r="O367" i="3"/>
  <c r="N367" i="3"/>
  <c r="O366" i="3"/>
  <c r="N366" i="3"/>
  <c r="O365" i="3"/>
  <c r="N365" i="3"/>
  <c r="O364" i="3"/>
  <c r="N364" i="3"/>
  <c r="O363" i="3"/>
  <c r="N363" i="3"/>
  <c r="O362" i="3"/>
  <c r="N362" i="3"/>
  <c r="O361" i="3"/>
  <c r="N361" i="3"/>
  <c r="O360" i="3"/>
  <c r="N360" i="3"/>
  <c r="O359" i="3"/>
  <c r="N359" i="3"/>
  <c r="O358" i="3"/>
  <c r="N358" i="3"/>
  <c r="O357" i="3"/>
  <c r="N357" i="3"/>
  <c r="O356" i="3"/>
  <c r="N356" i="3"/>
  <c r="O355" i="3"/>
  <c r="N355" i="3"/>
  <c r="O354" i="3"/>
  <c r="N354" i="3"/>
  <c r="O353" i="3"/>
  <c r="N353" i="3"/>
  <c r="O352" i="3"/>
  <c r="N352" i="3"/>
  <c r="O351" i="3"/>
  <c r="N351" i="3"/>
  <c r="O350" i="3"/>
  <c r="N350" i="3"/>
  <c r="O349" i="3"/>
  <c r="N349" i="3"/>
  <c r="O348" i="3"/>
  <c r="N348" i="3"/>
  <c r="O347" i="3"/>
  <c r="N347" i="3"/>
  <c r="O346" i="3"/>
  <c r="N346" i="3"/>
  <c r="O345" i="3"/>
  <c r="N345" i="3"/>
  <c r="O344" i="3"/>
  <c r="N344" i="3"/>
  <c r="O343" i="3"/>
  <c r="N343" i="3"/>
  <c r="O342" i="3"/>
  <c r="N342" i="3"/>
  <c r="O341" i="3"/>
  <c r="N341" i="3"/>
  <c r="O340" i="3"/>
  <c r="N340" i="3"/>
  <c r="O339" i="3"/>
  <c r="N339" i="3"/>
  <c r="O338" i="3"/>
  <c r="N338" i="3"/>
  <c r="O337" i="3"/>
  <c r="N337" i="3"/>
  <c r="O336" i="3"/>
  <c r="N336" i="3"/>
  <c r="O335" i="3"/>
  <c r="N335" i="3"/>
  <c r="O334" i="3"/>
  <c r="N334" i="3"/>
  <c r="O333" i="3"/>
  <c r="N333" i="3"/>
  <c r="O332" i="3"/>
  <c r="N332" i="3"/>
  <c r="O331" i="3"/>
  <c r="N331" i="3"/>
  <c r="O330" i="3"/>
  <c r="N330" i="3"/>
  <c r="O329" i="3"/>
  <c r="N329" i="3"/>
  <c r="O328" i="3"/>
  <c r="N328" i="3"/>
  <c r="O327" i="3"/>
  <c r="N327" i="3"/>
  <c r="O326" i="3"/>
  <c r="N326" i="3"/>
  <c r="O325" i="3"/>
  <c r="N325" i="3"/>
  <c r="O324" i="3"/>
  <c r="N324" i="3"/>
  <c r="O323" i="3"/>
  <c r="N323" i="3"/>
  <c r="O322" i="3"/>
  <c r="N322" i="3"/>
  <c r="O321" i="3"/>
  <c r="N321" i="3"/>
  <c r="O320" i="3"/>
  <c r="N320" i="3"/>
  <c r="O319" i="3"/>
  <c r="N319" i="3"/>
  <c r="O318" i="3"/>
  <c r="N318" i="3"/>
  <c r="O317" i="3"/>
  <c r="N317" i="3"/>
  <c r="O316" i="3"/>
  <c r="N316" i="3"/>
  <c r="O315" i="3"/>
  <c r="N315" i="3"/>
  <c r="O314" i="3"/>
  <c r="N314" i="3"/>
  <c r="O313" i="3"/>
  <c r="N313" i="3"/>
  <c r="O312" i="3"/>
  <c r="N312" i="3"/>
  <c r="O311" i="3"/>
  <c r="N311" i="3"/>
  <c r="O310" i="3"/>
  <c r="N310" i="3"/>
  <c r="O309" i="3"/>
  <c r="N309" i="3"/>
  <c r="O308" i="3"/>
  <c r="N308" i="3"/>
  <c r="O307" i="3"/>
  <c r="N307" i="3"/>
  <c r="O306" i="3"/>
  <c r="N306" i="3"/>
  <c r="O305" i="3"/>
  <c r="N305" i="3"/>
  <c r="O304" i="3"/>
  <c r="N304" i="3"/>
  <c r="O303" i="3"/>
  <c r="N303" i="3"/>
  <c r="O302" i="3"/>
  <c r="N302" i="3"/>
  <c r="O301" i="3"/>
  <c r="N301" i="3"/>
  <c r="O300" i="3"/>
  <c r="N300" i="3"/>
  <c r="O299" i="3"/>
  <c r="N299" i="3"/>
  <c r="O298" i="3"/>
  <c r="N298" i="3"/>
  <c r="O297" i="3"/>
  <c r="N297" i="3"/>
  <c r="O296" i="3"/>
  <c r="N296" i="3"/>
  <c r="O295" i="3"/>
  <c r="N295" i="3"/>
  <c r="O294" i="3"/>
  <c r="N294" i="3"/>
  <c r="O293" i="3"/>
  <c r="N293" i="3"/>
  <c r="O292" i="3"/>
  <c r="N292" i="3"/>
  <c r="O291" i="3"/>
  <c r="N291" i="3"/>
  <c r="O290" i="3"/>
  <c r="N290" i="3"/>
  <c r="O289" i="3"/>
  <c r="N289" i="3"/>
  <c r="O288" i="3"/>
  <c r="N288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O454" i="3" s="1"/>
  <c r="N2" i="3"/>
  <c r="N454" i="3" s="1"/>
  <c r="O453" i="5"/>
  <c r="N453" i="5"/>
  <c r="O452" i="5"/>
  <c r="N452" i="5"/>
  <c r="O451" i="5"/>
  <c r="N451" i="5"/>
  <c r="O450" i="5"/>
  <c r="N450" i="5"/>
  <c r="O449" i="5"/>
  <c r="N449" i="5"/>
  <c r="O448" i="5"/>
  <c r="N448" i="5"/>
  <c r="O447" i="5"/>
  <c r="N447" i="5"/>
  <c r="O446" i="5"/>
  <c r="N446" i="5"/>
  <c r="O445" i="5"/>
  <c r="N445" i="5"/>
  <c r="O444" i="5"/>
  <c r="N444" i="5"/>
  <c r="O443" i="5"/>
  <c r="N443" i="5"/>
  <c r="O442" i="5"/>
  <c r="N442" i="5"/>
  <c r="O441" i="5"/>
  <c r="N441" i="5"/>
  <c r="O440" i="5"/>
  <c r="N440" i="5"/>
  <c r="O439" i="5"/>
  <c r="N439" i="5"/>
  <c r="O438" i="5"/>
  <c r="N438" i="5"/>
  <c r="O437" i="5"/>
  <c r="N437" i="5"/>
  <c r="O436" i="5"/>
  <c r="N436" i="5"/>
  <c r="O435" i="5"/>
  <c r="N435" i="5"/>
  <c r="O434" i="5"/>
  <c r="N434" i="5"/>
  <c r="O433" i="5"/>
  <c r="N433" i="5"/>
  <c r="O432" i="5"/>
  <c r="N432" i="5"/>
  <c r="O431" i="5"/>
  <c r="N431" i="5"/>
  <c r="O430" i="5"/>
  <c r="N430" i="5"/>
  <c r="O429" i="5"/>
  <c r="N429" i="5"/>
  <c r="O428" i="5"/>
  <c r="N428" i="5"/>
  <c r="O427" i="5"/>
  <c r="N427" i="5"/>
  <c r="O426" i="5"/>
  <c r="N426" i="5"/>
  <c r="O425" i="5"/>
  <c r="N425" i="5"/>
  <c r="O424" i="5"/>
  <c r="N424" i="5"/>
  <c r="O423" i="5"/>
  <c r="N423" i="5"/>
  <c r="O422" i="5"/>
  <c r="N422" i="5"/>
  <c r="O421" i="5"/>
  <c r="N421" i="5"/>
  <c r="O420" i="5"/>
  <c r="N420" i="5"/>
  <c r="O419" i="5"/>
  <c r="N419" i="5"/>
  <c r="O418" i="5"/>
  <c r="N418" i="5"/>
  <c r="O417" i="5"/>
  <c r="N417" i="5"/>
  <c r="O416" i="5"/>
  <c r="N416" i="5"/>
  <c r="O415" i="5"/>
  <c r="N415" i="5"/>
  <c r="O414" i="5"/>
  <c r="N414" i="5"/>
  <c r="O413" i="5"/>
  <c r="N413" i="5"/>
  <c r="O412" i="5"/>
  <c r="N412" i="5"/>
  <c r="O411" i="5"/>
  <c r="N411" i="5"/>
  <c r="O410" i="5"/>
  <c r="N410" i="5"/>
  <c r="O409" i="5"/>
  <c r="N409" i="5"/>
  <c r="O408" i="5"/>
  <c r="N408" i="5"/>
  <c r="O407" i="5"/>
  <c r="N407" i="5"/>
  <c r="O406" i="5"/>
  <c r="N406" i="5"/>
  <c r="O405" i="5"/>
  <c r="N405" i="5"/>
  <c r="O404" i="5"/>
  <c r="N404" i="5"/>
  <c r="O403" i="5"/>
  <c r="N403" i="5"/>
  <c r="O402" i="5"/>
  <c r="N402" i="5"/>
  <c r="O401" i="5"/>
  <c r="N401" i="5"/>
  <c r="O400" i="5"/>
  <c r="N400" i="5"/>
  <c r="O399" i="5"/>
  <c r="N399" i="5"/>
  <c r="O398" i="5"/>
  <c r="N398" i="5"/>
  <c r="O397" i="5"/>
  <c r="N397" i="5"/>
  <c r="O396" i="5"/>
  <c r="N396" i="5"/>
  <c r="O395" i="5"/>
  <c r="N395" i="5"/>
  <c r="O394" i="5"/>
  <c r="N394" i="5"/>
  <c r="O393" i="5"/>
  <c r="N393" i="5"/>
  <c r="O392" i="5"/>
  <c r="N392" i="5"/>
  <c r="O391" i="5"/>
  <c r="N391" i="5"/>
  <c r="O390" i="5"/>
  <c r="N390" i="5"/>
  <c r="O389" i="5"/>
  <c r="N389" i="5"/>
  <c r="O388" i="5"/>
  <c r="N388" i="5"/>
  <c r="O387" i="5"/>
  <c r="N387" i="5"/>
  <c r="O386" i="5"/>
  <c r="N386" i="5"/>
  <c r="O385" i="5"/>
  <c r="N385" i="5"/>
  <c r="O384" i="5"/>
  <c r="N384" i="5"/>
  <c r="O383" i="5"/>
  <c r="N383" i="5"/>
  <c r="O382" i="5"/>
  <c r="N382" i="5"/>
  <c r="O381" i="5"/>
  <c r="N381" i="5"/>
  <c r="O380" i="5"/>
  <c r="N380" i="5"/>
  <c r="O379" i="5"/>
  <c r="N379" i="5"/>
  <c r="O378" i="5"/>
  <c r="N378" i="5"/>
  <c r="O377" i="5"/>
  <c r="N377" i="5"/>
  <c r="O376" i="5"/>
  <c r="N376" i="5"/>
  <c r="O375" i="5"/>
  <c r="N375" i="5"/>
  <c r="O374" i="5"/>
  <c r="N374" i="5"/>
  <c r="O373" i="5"/>
  <c r="N373" i="5"/>
  <c r="O372" i="5"/>
  <c r="N372" i="5"/>
  <c r="O371" i="5"/>
  <c r="N371" i="5"/>
  <c r="O370" i="5"/>
  <c r="N370" i="5"/>
  <c r="O369" i="5"/>
  <c r="N369" i="5"/>
  <c r="O368" i="5"/>
  <c r="N368" i="5"/>
  <c r="O367" i="5"/>
  <c r="N367" i="5"/>
  <c r="O366" i="5"/>
  <c r="N366" i="5"/>
  <c r="O365" i="5"/>
  <c r="N365" i="5"/>
  <c r="O364" i="5"/>
  <c r="N364" i="5"/>
  <c r="O363" i="5"/>
  <c r="N363" i="5"/>
  <c r="O362" i="5"/>
  <c r="N362" i="5"/>
  <c r="O361" i="5"/>
  <c r="N361" i="5"/>
  <c r="O360" i="5"/>
  <c r="N360" i="5"/>
  <c r="O359" i="5"/>
  <c r="N359" i="5"/>
  <c r="O358" i="5"/>
  <c r="N358" i="5"/>
  <c r="O357" i="5"/>
  <c r="N357" i="5"/>
  <c r="O356" i="5"/>
  <c r="N356" i="5"/>
  <c r="O355" i="5"/>
  <c r="N355" i="5"/>
  <c r="O354" i="5"/>
  <c r="N354" i="5"/>
  <c r="O353" i="5"/>
  <c r="N353" i="5"/>
  <c r="O352" i="5"/>
  <c r="N352" i="5"/>
  <c r="O351" i="5"/>
  <c r="N351" i="5"/>
  <c r="O350" i="5"/>
  <c r="N350" i="5"/>
  <c r="O349" i="5"/>
  <c r="N349" i="5"/>
  <c r="O348" i="5"/>
  <c r="N348" i="5"/>
  <c r="O347" i="5"/>
  <c r="N347" i="5"/>
  <c r="O346" i="5"/>
  <c r="N346" i="5"/>
  <c r="O345" i="5"/>
  <c r="N345" i="5"/>
  <c r="O344" i="5"/>
  <c r="N344" i="5"/>
  <c r="O343" i="5"/>
  <c r="N343" i="5"/>
  <c r="O342" i="5"/>
  <c r="N342" i="5"/>
  <c r="O341" i="5"/>
  <c r="N341" i="5"/>
  <c r="O340" i="5"/>
  <c r="N340" i="5"/>
  <c r="O339" i="5"/>
  <c r="N339" i="5"/>
  <c r="O338" i="5"/>
  <c r="N338" i="5"/>
  <c r="O337" i="5"/>
  <c r="N337" i="5"/>
  <c r="O336" i="5"/>
  <c r="N336" i="5"/>
  <c r="O335" i="5"/>
  <c r="N335" i="5"/>
  <c r="O334" i="5"/>
  <c r="N334" i="5"/>
  <c r="O333" i="5"/>
  <c r="N333" i="5"/>
  <c r="O332" i="5"/>
  <c r="N332" i="5"/>
  <c r="O331" i="5"/>
  <c r="N331" i="5"/>
  <c r="O330" i="5"/>
  <c r="N330" i="5"/>
  <c r="O329" i="5"/>
  <c r="N329" i="5"/>
  <c r="O328" i="5"/>
  <c r="N328" i="5"/>
  <c r="O327" i="5"/>
  <c r="N327" i="5"/>
  <c r="O326" i="5"/>
  <c r="N326" i="5"/>
  <c r="O325" i="5"/>
  <c r="N325" i="5"/>
  <c r="O324" i="5"/>
  <c r="N324" i="5"/>
  <c r="O323" i="5"/>
  <c r="N323" i="5"/>
  <c r="O322" i="5"/>
  <c r="N322" i="5"/>
  <c r="O321" i="5"/>
  <c r="N321" i="5"/>
  <c r="O320" i="5"/>
  <c r="N320" i="5"/>
  <c r="O319" i="5"/>
  <c r="N319" i="5"/>
  <c r="O318" i="5"/>
  <c r="N318" i="5"/>
  <c r="O317" i="5"/>
  <c r="N317" i="5"/>
  <c r="O316" i="5"/>
  <c r="N316" i="5"/>
  <c r="O315" i="5"/>
  <c r="N315" i="5"/>
  <c r="O314" i="5"/>
  <c r="N314" i="5"/>
  <c r="O313" i="5"/>
  <c r="N313" i="5"/>
  <c r="O312" i="5"/>
  <c r="N312" i="5"/>
  <c r="O311" i="5"/>
  <c r="N311" i="5"/>
  <c r="O310" i="5"/>
  <c r="N310" i="5"/>
  <c r="O309" i="5"/>
  <c r="N309" i="5"/>
  <c r="O308" i="5"/>
  <c r="N308" i="5"/>
  <c r="O307" i="5"/>
  <c r="N307" i="5"/>
  <c r="O306" i="5"/>
  <c r="N306" i="5"/>
  <c r="O305" i="5"/>
  <c r="N305" i="5"/>
  <c r="O304" i="5"/>
  <c r="N304" i="5"/>
  <c r="O303" i="5"/>
  <c r="N303" i="5"/>
  <c r="O302" i="5"/>
  <c r="N302" i="5"/>
  <c r="O301" i="5"/>
  <c r="N301" i="5"/>
  <c r="O300" i="5"/>
  <c r="N300" i="5"/>
  <c r="O299" i="5"/>
  <c r="N299" i="5"/>
  <c r="O298" i="5"/>
  <c r="N298" i="5"/>
  <c r="O297" i="5"/>
  <c r="N297" i="5"/>
  <c r="O296" i="5"/>
  <c r="N296" i="5"/>
  <c r="O295" i="5"/>
  <c r="N295" i="5"/>
  <c r="O294" i="5"/>
  <c r="N294" i="5"/>
  <c r="O293" i="5"/>
  <c r="N293" i="5"/>
  <c r="O292" i="5"/>
  <c r="N292" i="5"/>
  <c r="O291" i="5"/>
  <c r="N291" i="5"/>
  <c r="O290" i="5"/>
  <c r="N290" i="5"/>
  <c r="O289" i="5"/>
  <c r="N289" i="5"/>
  <c r="O288" i="5"/>
  <c r="N288" i="5"/>
  <c r="O287" i="5"/>
  <c r="N287" i="5"/>
  <c r="O286" i="5"/>
  <c r="N286" i="5"/>
  <c r="O285" i="5"/>
  <c r="N285" i="5"/>
  <c r="O284" i="5"/>
  <c r="N284" i="5"/>
  <c r="O283" i="5"/>
  <c r="N283" i="5"/>
  <c r="O282" i="5"/>
  <c r="N282" i="5"/>
  <c r="O281" i="5"/>
  <c r="N281" i="5"/>
  <c r="O280" i="5"/>
  <c r="N280" i="5"/>
  <c r="O279" i="5"/>
  <c r="N279" i="5"/>
  <c r="O278" i="5"/>
  <c r="N278" i="5"/>
  <c r="O277" i="5"/>
  <c r="N277" i="5"/>
  <c r="O276" i="5"/>
  <c r="N276" i="5"/>
  <c r="O275" i="5"/>
  <c r="N275" i="5"/>
  <c r="O274" i="5"/>
  <c r="N274" i="5"/>
  <c r="O273" i="5"/>
  <c r="N273" i="5"/>
  <c r="O272" i="5"/>
  <c r="N272" i="5"/>
  <c r="O271" i="5"/>
  <c r="N271" i="5"/>
  <c r="O270" i="5"/>
  <c r="N270" i="5"/>
  <c r="O269" i="5"/>
  <c r="N269" i="5"/>
  <c r="O268" i="5"/>
  <c r="N268" i="5"/>
  <c r="O267" i="5"/>
  <c r="N267" i="5"/>
  <c r="O266" i="5"/>
  <c r="N266" i="5"/>
  <c r="O265" i="5"/>
  <c r="N265" i="5"/>
  <c r="O264" i="5"/>
  <c r="N264" i="5"/>
  <c r="O263" i="5"/>
  <c r="N263" i="5"/>
  <c r="O262" i="5"/>
  <c r="N262" i="5"/>
  <c r="O261" i="5"/>
  <c r="N261" i="5"/>
  <c r="O260" i="5"/>
  <c r="N260" i="5"/>
  <c r="O259" i="5"/>
  <c r="N259" i="5"/>
  <c r="O258" i="5"/>
  <c r="N258" i="5"/>
  <c r="O257" i="5"/>
  <c r="N257" i="5"/>
  <c r="O256" i="5"/>
  <c r="N256" i="5"/>
  <c r="O255" i="5"/>
  <c r="N255" i="5"/>
  <c r="O254" i="5"/>
  <c r="N254" i="5"/>
  <c r="O253" i="5"/>
  <c r="N253" i="5"/>
  <c r="O252" i="5"/>
  <c r="N252" i="5"/>
  <c r="O251" i="5"/>
  <c r="N251" i="5"/>
  <c r="O250" i="5"/>
  <c r="N250" i="5"/>
  <c r="O249" i="5"/>
  <c r="N249" i="5"/>
  <c r="O248" i="5"/>
  <c r="N248" i="5"/>
  <c r="O247" i="5"/>
  <c r="N247" i="5"/>
  <c r="O246" i="5"/>
  <c r="N246" i="5"/>
  <c r="O245" i="5"/>
  <c r="N245" i="5"/>
  <c r="O244" i="5"/>
  <c r="N244" i="5"/>
  <c r="O243" i="5"/>
  <c r="N243" i="5"/>
  <c r="O242" i="5"/>
  <c r="N242" i="5"/>
  <c r="O241" i="5"/>
  <c r="N241" i="5"/>
  <c r="O240" i="5"/>
  <c r="N240" i="5"/>
  <c r="O239" i="5"/>
  <c r="N239" i="5"/>
  <c r="O238" i="5"/>
  <c r="N238" i="5"/>
  <c r="O237" i="5"/>
  <c r="N237" i="5"/>
  <c r="O236" i="5"/>
  <c r="N236" i="5"/>
  <c r="O235" i="5"/>
  <c r="N235" i="5"/>
  <c r="O234" i="5"/>
  <c r="N234" i="5"/>
  <c r="O233" i="5"/>
  <c r="N233" i="5"/>
  <c r="O232" i="5"/>
  <c r="N232" i="5"/>
  <c r="O231" i="5"/>
  <c r="N231" i="5"/>
  <c r="O230" i="5"/>
  <c r="N230" i="5"/>
  <c r="O229" i="5"/>
  <c r="N229" i="5"/>
  <c r="O228" i="5"/>
  <c r="N228" i="5"/>
  <c r="O227" i="5"/>
  <c r="N227" i="5"/>
  <c r="O226" i="5"/>
  <c r="N226" i="5"/>
  <c r="O225" i="5"/>
  <c r="N225" i="5"/>
  <c r="O224" i="5"/>
  <c r="N224" i="5"/>
  <c r="O223" i="5"/>
  <c r="N223" i="5"/>
  <c r="O222" i="5"/>
  <c r="N222" i="5"/>
  <c r="O221" i="5"/>
  <c r="N221" i="5"/>
  <c r="O220" i="5"/>
  <c r="N220" i="5"/>
  <c r="O219" i="5"/>
  <c r="N219" i="5"/>
  <c r="O218" i="5"/>
  <c r="N218" i="5"/>
  <c r="O217" i="5"/>
  <c r="N217" i="5"/>
  <c r="O216" i="5"/>
  <c r="N216" i="5"/>
  <c r="O215" i="5"/>
  <c r="N215" i="5"/>
  <c r="O214" i="5"/>
  <c r="N214" i="5"/>
  <c r="O213" i="5"/>
  <c r="N213" i="5"/>
  <c r="O212" i="5"/>
  <c r="N212" i="5"/>
  <c r="O211" i="5"/>
  <c r="N211" i="5"/>
  <c r="O210" i="5"/>
  <c r="N210" i="5"/>
  <c r="O209" i="5"/>
  <c r="N209" i="5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O454" i="5" s="1"/>
  <c r="N2" i="5"/>
  <c r="N454" i="5" s="1"/>
  <c r="C456" i="5"/>
  <c r="C458" i="5"/>
  <c r="D458" i="5" s="1"/>
  <c r="C457" i="5"/>
  <c r="D457" i="5" s="1"/>
  <c r="D456" i="5"/>
  <c r="C455" i="5"/>
  <c r="D455" i="5" s="1"/>
  <c r="O454" i="4"/>
  <c r="N45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2" i="4"/>
  <c r="N3" i="4"/>
  <c r="N4" i="4"/>
  <c r="N5" i="4"/>
  <c r="N6" i="4"/>
  <c r="N7" i="4"/>
  <c r="N8" i="4"/>
  <c r="N9" i="4"/>
  <c r="N457" i="3" s="1"/>
  <c r="N458" i="3" s="1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Q265" i="3" s="1"/>
  <c r="Q266" i="3" s="1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2" i="4"/>
  <c r="C457" i="4"/>
  <c r="C456" i="4"/>
  <c r="C458" i="4"/>
  <c r="D458" i="4" s="1"/>
  <c r="D457" i="4"/>
  <c r="D456" i="4"/>
  <c r="C455" i="4"/>
  <c r="D455" i="4" s="1"/>
  <c r="D455" i="3"/>
  <c r="D458" i="3"/>
  <c r="D457" i="3"/>
  <c r="D456" i="3"/>
  <c r="C455" i="3"/>
  <c r="L4" i="3"/>
  <c r="C458" i="3"/>
  <c r="C457" i="3"/>
  <c r="C456" i="3"/>
  <c r="C454" i="3"/>
  <c r="Q271" i="3"/>
  <c r="M454" i="5"/>
  <c r="M454" i="4"/>
  <c r="M454" i="3"/>
  <c r="L454" i="3"/>
  <c r="N459" i="3" l="1"/>
  <c r="N460" i="3" s="1"/>
  <c r="N455" i="3"/>
  <c r="N456" i="3" s="1"/>
  <c r="M2" i="2"/>
  <c r="M3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L3" i="2"/>
  <c r="L2" i="2"/>
  <c r="M453" i="6"/>
  <c r="O453" i="6" s="1"/>
  <c r="L453" i="6"/>
  <c r="N453" i="6" s="1"/>
  <c r="M452" i="6"/>
  <c r="O452" i="6" s="1"/>
  <c r="L452" i="6"/>
  <c r="N452" i="6" s="1"/>
  <c r="M451" i="6"/>
  <c r="O451" i="6" s="1"/>
  <c r="L451" i="6"/>
  <c r="N451" i="6" s="1"/>
  <c r="M450" i="6"/>
  <c r="O450" i="6" s="1"/>
  <c r="L450" i="6"/>
  <c r="N450" i="6" s="1"/>
  <c r="M449" i="6"/>
  <c r="O449" i="6" s="1"/>
  <c r="L449" i="6"/>
  <c r="N449" i="6" s="1"/>
  <c r="M448" i="6"/>
  <c r="O448" i="6" s="1"/>
  <c r="L448" i="6"/>
  <c r="N448" i="6" s="1"/>
  <c r="M447" i="6"/>
  <c r="O447" i="6" s="1"/>
  <c r="L447" i="6"/>
  <c r="N447" i="6" s="1"/>
  <c r="M446" i="6"/>
  <c r="O446" i="6" s="1"/>
  <c r="L446" i="6"/>
  <c r="N446" i="6" s="1"/>
  <c r="M445" i="6"/>
  <c r="O445" i="6" s="1"/>
  <c r="L445" i="6"/>
  <c r="N445" i="6" s="1"/>
  <c r="M444" i="6"/>
  <c r="O444" i="6" s="1"/>
  <c r="L444" i="6"/>
  <c r="N444" i="6" s="1"/>
  <c r="M443" i="6"/>
  <c r="O443" i="6" s="1"/>
  <c r="L443" i="6"/>
  <c r="N443" i="6" s="1"/>
  <c r="M442" i="6"/>
  <c r="O442" i="6" s="1"/>
  <c r="L442" i="6"/>
  <c r="N442" i="6" s="1"/>
  <c r="M441" i="6"/>
  <c r="O441" i="6" s="1"/>
  <c r="L441" i="6"/>
  <c r="N441" i="6" s="1"/>
  <c r="M440" i="6"/>
  <c r="O440" i="6" s="1"/>
  <c r="L440" i="6"/>
  <c r="N440" i="6" s="1"/>
  <c r="M439" i="6"/>
  <c r="O439" i="6" s="1"/>
  <c r="L439" i="6"/>
  <c r="N439" i="6" s="1"/>
  <c r="M438" i="6"/>
  <c r="O438" i="6" s="1"/>
  <c r="L438" i="6"/>
  <c r="N438" i="6" s="1"/>
  <c r="M437" i="6"/>
  <c r="O437" i="6" s="1"/>
  <c r="L437" i="6"/>
  <c r="N437" i="6" s="1"/>
  <c r="M436" i="6"/>
  <c r="O436" i="6" s="1"/>
  <c r="L436" i="6"/>
  <c r="N436" i="6" s="1"/>
  <c r="M435" i="6"/>
  <c r="O435" i="6" s="1"/>
  <c r="L435" i="6"/>
  <c r="N435" i="6" s="1"/>
  <c r="M434" i="6"/>
  <c r="O434" i="6" s="1"/>
  <c r="L434" i="6"/>
  <c r="N434" i="6" s="1"/>
  <c r="M433" i="6"/>
  <c r="O433" i="6" s="1"/>
  <c r="L433" i="6"/>
  <c r="N433" i="6" s="1"/>
  <c r="M432" i="6"/>
  <c r="O432" i="6" s="1"/>
  <c r="L432" i="6"/>
  <c r="N432" i="6" s="1"/>
  <c r="M431" i="6"/>
  <c r="O431" i="6" s="1"/>
  <c r="L431" i="6"/>
  <c r="N431" i="6" s="1"/>
  <c r="M430" i="6"/>
  <c r="O430" i="6" s="1"/>
  <c r="L430" i="6"/>
  <c r="N430" i="6" s="1"/>
  <c r="M429" i="6"/>
  <c r="O429" i="6" s="1"/>
  <c r="L429" i="6"/>
  <c r="N429" i="6" s="1"/>
  <c r="M428" i="6"/>
  <c r="O428" i="6" s="1"/>
  <c r="L428" i="6"/>
  <c r="N428" i="6" s="1"/>
  <c r="M427" i="6"/>
  <c r="O427" i="6" s="1"/>
  <c r="L427" i="6"/>
  <c r="N427" i="6" s="1"/>
  <c r="M426" i="6"/>
  <c r="O426" i="6" s="1"/>
  <c r="L426" i="6"/>
  <c r="N426" i="6" s="1"/>
  <c r="M425" i="6"/>
  <c r="O425" i="6" s="1"/>
  <c r="L425" i="6"/>
  <c r="N425" i="6" s="1"/>
  <c r="M424" i="6"/>
  <c r="O424" i="6" s="1"/>
  <c r="L424" i="6"/>
  <c r="N424" i="6" s="1"/>
  <c r="M423" i="6"/>
  <c r="O423" i="6" s="1"/>
  <c r="L423" i="6"/>
  <c r="N423" i="6" s="1"/>
  <c r="M422" i="6"/>
  <c r="O422" i="6" s="1"/>
  <c r="L422" i="6"/>
  <c r="N422" i="6" s="1"/>
  <c r="M421" i="6"/>
  <c r="O421" i="6" s="1"/>
  <c r="L421" i="6"/>
  <c r="N421" i="6" s="1"/>
  <c r="M420" i="6"/>
  <c r="O420" i="6" s="1"/>
  <c r="L420" i="6"/>
  <c r="N420" i="6" s="1"/>
  <c r="M419" i="6"/>
  <c r="O419" i="6" s="1"/>
  <c r="L419" i="6"/>
  <c r="N419" i="6" s="1"/>
  <c r="M418" i="6"/>
  <c r="O418" i="6" s="1"/>
  <c r="L418" i="6"/>
  <c r="N418" i="6" s="1"/>
  <c r="M417" i="6"/>
  <c r="O417" i="6" s="1"/>
  <c r="L417" i="6"/>
  <c r="N417" i="6" s="1"/>
  <c r="M416" i="6"/>
  <c r="O416" i="6" s="1"/>
  <c r="L416" i="6"/>
  <c r="N416" i="6" s="1"/>
  <c r="M415" i="6"/>
  <c r="O415" i="6" s="1"/>
  <c r="L415" i="6"/>
  <c r="N415" i="6" s="1"/>
  <c r="M414" i="6"/>
  <c r="O414" i="6" s="1"/>
  <c r="L414" i="6"/>
  <c r="N414" i="6" s="1"/>
  <c r="M413" i="6"/>
  <c r="O413" i="6" s="1"/>
  <c r="L413" i="6"/>
  <c r="N413" i="6" s="1"/>
  <c r="M412" i="6"/>
  <c r="O412" i="6" s="1"/>
  <c r="L412" i="6"/>
  <c r="N412" i="6" s="1"/>
  <c r="M411" i="6"/>
  <c r="O411" i="6" s="1"/>
  <c r="L411" i="6"/>
  <c r="N411" i="6" s="1"/>
  <c r="M410" i="6"/>
  <c r="O410" i="6" s="1"/>
  <c r="L410" i="6"/>
  <c r="N410" i="6" s="1"/>
  <c r="M409" i="6"/>
  <c r="O409" i="6" s="1"/>
  <c r="L409" i="6"/>
  <c r="N409" i="6" s="1"/>
  <c r="M408" i="6"/>
  <c r="O408" i="6" s="1"/>
  <c r="L408" i="6"/>
  <c r="N408" i="6" s="1"/>
  <c r="M407" i="6"/>
  <c r="O407" i="6" s="1"/>
  <c r="L407" i="6"/>
  <c r="N407" i="6" s="1"/>
  <c r="M406" i="6"/>
  <c r="O406" i="6" s="1"/>
  <c r="L406" i="6"/>
  <c r="N406" i="6" s="1"/>
  <c r="M405" i="6"/>
  <c r="O405" i="6" s="1"/>
  <c r="L405" i="6"/>
  <c r="N405" i="6" s="1"/>
  <c r="M404" i="6"/>
  <c r="O404" i="6" s="1"/>
  <c r="L404" i="6"/>
  <c r="N404" i="6" s="1"/>
  <c r="M403" i="6"/>
  <c r="O403" i="6" s="1"/>
  <c r="L403" i="6"/>
  <c r="N403" i="6" s="1"/>
  <c r="M402" i="6"/>
  <c r="O402" i="6" s="1"/>
  <c r="L402" i="6"/>
  <c r="N402" i="6" s="1"/>
  <c r="M401" i="6"/>
  <c r="O401" i="6" s="1"/>
  <c r="L401" i="6"/>
  <c r="N401" i="6" s="1"/>
  <c r="M400" i="6"/>
  <c r="O400" i="6" s="1"/>
  <c r="L400" i="6"/>
  <c r="N400" i="6" s="1"/>
  <c r="M399" i="6"/>
  <c r="O399" i="6" s="1"/>
  <c r="L399" i="6"/>
  <c r="N399" i="6" s="1"/>
  <c r="M398" i="6"/>
  <c r="O398" i="6" s="1"/>
  <c r="L398" i="6"/>
  <c r="N398" i="6" s="1"/>
  <c r="M397" i="6"/>
  <c r="O397" i="6" s="1"/>
  <c r="L397" i="6"/>
  <c r="N397" i="6" s="1"/>
  <c r="M396" i="6"/>
  <c r="O396" i="6" s="1"/>
  <c r="L396" i="6"/>
  <c r="N396" i="6" s="1"/>
  <c r="M395" i="6"/>
  <c r="O395" i="6" s="1"/>
  <c r="L395" i="6"/>
  <c r="N395" i="6" s="1"/>
  <c r="M394" i="6"/>
  <c r="O394" i="6" s="1"/>
  <c r="L394" i="6"/>
  <c r="N394" i="6" s="1"/>
  <c r="M393" i="6"/>
  <c r="O393" i="6" s="1"/>
  <c r="L393" i="6"/>
  <c r="N393" i="6" s="1"/>
  <c r="M392" i="6"/>
  <c r="O392" i="6" s="1"/>
  <c r="L392" i="6"/>
  <c r="N392" i="6" s="1"/>
  <c r="M391" i="6"/>
  <c r="O391" i="6" s="1"/>
  <c r="L391" i="6"/>
  <c r="N391" i="6" s="1"/>
  <c r="M390" i="6"/>
  <c r="O390" i="6" s="1"/>
  <c r="L390" i="6"/>
  <c r="N390" i="6" s="1"/>
  <c r="M389" i="6"/>
  <c r="O389" i="6" s="1"/>
  <c r="L389" i="6"/>
  <c r="N389" i="6" s="1"/>
  <c r="M388" i="6"/>
  <c r="O388" i="6" s="1"/>
  <c r="L388" i="6"/>
  <c r="N388" i="6" s="1"/>
  <c r="M387" i="6"/>
  <c r="O387" i="6" s="1"/>
  <c r="L387" i="6"/>
  <c r="N387" i="6" s="1"/>
  <c r="M386" i="6"/>
  <c r="O386" i="6" s="1"/>
  <c r="L386" i="6"/>
  <c r="N386" i="6" s="1"/>
  <c r="M385" i="6"/>
  <c r="O385" i="6" s="1"/>
  <c r="L385" i="6"/>
  <c r="N385" i="6" s="1"/>
  <c r="M384" i="6"/>
  <c r="O384" i="6" s="1"/>
  <c r="L384" i="6"/>
  <c r="N384" i="6" s="1"/>
  <c r="M383" i="6"/>
  <c r="O383" i="6" s="1"/>
  <c r="L383" i="6"/>
  <c r="N383" i="6" s="1"/>
  <c r="M382" i="6"/>
  <c r="O382" i="6" s="1"/>
  <c r="L382" i="6"/>
  <c r="N382" i="6" s="1"/>
  <c r="M381" i="6"/>
  <c r="O381" i="6" s="1"/>
  <c r="L381" i="6"/>
  <c r="N381" i="6" s="1"/>
  <c r="M380" i="6"/>
  <c r="O380" i="6" s="1"/>
  <c r="L380" i="6"/>
  <c r="N380" i="6" s="1"/>
  <c r="M379" i="6"/>
  <c r="O379" i="6" s="1"/>
  <c r="L379" i="6"/>
  <c r="N379" i="6" s="1"/>
  <c r="M378" i="6"/>
  <c r="O378" i="6" s="1"/>
  <c r="L378" i="6"/>
  <c r="N378" i="6" s="1"/>
  <c r="M377" i="6"/>
  <c r="O377" i="6" s="1"/>
  <c r="L377" i="6"/>
  <c r="N377" i="6" s="1"/>
  <c r="M376" i="6"/>
  <c r="O376" i="6" s="1"/>
  <c r="L376" i="6"/>
  <c r="N376" i="6" s="1"/>
  <c r="M375" i="6"/>
  <c r="O375" i="6" s="1"/>
  <c r="L375" i="6"/>
  <c r="N375" i="6" s="1"/>
  <c r="M374" i="6"/>
  <c r="O374" i="6" s="1"/>
  <c r="L374" i="6"/>
  <c r="N374" i="6" s="1"/>
  <c r="M373" i="6"/>
  <c r="O373" i="6" s="1"/>
  <c r="L373" i="6"/>
  <c r="N373" i="6" s="1"/>
  <c r="M372" i="6"/>
  <c r="O372" i="6" s="1"/>
  <c r="L372" i="6"/>
  <c r="N372" i="6" s="1"/>
  <c r="M371" i="6"/>
  <c r="O371" i="6" s="1"/>
  <c r="L371" i="6"/>
  <c r="N371" i="6" s="1"/>
  <c r="M370" i="6"/>
  <c r="O370" i="6" s="1"/>
  <c r="L370" i="6"/>
  <c r="N370" i="6" s="1"/>
  <c r="M369" i="6"/>
  <c r="O369" i="6" s="1"/>
  <c r="L369" i="6"/>
  <c r="N369" i="6" s="1"/>
  <c r="M368" i="6"/>
  <c r="O368" i="6" s="1"/>
  <c r="L368" i="6"/>
  <c r="N368" i="6" s="1"/>
  <c r="M367" i="6"/>
  <c r="O367" i="6" s="1"/>
  <c r="L367" i="6"/>
  <c r="N367" i="6" s="1"/>
  <c r="M366" i="6"/>
  <c r="O366" i="6" s="1"/>
  <c r="L366" i="6"/>
  <c r="N366" i="6" s="1"/>
  <c r="M365" i="6"/>
  <c r="O365" i="6" s="1"/>
  <c r="L365" i="6"/>
  <c r="N365" i="6" s="1"/>
  <c r="M364" i="6"/>
  <c r="O364" i="6" s="1"/>
  <c r="L364" i="6"/>
  <c r="N364" i="6" s="1"/>
  <c r="M363" i="6"/>
  <c r="O363" i="6" s="1"/>
  <c r="L363" i="6"/>
  <c r="N363" i="6" s="1"/>
  <c r="M362" i="6"/>
  <c r="O362" i="6" s="1"/>
  <c r="L362" i="6"/>
  <c r="N362" i="6" s="1"/>
  <c r="M361" i="6"/>
  <c r="O361" i="6" s="1"/>
  <c r="L361" i="6"/>
  <c r="N361" i="6" s="1"/>
  <c r="M360" i="6"/>
  <c r="O360" i="6" s="1"/>
  <c r="L360" i="6"/>
  <c r="N360" i="6" s="1"/>
  <c r="M359" i="6"/>
  <c r="O359" i="6" s="1"/>
  <c r="L359" i="6"/>
  <c r="N359" i="6" s="1"/>
  <c r="M358" i="6"/>
  <c r="O358" i="6" s="1"/>
  <c r="L358" i="6"/>
  <c r="N358" i="6" s="1"/>
  <c r="M357" i="6"/>
  <c r="O357" i="6" s="1"/>
  <c r="L357" i="6"/>
  <c r="N357" i="6" s="1"/>
  <c r="M356" i="6"/>
  <c r="O356" i="6" s="1"/>
  <c r="L356" i="6"/>
  <c r="N356" i="6" s="1"/>
  <c r="M355" i="6"/>
  <c r="O355" i="6" s="1"/>
  <c r="L355" i="6"/>
  <c r="N355" i="6" s="1"/>
  <c r="M354" i="6"/>
  <c r="O354" i="6" s="1"/>
  <c r="L354" i="6"/>
  <c r="N354" i="6" s="1"/>
  <c r="M353" i="6"/>
  <c r="O353" i="6" s="1"/>
  <c r="L353" i="6"/>
  <c r="N353" i="6" s="1"/>
  <c r="M352" i="6"/>
  <c r="O352" i="6" s="1"/>
  <c r="L352" i="6"/>
  <c r="N352" i="6" s="1"/>
  <c r="M351" i="6"/>
  <c r="O351" i="6" s="1"/>
  <c r="L351" i="6"/>
  <c r="N351" i="6" s="1"/>
  <c r="M350" i="6"/>
  <c r="O350" i="6" s="1"/>
  <c r="L350" i="6"/>
  <c r="N350" i="6" s="1"/>
  <c r="M349" i="6"/>
  <c r="O349" i="6" s="1"/>
  <c r="L349" i="6"/>
  <c r="N349" i="6" s="1"/>
  <c r="M348" i="6"/>
  <c r="O348" i="6" s="1"/>
  <c r="L348" i="6"/>
  <c r="N348" i="6" s="1"/>
  <c r="M347" i="6"/>
  <c r="O347" i="6" s="1"/>
  <c r="L347" i="6"/>
  <c r="N347" i="6" s="1"/>
  <c r="M346" i="6"/>
  <c r="O346" i="6" s="1"/>
  <c r="L346" i="6"/>
  <c r="N346" i="6" s="1"/>
  <c r="M345" i="6"/>
  <c r="O345" i="6" s="1"/>
  <c r="L345" i="6"/>
  <c r="N345" i="6" s="1"/>
  <c r="M344" i="6"/>
  <c r="O344" i="6" s="1"/>
  <c r="L344" i="6"/>
  <c r="N344" i="6" s="1"/>
  <c r="M343" i="6"/>
  <c r="O343" i="6" s="1"/>
  <c r="L343" i="6"/>
  <c r="N343" i="6" s="1"/>
  <c r="M342" i="6"/>
  <c r="O342" i="6" s="1"/>
  <c r="L342" i="6"/>
  <c r="N342" i="6" s="1"/>
  <c r="M341" i="6"/>
  <c r="O341" i="6" s="1"/>
  <c r="L341" i="6"/>
  <c r="N341" i="6" s="1"/>
  <c r="M340" i="6"/>
  <c r="O340" i="6" s="1"/>
  <c r="L340" i="6"/>
  <c r="N340" i="6" s="1"/>
  <c r="M339" i="6"/>
  <c r="O339" i="6" s="1"/>
  <c r="L339" i="6"/>
  <c r="N339" i="6" s="1"/>
  <c r="M338" i="6"/>
  <c r="O338" i="6" s="1"/>
  <c r="L338" i="6"/>
  <c r="N338" i="6" s="1"/>
  <c r="M337" i="6"/>
  <c r="O337" i="6" s="1"/>
  <c r="L337" i="6"/>
  <c r="N337" i="6" s="1"/>
  <c r="M336" i="6"/>
  <c r="O336" i="6" s="1"/>
  <c r="L336" i="6"/>
  <c r="N336" i="6" s="1"/>
  <c r="M335" i="6"/>
  <c r="O335" i="6" s="1"/>
  <c r="L335" i="6"/>
  <c r="N335" i="6" s="1"/>
  <c r="M334" i="6"/>
  <c r="O334" i="6" s="1"/>
  <c r="L334" i="6"/>
  <c r="N334" i="6" s="1"/>
  <c r="M333" i="6"/>
  <c r="O333" i="6" s="1"/>
  <c r="L333" i="6"/>
  <c r="N333" i="6" s="1"/>
  <c r="M332" i="6"/>
  <c r="O332" i="6" s="1"/>
  <c r="L332" i="6"/>
  <c r="N332" i="6" s="1"/>
  <c r="M331" i="6"/>
  <c r="O331" i="6" s="1"/>
  <c r="L331" i="6"/>
  <c r="N331" i="6" s="1"/>
  <c r="M330" i="6"/>
  <c r="O330" i="6" s="1"/>
  <c r="L330" i="6"/>
  <c r="N330" i="6" s="1"/>
  <c r="M329" i="6"/>
  <c r="O329" i="6" s="1"/>
  <c r="L329" i="6"/>
  <c r="N329" i="6" s="1"/>
  <c r="M328" i="6"/>
  <c r="O328" i="6" s="1"/>
  <c r="L328" i="6"/>
  <c r="N328" i="6" s="1"/>
  <c r="M327" i="6"/>
  <c r="O327" i="6" s="1"/>
  <c r="L327" i="6"/>
  <c r="N327" i="6" s="1"/>
  <c r="M326" i="6"/>
  <c r="O326" i="6" s="1"/>
  <c r="L326" i="6"/>
  <c r="N326" i="6" s="1"/>
  <c r="M325" i="6"/>
  <c r="O325" i="6" s="1"/>
  <c r="L325" i="6"/>
  <c r="N325" i="6" s="1"/>
  <c r="M324" i="6"/>
  <c r="O324" i="6" s="1"/>
  <c r="L324" i="6"/>
  <c r="N324" i="6" s="1"/>
  <c r="M323" i="6"/>
  <c r="O323" i="6" s="1"/>
  <c r="L323" i="6"/>
  <c r="N323" i="6" s="1"/>
  <c r="M322" i="6"/>
  <c r="O322" i="6" s="1"/>
  <c r="L322" i="6"/>
  <c r="N322" i="6" s="1"/>
  <c r="M321" i="6"/>
  <c r="O321" i="6" s="1"/>
  <c r="L321" i="6"/>
  <c r="N321" i="6" s="1"/>
  <c r="M320" i="6"/>
  <c r="O320" i="6" s="1"/>
  <c r="L320" i="6"/>
  <c r="N320" i="6" s="1"/>
  <c r="M319" i="6"/>
  <c r="O319" i="6" s="1"/>
  <c r="L319" i="6"/>
  <c r="N319" i="6" s="1"/>
  <c r="M318" i="6"/>
  <c r="O318" i="6" s="1"/>
  <c r="L318" i="6"/>
  <c r="N318" i="6" s="1"/>
  <c r="M317" i="6"/>
  <c r="O317" i="6" s="1"/>
  <c r="L317" i="6"/>
  <c r="N317" i="6" s="1"/>
  <c r="M316" i="6"/>
  <c r="O316" i="6" s="1"/>
  <c r="L316" i="6"/>
  <c r="N316" i="6" s="1"/>
  <c r="M315" i="6"/>
  <c r="O315" i="6" s="1"/>
  <c r="L315" i="6"/>
  <c r="N315" i="6" s="1"/>
  <c r="M314" i="6"/>
  <c r="O314" i="6" s="1"/>
  <c r="L314" i="6"/>
  <c r="N314" i="6" s="1"/>
  <c r="M313" i="6"/>
  <c r="O313" i="6" s="1"/>
  <c r="L313" i="6"/>
  <c r="N313" i="6" s="1"/>
  <c r="M312" i="6"/>
  <c r="O312" i="6" s="1"/>
  <c r="L312" i="6"/>
  <c r="N312" i="6" s="1"/>
  <c r="M311" i="6"/>
  <c r="O311" i="6" s="1"/>
  <c r="L311" i="6"/>
  <c r="N311" i="6" s="1"/>
  <c r="M310" i="6"/>
  <c r="O310" i="6" s="1"/>
  <c r="L310" i="6"/>
  <c r="N310" i="6" s="1"/>
  <c r="M309" i="6"/>
  <c r="O309" i="6" s="1"/>
  <c r="L309" i="6"/>
  <c r="N309" i="6" s="1"/>
  <c r="M308" i="6"/>
  <c r="O308" i="6" s="1"/>
  <c r="L308" i="6"/>
  <c r="N308" i="6" s="1"/>
  <c r="M307" i="6"/>
  <c r="O307" i="6" s="1"/>
  <c r="L307" i="6"/>
  <c r="N307" i="6" s="1"/>
  <c r="M306" i="6"/>
  <c r="O306" i="6" s="1"/>
  <c r="L306" i="6"/>
  <c r="N306" i="6" s="1"/>
  <c r="M305" i="6"/>
  <c r="O305" i="6" s="1"/>
  <c r="L305" i="6"/>
  <c r="N305" i="6" s="1"/>
  <c r="M304" i="6"/>
  <c r="O304" i="6" s="1"/>
  <c r="L304" i="6"/>
  <c r="N304" i="6" s="1"/>
  <c r="M303" i="6"/>
  <c r="O303" i="6" s="1"/>
  <c r="L303" i="6"/>
  <c r="N303" i="6" s="1"/>
  <c r="M302" i="6"/>
  <c r="O302" i="6" s="1"/>
  <c r="L302" i="6"/>
  <c r="N302" i="6" s="1"/>
  <c r="M301" i="6"/>
  <c r="O301" i="6" s="1"/>
  <c r="L301" i="6"/>
  <c r="N301" i="6" s="1"/>
  <c r="M300" i="6"/>
  <c r="O300" i="6" s="1"/>
  <c r="L300" i="6"/>
  <c r="N300" i="6" s="1"/>
  <c r="M299" i="6"/>
  <c r="O299" i="6" s="1"/>
  <c r="L299" i="6"/>
  <c r="N299" i="6" s="1"/>
  <c r="M298" i="6"/>
  <c r="O298" i="6" s="1"/>
  <c r="L298" i="6"/>
  <c r="N298" i="6" s="1"/>
  <c r="M297" i="6"/>
  <c r="O297" i="6" s="1"/>
  <c r="L297" i="6"/>
  <c r="N297" i="6" s="1"/>
  <c r="M296" i="6"/>
  <c r="O296" i="6" s="1"/>
  <c r="L296" i="6"/>
  <c r="N296" i="6" s="1"/>
  <c r="M295" i="6"/>
  <c r="O295" i="6" s="1"/>
  <c r="L295" i="6"/>
  <c r="N295" i="6" s="1"/>
  <c r="M294" i="6"/>
  <c r="O294" i="6" s="1"/>
  <c r="L294" i="6"/>
  <c r="N294" i="6" s="1"/>
  <c r="M293" i="6"/>
  <c r="O293" i="6" s="1"/>
  <c r="L293" i="6"/>
  <c r="N293" i="6" s="1"/>
  <c r="M292" i="6"/>
  <c r="O292" i="6" s="1"/>
  <c r="L292" i="6"/>
  <c r="N292" i="6" s="1"/>
  <c r="M291" i="6"/>
  <c r="O291" i="6" s="1"/>
  <c r="L291" i="6"/>
  <c r="N291" i="6" s="1"/>
  <c r="M290" i="6"/>
  <c r="O290" i="6" s="1"/>
  <c r="L290" i="6"/>
  <c r="N290" i="6" s="1"/>
  <c r="M289" i="6"/>
  <c r="O289" i="6" s="1"/>
  <c r="L289" i="6"/>
  <c r="N289" i="6" s="1"/>
  <c r="M288" i="6"/>
  <c r="O288" i="6" s="1"/>
  <c r="L288" i="6"/>
  <c r="N288" i="6" s="1"/>
  <c r="M287" i="6"/>
  <c r="O287" i="6" s="1"/>
  <c r="L287" i="6"/>
  <c r="N287" i="6" s="1"/>
  <c r="M286" i="6"/>
  <c r="O286" i="6" s="1"/>
  <c r="L286" i="6"/>
  <c r="N286" i="6" s="1"/>
  <c r="M285" i="6"/>
  <c r="O285" i="6" s="1"/>
  <c r="L285" i="6"/>
  <c r="N285" i="6" s="1"/>
  <c r="M284" i="6"/>
  <c r="O284" i="6" s="1"/>
  <c r="L284" i="6"/>
  <c r="N284" i="6" s="1"/>
  <c r="M283" i="6"/>
  <c r="O283" i="6" s="1"/>
  <c r="L283" i="6"/>
  <c r="N283" i="6" s="1"/>
  <c r="M282" i="6"/>
  <c r="O282" i="6" s="1"/>
  <c r="L282" i="6"/>
  <c r="N282" i="6" s="1"/>
  <c r="M281" i="6"/>
  <c r="O281" i="6" s="1"/>
  <c r="L281" i="6"/>
  <c r="N281" i="6" s="1"/>
  <c r="M280" i="6"/>
  <c r="O280" i="6" s="1"/>
  <c r="L280" i="6"/>
  <c r="N280" i="6" s="1"/>
  <c r="M279" i="6"/>
  <c r="O279" i="6" s="1"/>
  <c r="L279" i="6"/>
  <c r="N279" i="6" s="1"/>
  <c r="M278" i="6"/>
  <c r="O278" i="6" s="1"/>
  <c r="L278" i="6"/>
  <c r="N278" i="6" s="1"/>
  <c r="M277" i="6"/>
  <c r="O277" i="6" s="1"/>
  <c r="L277" i="6"/>
  <c r="N277" i="6" s="1"/>
  <c r="M276" i="6"/>
  <c r="O276" i="6" s="1"/>
  <c r="L276" i="6"/>
  <c r="N276" i="6" s="1"/>
  <c r="M275" i="6"/>
  <c r="O275" i="6" s="1"/>
  <c r="L275" i="6"/>
  <c r="N275" i="6" s="1"/>
  <c r="M274" i="6"/>
  <c r="O274" i="6" s="1"/>
  <c r="L274" i="6"/>
  <c r="N274" i="6" s="1"/>
  <c r="M273" i="6"/>
  <c r="O273" i="6" s="1"/>
  <c r="L273" i="6"/>
  <c r="N273" i="6" s="1"/>
  <c r="M272" i="6"/>
  <c r="O272" i="6" s="1"/>
  <c r="L272" i="6"/>
  <c r="N272" i="6" s="1"/>
  <c r="M271" i="6"/>
  <c r="O271" i="6" s="1"/>
  <c r="L271" i="6"/>
  <c r="N271" i="6" s="1"/>
  <c r="M270" i="6"/>
  <c r="O270" i="6" s="1"/>
  <c r="L270" i="6"/>
  <c r="N270" i="6" s="1"/>
  <c r="M269" i="6"/>
  <c r="O269" i="6" s="1"/>
  <c r="L269" i="6"/>
  <c r="N269" i="6" s="1"/>
  <c r="M268" i="6"/>
  <c r="O268" i="6" s="1"/>
  <c r="L268" i="6"/>
  <c r="N268" i="6" s="1"/>
  <c r="M267" i="6"/>
  <c r="O267" i="6" s="1"/>
  <c r="L267" i="6"/>
  <c r="N267" i="6" s="1"/>
  <c r="M266" i="6"/>
  <c r="O266" i="6" s="1"/>
  <c r="L266" i="6"/>
  <c r="N266" i="6" s="1"/>
  <c r="M265" i="6"/>
  <c r="O265" i="6" s="1"/>
  <c r="L265" i="6"/>
  <c r="N265" i="6" s="1"/>
  <c r="M264" i="6"/>
  <c r="O264" i="6" s="1"/>
  <c r="L264" i="6"/>
  <c r="N264" i="6" s="1"/>
  <c r="M263" i="6"/>
  <c r="O263" i="6" s="1"/>
  <c r="L263" i="6"/>
  <c r="N263" i="6" s="1"/>
  <c r="M262" i="6"/>
  <c r="O262" i="6" s="1"/>
  <c r="L262" i="6"/>
  <c r="N262" i="6" s="1"/>
  <c r="M261" i="6"/>
  <c r="O261" i="6" s="1"/>
  <c r="L261" i="6"/>
  <c r="N261" i="6" s="1"/>
  <c r="M260" i="6"/>
  <c r="O260" i="6" s="1"/>
  <c r="L260" i="6"/>
  <c r="N260" i="6" s="1"/>
  <c r="M259" i="6"/>
  <c r="O259" i="6" s="1"/>
  <c r="L259" i="6"/>
  <c r="N259" i="6" s="1"/>
  <c r="M258" i="6"/>
  <c r="O258" i="6" s="1"/>
  <c r="L258" i="6"/>
  <c r="N258" i="6" s="1"/>
  <c r="M257" i="6"/>
  <c r="O257" i="6" s="1"/>
  <c r="L257" i="6"/>
  <c r="N257" i="6" s="1"/>
  <c r="M256" i="6"/>
  <c r="O256" i="6" s="1"/>
  <c r="L256" i="6"/>
  <c r="N256" i="6" s="1"/>
  <c r="M255" i="6"/>
  <c r="O255" i="6" s="1"/>
  <c r="L255" i="6"/>
  <c r="N255" i="6" s="1"/>
  <c r="M254" i="6"/>
  <c r="O254" i="6" s="1"/>
  <c r="L254" i="6"/>
  <c r="N254" i="6" s="1"/>
  <c r="M253" i="6"/>
  <c r="O253" i="6" s="1"/>
  <c r="L253" i="6"/>
  <c r="N253" i="6" s="1"/>
  <c r="M252" i="6"/>
  <c r="O252" i="6" s="1"/>
  <c r="L252" i="6"/>
  <c r="N252" i="6" s="1"/>
  <c r="M251" i="6"/>
  <c r="O251" i="6" s="1"/>
  <c r="L251" i="6"/>
  <c r="N251" i="6" s="1"/>
  <c r="M250" i="6"/>
  <c r="O250" i="6" s="1"/>
  <c r="L250" i="6"/>
  <c r="N250" i="6" s="1"/>
  <c r="M249" i="6"/>
  <c r="O249" i="6" s="1"/>
  <c r="L249" i="6"/>
  <c r="N249" i="6" s="1"/>
  <c r="M248" i="6"/>
  <c r="O248" i="6" s="1"/>
  <c r="L248" i="6"/>
  <c r="N248" i="6" s="1"/>
  <c r="M247" i="6"/>
  <c r="O247" i="6" s="1"/>
  <c r="L247" i="6"/>
  <c r="N247" i="6" s="1"/>
  <c r="M246" i="6"/>
  <c r="O246" i="6" s="1"/>
  <c r="L246" i="6"/>
  <c r="N246" i="6" s="1"/>
  <c r="M245" i="6"/>
  <c r="O245" i="6" s="1"/>
  <c r="L245" i="6"/>
  <c r="N245" i="6" s="1"/>
  <c r="M244" i="6"/>
  <c r="O244" i="6" s="1"/>
  <c r="L244" i="6"/>
  <c r="N244" i="6" s="1"/>
  <c r="M243" i="6"/>
  <c r="O243" i="6" s="1"/>
  <c r="L243" i="6"/>
  <c r="N243" i="6" s="1"/>
  <c r="M242" i="6"/>
  <c r="O242" i="6" s="1"/>
  <c r="L242" i="6"/>
  <c r="N242" i="6" s="1"/>
  <c r="M241" i="6"/>
  <c r="O241" i="6" s="1"/>
  <c r="L241" i="6"/>
  <c r="N241" i="6" s="1"/>
  <c r="M240" i="6"/>
  <c r="O240" i="6" s="1"/>
  <c r="L240" i="6"/>
  <c r="N240" i="6" s="1"/>
  <c r="M239" i="6"/>
  <c r="O239" i="6" s="1"/>
  <c r="L239" i="6"/>
  <c r="N239" i="6" s="1"/>
  <c r="M238" i="6"/>
  <c r="O238" i="6" s="1"/>
  <c r="L238" i="6"/>
  <c r="N238" i="6" s="1"/>
  <c r="M237" i="6"/>
  <c r="O237" i="6" s="1"/>
  <c r="L237" i="6"/>
  <c r="N237" i="6" s="1"/>
  <c r="M236" i="6"/>
  <c r="O236" i="6" s="1"/>
  <c r="L236" i="6"/>
  <c r="N236" i="6" s="1"/>
  <c r="M235" i="6"/>
  <c r="O235" i="6" s="1"/>
  <c r="L235" i="6"/>
  <c r="N235" i="6" s="1"/>
  <c r="M234" i="6"/>
  <c r="O234" i="6" s="1"/>
  <c r="L234" i="6"/>
  <c r="N234" i="6" s="1"/>
  <c r="M233" i="6"/>
  <c r="O233" i="6" s="1"/>
  <c r="L233" i="6"/>
  <c r="N233" i="6" s="1"/>
  <c r="M232" i="6"/>
  <c r="O232" i="6" s="1"/>
  <c r="L232" i="6"/>
  <c r="N232" i="6" s="1"/>
  <c r="M231" i="6"/>
  <c r="O231" i="6" s="1"/>
  <c r="L231" i="6"/>
  <c r="N231" i="6" s="1"/>
  <c r="M230" i="6"/>
  <c r="O230" i="6" s="1"/>
  <c r="L230" i="6"/>
  <c r="N230" i="6" s="1"/>
  <c r="M229" i="6"/>
  <c r="O229" i="6" s="1"/>
  <c r="L229" i="6"/>
  <c r="N229" i="6" s="1"/>
  <c r="M228" i="6"/>
  <c r="O228" i="6" s="1"/>
  <c r="L228" i="6"/>
  <c r="N228" i="6" s="1"/>
  <c r="M227" i="6"/>
  <c r="O227" i="6" s="1"/>
  <c r="L227" i="6"/>
  <c r="N227" i="6" s="1"/>
  <c r="M226" i="6"/>
  <c r="O226" i="6" s="1"/>
  <c r="L226" i="6"/>
  <c r="N226" i="6" s="1"/>
  <c r="M225" i="6"/>
  <c r="O225" i="6" s="1"/>
  <c r="L225" i="6"/>
  <c r="N225" i="6" s="1"/>
  <c r="M224" i="6"/>
  <c r="O224" i="6" s="1"/>
  <c r="L224" i="6"/>
  <c r="N224" i="6" s="1"/>
  <c r="M223" i="6"/>
  <c r="O223" i="6" s="1"/>
  <c r="L223" i="6"/>
  <c r="N223" i="6" s="1"/>
  <c r="M222" i="6"/>
  <c r="O222" i="6" s="1"/>
  <c r="L222" i="6"/>
  <c r="N222" i="6" s="1"/>
  <c r="M221" i="6"/>
  <c r="O221" i="6" s="1"/>
  <c r="L221" i="6"/>
  <c r="N221" i="6" s="1"/>
  <c r="M220" i="6"/>
  <c r="O220" i="6" s="1"/>
  <c r="L220" i="6"/>
  <c r="N220" i="6" s="1"/>
  <c r="M219" i="6"/>
  <c r="O219" i="6" s="1"/>
  <c r="L219" i="6"/>
  <c r="N219" i="6" s="1"/>
  <c r="M218" i="6"/>
  <c r="O218" i="6" s="1"/>
  <c r="L218" i="6"/>
  <c r="N218" i="6" s="1"/>
  <c r="M217" i="6"/>
  <c r="O217" i="6" s="1"/>
  <c r="L217" i="6"/>
  <c r="N217" i="6" s="1"/>
  <c r="M216" i="6"/>
  <c r="O216" i="6" s="1"/>
  <c r="L216" i="6"/>
  <c r="N216" i="6" s="1"/>
  <c r="M215" i="6"/>
  <c r="O215" i="6" s="1"/>
  <c r="L215" i="6"/>
  <c r="N215" i="6" s="1"/>
  <c r="M214" i="6"/>
  <c r="O214" i="6" s="1"/>
  <c r="L214" i="6"/>
  <c r="N214" i="6" s="1"/>
  <c r="M213" i="6"/>
  <c r="O213" i="6" s="1"/>
  <c r="L213" i="6"/>
  <c r="N213" i="6" s="1"/>
  <c r="M212" i="6"/>
  <c r="O212" i="6" s="1"/>
  <c r="L212" i="6"/>
  <c r="N212" i="6" s="1"/>
  <c r="M211" i="6"/>
  <c r="O211" i="6" s="1"/>
  <c r="L211" i="6"/>
  <c r="N211" i="6" s="1"/>
  <c r="M210" i="6"/>
  <c r="O210" i="6" s="1"/>
  <c r="L210" i="6"/>
  <c r="N210" i="6" s="1"/>
  <c r="M209" i="6"/>
  <c r="O209" i="6" s="1"/>
  <c r="L209" i="6"/>
  <c r="N209" i="6" s="1"/>
  <c r="M208" i="6"/>
  <c r="O208" i="6" s="1"/>
  <c r="L208" i="6"/>
  <c r="N208" i="6" s="1"/>
  <c r="M207" i="6"/>
  <c r="O207" i="6" s="1"/>
  <c r="L207" i="6"/>
  <c r="N207" i="6" s="1"/>
  <c r="M206" i="6"/>
  <c r="O206" i="6" s="1"/>
  <c r="L206" i="6"/>
  <c r="N206" i="6" s="1"/>
  <c r="M205" i="6"/>
  <c r="O205" i="6" s="1"/>
  <c r="L205" i="6"/>
  <c r="N205" i="6" s="1"/>
  <c r="M204" i="6"/>
  <c r="O204" i="6" s="1"/>
  <c r="L204" i="6"/>
  <c r="N204" i="6" s="1"/>
  <c r="M203" i="6"/>
  <c r="O203" i="6" s="1"/>
  <c r="L203" i="6"/>
  <c r="N203" i="6" s="1"/>
  <c r="M202" i="6"/>
  <c r="O202" i="6" s="1"/>
  <c r="L202" i="6"/>
  <c r="N202" i="6" s="1"/>
  <c r="M201" i="6"/>
  <c r="O201" i="6" s="1"/>
  <c r="L201" i="6"/>
  <c r="N201" i="6" s="1"/>
  <c r="M200" i="6"/>
  <c r="O200" i="6" s="1"/>
  <c r="L200" i="6"/>
  <c r="N200" i="6" s="1"/>
  <c r="M199" i="6"/>
  <c r="O199" i="6" s="1"/>
  <c r="L199" i="6"/>
  <c r="N199" i="6" s="1"/>
  <c r="M198" i="6"/>
  <c r="O198" i="6" s="1"/>
  <c r="L198" i="6"/>
  <c r="N198" i="6" s="1"/>
  <c r="M197" i="6"/>
  <c r="O197" i="6" s="1"/>
  <c r="L197" i="6"/>
  <c r="N197" i="6" s="1"/>
  <c r="M196" i="6"/>
  <c r="O196" i="6" s="1"/>
  <c r="M195" i="6"/>
  <c r="O195" i="6" s="1"/>
  <c r="L195" i="6"/>
  <c r="N195" i="6" s="1"/>
  <c r="M194" i="6"/>
  <c r="O194" i="6" s="1"/>
  <c r="L194" i="6"/>
  <c r="N194" i="6" s="1"/>
  <c r="M193" i="6"/>
  <c r="O193" i="6" s="1"/>
  <c r="L193" i="6"/>
  <c r="N193" i="6" s="1"/>
  <c r="M192" i="6"/>
  <c r="O192" i="6" s="1"/>
  <c r="L192" i="6"/>
  <c r="N192" i="6" s="1"/>
  <c r="M191" i="6"/>
  <c r="O191" i="6" s="1"/>
  <c r="L191" i="6"/>
  <c r="N191" i="6" s="1"/>
  <c r="M190" i="6"/>
  <c r="O190" i="6" s="1"/>
  <c r="L190" i="6"/>
  <c r="N190" i="6" s="1"/>
  <c r="M189" i="6"/>
  <c r="O189" i="6" s="1"/>
  <c r="L189" i="6"/>
  <c r="N189" i="6" s="1"/>
  <c r="M188" i="6"/>
  <c r="O188" i="6" s="1"/>
  <c r="L188" i="6"/>
  <c r="N188" i="6" s="1"/>
  <c r="M187" i="6"/>
  <c r="O187" i="6" s="1"/>
  <c r="L187" i="6"/>
  <c r="N187" i="6" s="1"/>
  <c r="M186" i="6"/>
  <c r="O186" i="6" s="1"/>
  <c r="L186" i="6"/>
  <c r="N186" i="6" s="1"/>
  <c r="M185" i="6"/>
  <c r="O185" i="6" s="1"/>
  <c r="L185" i="6"/>
  <c r="N185" i="6" s="1"/>
  <c r="M184" i="6"/>
  <c r="O184" i="6" s="1"/>
  <c r="L184" i="6"/>
  <c r="N184" i="6" s="1"/>
  <c r="M183" i="6"/>
  <c r="O183" i="6" s="1"/>
  <c r="L183" i="6"/>
  <c r="N183" i="6" s="1"/>
  <c r="M182" i="6"/>
  <c r="O182" i="6" s="1"/>
  <c r="L182" i="6"/>
  <c r="N182" i="6" s="1"/>
  <c r="M181" i="6"/>
  <c r="O181" i="6" s="1"/>
  <c r="L181" i="6"/>
  <c r="N181" i="6" s="1"/>
  <c r="M180" i="6"/>
  <c r="O180" i="6" s="1"/>
  <c r="L180" i="6"/>
  <c r="N180" i="6" s="1"/>
  <c r="M179" i="6"/>
  <c r="O179" i="6" s="1"/>
  <c r="L179" i="6"/>
  <c r="N179" i="6" s="1"/>
  <c r="M178" i="6"/>
  <c r="O178" i="6" s="1"/>
  <c r="L178" i="6"/>
  <c r="N178" i="6" s="1"/>
  <c r="M177" i="6"/>
  <c r="O177" i="6" s="1"/>
  <c r="L177" i="6"/>
  <c r="N177" i="6" s="1"/>
  <c r="M176" i="6"/>
  <c r="O176" i="6" s="1"/>
  <c r="L176" i="6"/>
  <c r="N176" i="6" s="1"/>
  <c r="M175" i="6"/>
  <c r="O175" i="6" s="1"/>
  <c r="L175" i="6"/>
  <c r="N175" i="6" s="1"/>
  <c r="M174" i="6"/>
  <c r="O174" i="6" s="1"/>
  <c r="L174" i="6"/>
  <c r="N174" i="6" s="1"/>
  <c r="M173" i="6"/>
  <c r="O173" i="6" s="1"/>
  <c r="L173" i="6"/>
  <c r="N173" i="6" s="1"/>
  <c r="M172" i="6"/>
  <c r="O172" i="6" s="1"/>
  <c r="L172" i="6"/>
  <c r="N172" i="6" s="1"/>
  <c r="M171" i="6"/>
  <c r="O171" i="6" s="1"/>
  <c r="L171" i="6"/>
  <c r="N171" i="6" s="1"/>
  <c r="M170" i="6"/>
  <c r="O170" i="6" s="1"/>
  <c r="L170" i="6"/>
  <c r="N170" i="6" s="1"/>
  <c r="M169" i="6"/>
  <c r="O169" i="6" s="1"/>
  <c r="L169" i="6"/>
  <c r="N169" i="6" s="1"/>
  <c r="M168" i="6"/>
  <c r="O168" i="6" s="1"/>
  <c r="L168" i="6"/>
  <c r="N168" i="6" s="1"/>
  <c r="M167" i="6"/>
  <c r="O167" i="6" s="1"/>
  <c r="L167" i="6"/>
  <c r="N167" i="6" s="1"/>
  <c r="M166" i="6"/>
  <c r="O166" i="6" s="1"/>
  <c r="L166" i="6"/>
  <c r="N166" i="6" s="1"/>
  <c r="M165" i="6"/>
  <c r="O165" i="6" s="1"/>
  <c r="L165" i="6"/>
  <c r="N165" i="6" s="1"/>
  <c r="M164" i="6"/>
  <c r="O164" i="6" s="1"/>
  <c r="L164" i="6"/>
  <c r="N164" i="6" s="1"/>
  <c r="M163" i="6"/>
  <c r="O163" i="6" s="1"/>
  <c r="L163" i="6"/>
  <c r="N163" i="6" s="1"/>
  <c r="M162" i="6"/>
  <c r="O162" i="6" s="1"/>
  <c r="L162" i="6"/>
  <c r="N162" i="6" s="1"/>
  <c r="M161" i="6"/>
  <c r="O161" i="6" s="1"/>
  <c r="L161" i="6"/>
  <c r="N161" i="6" s="1"/>
  <c r="M160" i="6"/>
  <c r="O160" i="6" s="1"/>
  <c r="L160" i="6"/>
  <c r="N160" i="6" s="1"/>
  <c r="M159" i="6"/>
  <c r="O159" i="6" s="1"/>
  <c r="L159" i="6"/>
  <c r="N159" i="6" s="1"/>
  <c r="M158" i="6"/>
  <c r="O158" i="6" s="1"/>
  <c r="L158" i="6"/>
  <c r="N158" i="6" s="1"/>
  <c r="M157" i="6"/>
  <c r="O157" i="6" s="1"/>
  <c r="L157" i="6"/>
  <c r="N157" i="6" s="1"/>
  <c r="M156" i="6"/>
  <c r="O156" i="6" s="1"/>
  <c r="L156" i="6"/>
  <c r="N156" i="6" s="1"/>
  <c r="M155" i="6"/>
  <c r="O155" i="6" s="1"/>
  <c r="L155" i="6"/>
  <c r="N155" i="6" s="1"/>
  <c r="M154" i="6"/>
  <c r="O154" i="6" s="1"/>
  <c r="L154" i="6"/>
  <c r="N154" i="6" s="1"/>
  <c r="M153" i="6"/>
  <c r="O153" i="6" s="1"/>
  <c r="L153" i="6"/>
  <c r="N153" i="6" s="1"/>
  <c r="M152" i="6"/>
  <c r="O152" i="6" s="1"/>
  <c r="L152" i="6"/>
  <c r="N152" i="6" s="1"/>
  <c r="M151" i="6"/>
  <c r="O151" i="6" s="1"/>
  <c r="L151" i="6"/>
  <c r="N151" i="6" s="1"/>
  <c r="M150" i="6"/>
  <c r="O150" i="6" s="1"/>
  <c r="L150" i="6"/>
  <c r="N150" i="6" s="1"/>
  <c r="M149" i="6"/>
  <c r="O149" i="6" s="1"/>
  <c r="L149" i="6"/>
  <c r="N149" i="6" s="1"/>
  <c r="M148" i="6"/>
  <c r="O148" i="6" s="1"/>
  <c r="L148" i="6"/>
  <c r="N148" i="6" s="1"/>
  <c r="M147" i="6"/>
  <c r="O147" i="6" s="1"/>
  <c r="L147" i="6"/>
  <c r="N147" i="6" s="1"/>
  <c r="M146" i="6"/>
  <c r="O146" i="6" s="1"/>
  <c r="L146" i="6"/>
  <c r="N146" i="6" s="1"/>
  <c r="M145" i="6"/>
  <c r="O145" i="6" s="1"/>
  <c r="L145" i="6"/>
  <c r="N145" i="6" s="1"/>
  <c r="M144" i="6"/>
  <c r="O144" i="6" s="1"/>
  <c r="L144" i="6"/>
  <c r="N144" i="6" s="1"/>
  <c r="M143" i="6"/>
  <c r="O143" i="6" s="1"/>
  <c r="L143" i="6"/>
  <c r="N143" i="6" s="1"/>
  <c r="M142" i="6"/>
  <c r="O142" i="6" s="1"/>
  <c r="L142" i="6"/>
  <c r="N142" i="6" s="1"/>
  <c r="M141" i="6"/>
  <c r="O141" i="6" s="1"/>
  <c r="L141" i="6"/>
  <c r="N141" i="6" s="1"/>
  <c r="M140" i="6"/>
  <c r="O140" i="6" s="1"/>
  <c r="L140" i="6"/>
  <c r="N140" i="6" s="1"/>
  <c r="M139" i="6"/>
  <c r="O139" i="6" s="1"/>
  <c r="L139" i="6"/>
  <c r="N139" i="6" s="1"/>
  <c r="M138" i="6"/>
  <c r="O138" i="6" s="1"/>
  <c r="L138" i="6"/>
  <c r="N138" i="6" s="1"/>
  <c r="M137" i="6"/>
  <c r="O137" i="6" s="1"/>
  <c r="L137" i="6"/>
  <c r="N137" i="6" s="1"/>
  <c r="M136" i="6"/>
  <c r="O136" i="6" s="1"/>
  <c r="L136" i="6"/>
  <c r="N136" i="6" s="1"/>
  <c r="M135" i="6"/>
  <c r="O135" i="6" s="1"/>
  <c r="L135" i="6"/>
  <c r="N135" i="6" s="1"/>
  <c r="M134" i="6"/>
  <c r="O134" i="6" s="1"/>
  <c r="L134" i="6"/>
  <c r="N134" i="6" s="1"/>
  <c r="M133" i="6"/>
  <c r="O133" i="6" s="1"/>
  <c r="L133" i="6"/>
  <c r="N133" i="6" s="1"/>
  <c r="M132" i="6"/>
  <c r="O132" i="6" s="1"/>
  <c r="L132" i="6"/>
  <c r="N132" i="6" s="1"/>
  <c r="M131" i="6"/>
  <c r="O131" i="6" s="1"/>
  <c r="L131" i="6"/>
  <c r="N131" i="6" s="1"/>
  <c r="M130" i="6"/>
  <c r="O130" i="6" s="1"/>
  <c r="L130" i="6"/>
  <c r="N130" i="6" s="1"/>
  <c r="M129" i="6"/>
  <c r="O129" i="6" s="1"/>
  <c r="L129" i="6"/>
  <c r="N129" i="6" s="1"/>
  <c r="M128" i="6"/>
  <c r="O128" i="6" s="1"/>
  <c r="L128" i="6"/>
  <c r="N128" i="6" s="1"/>
  <c r="M127" i="6"/>
  <c r="O127" i="6" s="1"/>
  <c r="L127" i="6"/>
  <c r="N127" i="6" s="1"/>
  <c r="M126" i="6"/>
  <c r="O126" i="6" s="1"/>
  <c r="L126" i="6"/>
  <c r="N126" i="6" s="1"/>
  <c r="M125" i="6"/>
  <c r="O125" i="6" s="1"/>
  <c r="L125" i="6"/>
  <c r="N125" i="6" s="1"/>
  <c r="M124" i="6"/>
  <c r="O124" i="6" s="1"/>
  <c r="L124" i="6"/>
  <c r="N124" i="6" s="1"/>
  <c r="M123" i="6"/>
  <c r="O123" i="6" s="1"/>
  <c r="L123" i="6"/>
  <c r="N123" i="6" s="1"/>
  <c r="M122" i="6"/>
  <c r="O122" i="6" s="1"/>
  <c r="L122" i="6"/>
  <c r="N122" i="6" s="1"/>
  <c r="M121" i="6"/>
  <c r="O121" i="6" s="1"/>
  <c r="L121" i="6"/>
  <c r="N121" i="6" s="1"/>
  <c r="M120" i="6"/>
  <c r="O120" i="6" s="1"/>
  <c r="L120" i="6"/>
  <c r="N120" i="6" s="1"/>
  <c r="M119" i="6"/>
  <c r="O119" i="6" s="1"/>
  <c r="L119" i="6"/>
  <c r="N119" i="6" s="1"/>
  <c r="M118" i="6"/>
  <c r="O118" i="6" s="1"/>
  <c r="L118" i="6"/>
  <c r="N118" i="6" s="1"/>
  <c r="M117" i="6"/>
  <c r="O117" i="6" s="1"/>
  <c r="L117" i="6"/>
  <c r="N117" i="6" s="1"/>
  <c r="M116" i="6"/>
  <c r="O116" i="6" s="1"/>
  <c r="L116" i="6"/>
  <c r="N116" i="6" s="1"/>
  <c r="M115" i="6"/>
  <c r="O115" i="6" s="1"/>
  <c r="L115" i="6"/>
  <c r="N115" i="6" s="1"/>
  <c r="M114" i="6"/>
  <c r="O114" i="6" s="1"/>
  <c r="L114" i="6"/>
  <c r="N114" i="6" s="1"/>
  <c r="M113" i="6"/>
  <c r="O113" i="6" s="1"/>
  <c r="L113" i="6"/>
  <c r="N113" i="6" s="1"/>
  <c r="M112" i="6"/>
  <c r="O112" i="6" s="1"/>
  <c r="L112" i="6"/>
  <c r="N112" i="6" s="1"/>
  <c r="M111" i="6"/>
  <c r="O111" i="6" s="1"/>
  <c r="L111" i="6"/>
  <c r="N111" i="6" s="1"/>
  <c r="M110" i="6"/>
  <c r="O110" i="6" s="1"/>
  <c r="L110" i="6"/>
  <c r="N110" i="6" s="1"/>
  <c r="M109" i="6"/>
  <c r="O109" i="6" s="1"/>
  <c r="L109" i="6"/>
  <c r="N109" i="6" s="1"/>
  <c r="M108" i="6"/>
  <c r="O108" i="6" s="1"/>
  <c r="L108" i="6"/>
  <c r="N108" i="6" s="1"/>
  <c r="M107" i="6"/>
  <c r="O107" i="6" s="1"/>
  <c r="L107" i="6"/>
  <c r="N107" i="6" s="1"/>
  <c r="M106" i="6"/>
  <c r="O106" i="6" s="1"/>
  <c r="L106" i="6"/>
  <c r="N106" i="6" s="1"/>
  <c r="M105" i="6"/>
  <c r="O105" i="6" s="1"/>
  <c r="L105" i="6"/>
  <c r="N105" i="6" s="1"/>
  <c r="M104" i="6"/>
  <c r="O104" i="6" s="1"/>
  <c r="L104" i="6"/>
  <c r="N104" i="6" s="1"/>
  <c r="M103" i="6"/>
  <c r="O103" i="6" s="1"/>
  <c r="L103" i="6"/>
  <c r="N103" i="6" s="1"/>
  <c r="M102" i="6"/>
  <c r="O102" i="6" s="1"/>
  <c r="L102" i="6"/>
  <c r="N102" i="6" s="1"/>
  <c r="M101" i="6"/>
  <c r="O101" i="6" s="1"/>
  <c r="L101" i="6"/>
  <c r="N101" i="6" s="1"/>
  <c r="M100" i="6"/>
  <c r="O100" i="6" s="1"/>
  <c r="L100" i="6"/>
  <c r="N100" i="6" s="1"/>
  <c r="M99" i="6"/>
  <c r="O99" i="6" s="1"/>
  <c r="L99" i="6"/>
  <c r="N99" i="6" s="1"/>
  <c r="M98" i="6"/>
  <c r="O98" i="6" s="1"/>
  <c r="L98" i="6"/>
  <c r="N98" i="6" s="1"/>
  <c r="M97" i="6"/>
  <c r="O97" i="6" s="1"/>
  <c r="L97" i="6"/>
  <c r="N97" i="6" s="1"/>
  <c r="M96" i="6"/>
  <c r="O96" i="6" s="1"/>
  <c r="L96" i="6"/>
  <c r="N96" i="6" s="1"/>
  <c r="M95" i="6"/>
  <c r="O95" i="6" s="1"/>
  <c r="L95" i="6"/>
  <c r="N95" i="6" s="1"/>
  <c r="M94" i="6"/>
  <c r="O94" i="6" s="1"/>
  <c r="L94" i="6"/>
  <c r="N94" i="6" s="1"/>
  <c r="M93" i="6"/>
  <c r="O93" i="6" s="1"/>
  <c r="L93" i="6"/>
  <c r="N93" i="6" s="1"/>
  <c r="M92" i="6"/>
  <c r="O92" i="6" s="1"/>
  <c r="L92" i="6"/>
  <c r="N92" i="6" s="1"/>
  <c r="M91" i="6"/>
  <c r="O91" i="6" s="1"/>
  <c r="L91" i="6"/>
  <c r="N91" i="6" s="1"/>
  <c r="M90" i="6"/>
  <c r="O90" i="6" s="1"/>
  <c r="L90" i="6"/>
  <c r="N90" i="6" s="1"/>
  <c r="M89" i="6"/>
  <c r="O89" i="6" s="1"/>
  <c r="L89" i="6"/>
  <c r="N89" i="6" s="1"/>
  <c r="M88" i="6"/>
  <c r="O88" i="6" s="1"/>
  <c r="L88" i="6"/>
  <c r="N88" i="6" s="1"/>
  <c r="M87" i="6"/>
  <c r="O87" i="6" s="1"/>
  <c r="L87" i="6"/>
  <c r="N87" i="6" s="1"/>
  <c r="M86" i="6"/>
  <c r="O86" i="6" s="1"/>
  <c r="L86" i="6"/>
  <c r="N86" i="6" s="1"/>
  <c r="M85" i="6"/>
  <c r="O85" i="6" s="1"/>
  <c r="L85" i="6"/>
  <c r="N85" i="6" s="1"/>
  <c r="M84" i="6"/>
  <c r="O84" i="6" s="1"/>
  <c r="L84" i="6"/>
  <c r="N84" i="6" s="1"/>
  <c r="M83" i="6"/>
  <c r="O83" i="6" s="1"/>
  <c r="L83" i="6"/>
  <c r="N83" i="6" s="1"/>
  <c r="M82" i="6"/>
  <c r="O82" i="6" s="1"/>
  <c r="L82" i="6"/>
  <c r="N82" i="6" s="1"/>
  <c r="M81" i="6"/>
  <c r="O81" i="6" s="1"/>
  <c r="L81" i="6"/>
  <c r="N81" i="6" s="1"/>
  <c r="M80" i="6"/>
  <c r="O80" i="6" s="1"/>
  <c r="L80" i="6"/>
  <c r="N80" i="6" s="1"/>
  <c r="M79" i="6"/>
  <c r="O79" i="6" s="1"/>
  <c r="L79" i="6"/>
  <c r="N79" i="6" s="1"/>
  <c r="M78" i="6"/>
  <c r="O78" i="6" s="1"/>
  <c r="L78" i="6"/>
  <c r="N78" i="6" s="1"/>
  <c r="M77" i="6"/>
  <c r="O77" i="6" s="1"/>
  <c r="L77" i="6"/>
  <c r="N77" i="6" s="1"/>
  <c r="M76" i="6"/>
  <c r="O76" i="6" s="1"/>
  <c r="L76" i="6"/>
  <c r="N76" i="6" s="1"/>
  <c r="M75" i="6"/>
  <c r="O75" i="6" s="1"/>
  <c r="L75" i="6"/>
  <c r="N75" i="6" s="1"/>
  <c r="M74" i="6"/>
  <c r="O74" i="6" s="1"/>
  <c r="L74" i="6"/>
  <c r="N74" i="6" s="1"/>
  <c r="M73" i="6"/>
  <c r="O73" i="6" s="1"/>
  <c r="L73" i="6"/>
  <c r="N73" i="6" s="1"/>
  <c r="M72" i="6"/>
  <c r="O72" i="6" s="1"/>
  <c r="L72" i="6"/>
  <c r="N72" i="6" s="1"/>
  <c r="M71" i="6"/>
  <c r="O71" i="6" s="1"/>
  <c r="L71" i="6"/>
  <c r="N71" i="6" s="1"/>
  <c r="M70" i="6"/>
  <c r="O70" i="6" s="1"/>
  <c r="L70" i="6"/>
  <c r="N70" i="6" s="1"/>
  <c r="M69" i="6"/>
  <c r="O69" i="6" s="1"/>
  <c r="L69" i="6"/>
  <c r="N69" i="6" s="1"/>
  <c r="M68" i="6"/>
  <c r="O68" i="6" s="1"/>
  <c r="L68" i="6"/>
  <c r="N68" i="6" s="1"/>
  <c r="M67" i="6"/>
  <c r="O67" i="6" s="1"/>
  <c r="L67" i="6"/>
  <c r="N67" i="6" s="1"/>
  <c r="M66" i="6"/>
  <c r="O66" i="6" s="1"/>
  <c r="L66" i="6"/>
  <c r="N66" i="6" s="1"/>
  <c r="M65" i="6"/>
  <c r="O65" i="6" s="1"/>
  <c r="L65" i="6"/>
  <c r="N65" i="6" s="1"/>
  <c r="M64" i="6"/>
  <c r="O64" i="6" s="1"/>
  <c r="L64" i="6"/>
  <c r="N64" i="6" s="1"/>
  <c r="M63" i="6"/>
  <c r="O63" i="6" s="1"/>
  <c r="L63" i="6"/>
  <c r="N63" i="6" s="1"/>
  <c r="M62" i="6"/>
  <c r="O62" i="6" s="1"/>
  <c r="L62" i="6"/>
  <c r="N62" i="6" s="1"/>
  <c r="M61" i="6"/>
  <c r="O61" i="6" s="1"/>
  <c r="L61" i="6"/>
  <c r="N61" i="6" s="1"/>
  <c r="M60" i="6"/>
  <c r="O60" i="6" s="1"/>
  <c r="L60" i="6"/>
  <c r="N60" i="6" s="1"/>
  <c r="M59" i="6"/>
  <c r="O59" i="6" s="1"/>
  <c r="L59" i="6"/>
  <c r="N59" i="6" s="1"/>
  <c r="M58" i="6"/>
  <c r="O58" i="6" s="1"/>
  <c r="L58" i="6"/>
  <c r="N58" i="6" s="1"/>
  <c r="M57" i="6"/>
  <c r="O57" i="6" s="1"/>
  <c r="L57" i="6"/>
  <c r="N57" i="6" s="1"/>
  <c r="M56" i="6"/>
  <c r="O56" i="6" s="1"/>
  <c r="L56" i="6"/>
  <c r="N56" i="6" s="1"/>
  <c r="M55" i="6"/>
  <c r="O55" i="6" s="1"/>
  <c r="L55" i="6"/>
  <c r="N55" i="6" s="1"/>
  <c r="M54" i="6"/>
  <c r="O54" i="6" s="1"/>
  <c r="L54" i="6"/>
  <c r="N54" i="6" s="1"/>
  <c r="M53" i="6"/>
  <c r="O53" i="6" s="1"/>
  <c r="L53" i="6"/>
  <c r="N53" i="6" s="1"/>
  <c r="M52" i="6"/>
  <c r="O52" i="6" s="1"/>
  <c r="L52" i="6"/>
  <c r="N52" i="6" s="1"/>
  <c r="M51" i="6"/>
  <c r="O51" i="6" s="1"/>
  <c r="L51" i="6"/>
  <c r="N51" i="6" s="1"/>
  <c r="M50" i="6"/>
  <c r="O50" i="6" s="1"/>
  <c r="L50" i="6"/>
  <c r="N50" i="6" s="1"/>
  <c r="M49" i="6"/>
  <c r="O49" i="6" s="1"/>
  <c r="L49" i="6"/>
  <c r="N49" i="6" s="1"/>
  <c r="M48" i="6"/>
  <c r="O48" i="6" s="1"/>
  <c r="L48" i="6"/>
  <c r="N48" i="6" s="1"/>
  <c r="M47" i="6"/>
  <c r="O47" i="6" s="1"/>
  <c r="L47" i="6"/>
  <c r="N47" i="6" s="1"/>
  <c r="M46" i="6"/>
  <c r="O46" i="6" s="1"/>
  <c r="L46" i="6"/>
  <c r="N46" i="6" s="1"/>
  <c r="M45" i="6"/>
  <c r="O45" i="6" s="1"/>
  <c r="L45" i="6"/>
  <c r="N45" i="6" s="1"/>
  <c r="M44" i="6"/>
  <c r="O44" i="6" s="1"/>
  <c r="L44" i="6"/>
  <c r="N44" i="6" s="1"/>
  <c r="M43" i="6"/>
  <c r="O43" i="6" s="1"/>
  <c r="L43" i="6"/>
  <c r="N43" i="6" s="1"/>
  <c r="M42" i="6"/>
  <c r="O42" i="6" s="1"/>
  <c r="L42" i="6"/>
  <c r="N42" i="6" s="1"/>
  <c r="M41" i="6"/>
  <c r="O41" i="6" s="1"/>
  <c r="L41" i="6"/>
  <c r="N41" i="6" s="1"/>
  <c r="M40" i="6"/>
  <c r="O40" i="6" s="1"/>
  <c r="L40" i="6"/>
  <c r="N40" i="6" s="1"/>
  <c r="M39" i="6"/>
  <c r="O39" i="6" s="1"/>
  <c r="L39" i="6"/>
  <c r="N39" i="6" s="1"/>
  <c r="M38" i="6"/>
  <c r="O38" i="6" s="1"/>
  <c r="L38" i="6"/>
  <c r="N38" i="6" s="1"/>
  <c r="M37" i="6"/>
  <c r="O37" i="6" s="1"/>
  <c r="L37" i="6"/>
  <c r="N37" i="6" s="1"/>
  <c r="M36" i="6"/>
  <c r="O36" i="6" s="1"/>
  <c r="L36" i="6"/>
  <c r="N36" i="6" s="1"/>
  <c r="M35" i="6"/>
  <c r="O35" i="6" s="1"/>
  <c r="L35" i="6"/>
  <c r="N35" i="6" s="1"/>
  <c r="M34" i="6"/>
  <c r="O34" i="6" s="1"/>
  <c r="L34" i="6"/>
  <c r="N34" i="6" s="1"/>
  <c r="M33" i="6"/>
  <c r="O33" i="6" s="1"/>
  <c r="L33" i="6"/>
  <c r="N33" i="6" s="1"/>
  <c r="M32" i="6"/>
  <c r="O32" i="6" s="1"/>
  <c r="L32" i="6"/>
  <c r="N32" i="6" s="1"/>
  <c r="M31" i="6"/>
  <c r="O31" i="6" s="1"/>
  <c r="L31" i="6"/>
  <c r="N31" i="6" s="1"/>
  <c r="M30" i="6"/>
  <c r="O30" i="6" s="1"/>
  <c r="L30" i="6"/>
  <c r="N30" i="6" s="1"/>
  <c r="M29" i="6"/>
  <c r="O29" i="6" s="1"/>
  <c r="L29" i="6"/>
  <c r="N29" i="6" s="1"/>
  <c r="M28" i="6"/>
  <c r="O28" i="6" s="1"/>
  <c r="L28" i="6"/>
  <c r="N28" i="6" s="1"/>
  <c r="M27" i="6"/>
  <c r="O27" i="6" s="1"/>
  <c r="L27" i="6"/>
  <c r="N27" i="6" s="1"/>
  <c r="M26" i="6"/>
  <c r="O26" i="6" s="1"/>
  <c r="L26" i="6"/>
  <c r="N26" i="6" s="1"/>
  <c r="M25" i="6"/>
  <c r="O25" i="6" s="1"/>
  <c r="L25" i="6"/>
  <c r="N25" i="6" s="1"/>
  <c r="M24" i="6"/>
  <c r="O24" i="6" s="1"/>
  <c r="L24" i="6"/>
  <c r="N24" i="6" s="1"/>
  <c r="M23" i="6"/>
  <c r="O23" i="6" s="1"/>
  <c r="L23" i="6"/>
  <c r="N23" i="6" s="1"/>
  <c r="M22" i="6"/>
  <c r="O22" i="6" s="1"/>
  <c r="L22" i="6"/>
  <c r="N22" i="6" s="1"/>
  <c r="M21" i="6"/>
  <c r="O21" i="6" s="1"/>
  <c r="L21" i="6"/>
  <c r="N21" i="6" s="1"/>
  <c r="M20" i="6"/>
  <c r="O20" i="6" s="1"/>
  <c r="L20" i="6"/>
  <c r="N20" i="6" s="1"/>
  <c r="M19" i="6"/>
  <c r="O19" i="6" s="1"/>
  <c r="L19" i="6"/>
  <c r="N19" i="6" s="1"/>
  <c r="M18" i="6"/>
  <c r="O18" i="6" s="1"/>
  <c r="L18" i="6"/>
  <c r="N18" i="6" s="1"/>
  <c r="M17" i="6"/>
  <c r="O17" i="6" s="1"/>
  <c r="L17" i="6"/>
  <c r="N17" i="6" s="1"/>
  <c r="M16" i="6"/>
  <c r="O16" i="6" s="1"/>
  <c r="L16" i="6"/>
  <c r="N16" i="6" s="1"/>
  <c r="M15" i="6"/>
  <c r="O15" i="6" s="1"/>
  <c r="L15" i="6"/>
  <c r="N15" i="6" s="1"/>
  <c r="M14" i="6"/>
  <c r="O14" i="6" s="1"/>
  <c r="L14" i="6"/>
  <c r="N14" i="6" s="1"/>
  <c r="M13" i="6"/>
  <c r="O13" i="6" s="1"/>
  <c r="L13" i="6"/>
  <c r="N13" i="6" s="1"/>
  <c r="M12" i="6"/>
  <c r="O12" i="6" s="1"/>
  <c r="L12" i="6"/>
  <c r="N12" i="6" s="1"/>
  <c r="M11" i="6"/>
  <c r="O11" i="6" s="1"/>
  <c r="L11" i="6"/>
  <c r="N11" i="6" s="1"/>
  <c r="M10" i="6"/>
  <c r="O10" i="6" s="1"/>
  <c r="L10" i="6"/>
  <c r="N10" i="6" s="1"/>
  <c r="M9" i="6"/>
  <c r="O9" i="6" s="1"/>
  <c r="L9" i="6"/>
  <c r="N9" i="6" s="1"/>
  <c r="M8" i="6"/>
  <c r="O8" i="6" s="1"/>
  <c r="L8" i="6"/>
  <c r="N8" i="6" s="1"/>
  <c r="M7" i="6"/>
  <c r="O7" i="6" s="1"/>
  <c r="L7" i="6"/>
  <c r="N7" i="6" s="1"/>
  <c r="M6" i="6"/>
  <c r="O6" i="6" s="1"/>
  <c r="L6" i="6"/>
  <c r="N6" i="6" s="1"/>
  <c r="M5" i="6"/>
  <c r="O5" i="6" s="1"/>
  <c r="L5" i="6"/>
  <c r="N5" i="6" s="1"/>
  <c r="M4" i="6"/>
  <c r="O4" i="6" s="1"/>
  <c r="L4" i="6"/>
  <c r="N4" i="6" s="1"/>
  <c r="M3" i="6"/>
  <c r="O3" i="6" s="1"/>
  <c r="L3" i="6"/>
  <c r="N3" i="6" s="1"/>
  <c r="M2" i="6"/>
  <c r="O2" i="6" s="1"/>
  <c r="L2" i="6"/>
  <c r="N2" i="6" s="1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M430" i="5"/>
  <c r="L430" i="5"/>
  <c r="M429" i="5"/>
  <c r="L429" i="5"/>
  <c r="M428" i="5"/>
  <c r="M427" i="5"/>
  <c r="L427" i="5"/>
  <c r="M426" i="5"/>
  <c r="L426" i="5"/>
  <c r="M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M350" i="5"/>
  <c r="L350" i="5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M337" i="5"/>
  <c r="L337" i="5"/>
  <c r="M336" i="5"/>
  <c r="L336" i="5"/>
  <c r="M335" i="5"/>
  <c r="L335" i="5"/>
  <c r="M334" i="5"/>
  <c r="L334" i="5"/>
  <c r="M333" i="5"/>
  <c r="L333" i="5"/>
  <c r="M332" i="5"/>
  <c r="L332" i="5"/>
  <c r="M331" i="5"/>
  <c r="L331" i="5"/>
  <c r="M330" i="5"/>
  <c r="L330" i="5"/>
  <c r="M329" i="5"/>
  <c r="L329" i="5"/>
  <c r="M328" i="5"/>
  <c r="M327" i="5"/>
  <c r="L327" i="5"/>
  <c r="M326" i="5"/>
  <c r="L326" i="5"/>
  <c r="M325" i="5"/>
  <c r="M324" i="5"/>
  <c r="L324" i="5"/>
  <c r="M323" i="5"/>
  <c r="L323" i="5"/>
  <c r="M322" i="5"/>
  <c r="L322" i="5"/>
  <c r="M321" i="5"/>
  <c r="L321" i="5"/>
  <c r="M320" i="5"/>
  <c r="L320" i="5"/>
  <c r="M319" i="5"/>
  <c r="L319" i="5"/>
  <c r="M318" i="5"/>
  <c r="L318" i="5"/>
  <c r="M317" i="5"/>
  <c r="L317" i="5"/>
  <c r="M316" i="5"/>
  <c r="L316" i="5"/>
  <c r="M315" i="5"/>
  <c r="L315" i="5"/>
  <c r="M314" i="5"/>
  <c r="L314" i="5"/>
  <c r="M313" i="5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M305" i="5"/>
  <c r="L305" i="5"/>
  <c r="M304" i="5"/>
  <c r="L304" i="5"/>
  <c r="M303" i="5"/>
  <c r="L303" i="5"/>
  <c r="M302" i="5"/>
  <c r="L302" i="5"/>
  <c r="M301" i="5"/>
  <c r="L301" i="5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M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M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M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M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M87" i="5"/>
  <c r="L87" i="5"/>
  <c r="M86" i="5"/>
  <c r="L86" i="5"/>
  <c r="M85" i="5"/>
  <c r="L85" i="5"/>
  <c r="M84" i="5"/>
  <c r="L84" i="5"/>
  <c r="M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M2" i="5"/>
  <c r="L2" i="5"/>
  <c r="L4" i="4"/>
  <c r="L5" i="4"/>
  <c r="L6" i="4"/>
  <c r="L8" i="4"/>
  <c r="L9" i="4"/>
  <c r="L10" i="4"/>
  <c r="L11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2" i="4"/>
  <c r="L35" i="4"/>
  <c r="L36" i="4"/>
  <c r="L37" i="4"/>
  <c r="L38" i="4"/>
  <c r="L39" i="4"/>
  <c r="L42" i="4"/>
  <c r="L44" i="4"/>
  <c r="L45" i="4"/>
  <c r="L49" i="4"/>
  <c r="L50" i="4"/>
  <c r="L51" i="4"/>
  <c r="L54" i="4"/>
  <c r="L55" i="4"/>
  <c r="L58" i="4"/>
  <c r="L59" i="4"/>
  <c r="L61" i="4"/>
  <c r="L63" i="4"/>
  <c r="L67" i="4"/>
  <c r="L68" i="4"/>
  <c r="L69" i="4"/>
  <c r="L70" i="4"/>
  <c r="L71" i="4"/>
  <c r="L72" i="4"/>
  <c r="L73" i="4"/>
  <c r="L74" i="4"/>
  <c r="L75" i="4"/>
  <c r="L76" i="4"/>
  <c r="L78" i="4"/>
  <c r="L79" i="4"/>
  <c r="L81" i="4"/>
  <c r="L82" i="4"/>
  <c r="L84" i="4"/>
  <c r="L85" i="4"/>
  <c r="L87" i="4"/>
  <c r="L89" i="4"/>
  <c r="L90" i="4"/>
  <c r="L91" i="4"/>
  <c r="L94" i="4"/>
  <c r="L96" i="4"/>
  <c r="L98" i="4"/>
  <c r="L101" i="4"/>
  <c r="L102" i="4"/>
  <c r="L105" i="4"/>
  <c r="L106" i="4"/>
  <c r="L107" i="4"/>
  <c r="L108" i="4"/>
  <c r="L109" i="4"/>
  <c r="L110" i="4"/>
  <c r="L111" i="4"/>
  <c r="L114" i="4"/>
  <c r="L115" i="4"/>
  <c r="L116" i="4"/>
  <c r="L118" i="4"/>
  <c r="L122" i="4"/>
  <c r="L127" i="4"/>
  <c r="L128" i="4"/>
  <c r="L129" i="4"/>
  <c r="L131" i="4"/>
  <c r="L133" i="4"/>
  <c r="L134" i="4"/>
  <c r="L136" i="4"/>
  <c r="L137" i="4"/>
  <c r="L139" i="4"/>
  <c r="L140" i="4"/>
  <c r="L147" i="4"/>
  <c r="L149" i="4"/>
  <c r="L150" i="4"/>
  <c r="L151" i="4"/>
  <c r="L153" i="4"/>
  <c r="L155" i="4"/>
  <c r="L158" i="4"/>
  <c r="L159" i="4"/>
  <c r="L160" i="4"/>
  <c r="L162" i="4"/>
  <c r="L168" i="4"/>
  <c r="L169" i="4"/>
  <c r="L172" i="4"/>
  <c r="L176" i="4"/>
  <c r="L177" i="4"/>
  <c r="L180" i="4"/>
  <c r="L181" i="4"/>
  <c r="L183" i="4"/>
  <c r="L187" i="4"/>
  <c r="L189" i="4"/>
  <c r="L193" i="4"/>
  <c r="L194" i="4"/>
  <c r="L201" i="4"/>
  <c r="L202" i="4"/>
  <c r="L206" i="4"/>
  <c r="L208" i="4"/>
  <c r="L209" i="4"/>
  <c r="L210" i="4"/>
  <c r="L211" i="4"/>
  <c r="L212" i="4"/>
  <c r="L213" i="4"/>
  <c r="L214" i="4"/>
  <c r="L217" i="4"/>
  <c r="L219" i="4"/>
  <c r="L220" i="4"/>
  <c r="L221" i="4"/>
  <c r="L225" i="4"/>
  <c r="L227" i="4"/>
  <c r="L228" i="4"/>
  <c r="L230" i="4"/>
  <c r="L231" i="4"/>
  <c r="L236" i="4"/>
  <c r="L237" i="4"/>
  <c r="L238" i="4"/>
  <c r="L239" i="4"/>
  <c r="L240" i="4"/>
  <c r="L241" i="4"/>
  <c r="L242" i="4"/>
  <c r="L246" i="4"/>
  <c r="L247" i="4"/>
  <c r="L257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81" i="4"/>
  <c r="L284" i="4"/>
  <c r="L285" i="4"/>
  <c r="L290" i="4"/>
  <c r="L291" i="4"/>
  <c r="L293" i="4"/>
  <c r="L294" i="4"/>
  <c r="L297" i="4"/>
  <c r="L298" i="4"/>
  <c r="L302" i="4"/>
  <c r="L303" i="4"/>
  <c r="L304" i="4"/>
  <c r="L305" i="4"/>
  <c r="L306" i="4"/>
  <c r="L307" i="4"/>
  <c r="L308" i="4"/>
  <c r="L309" i="4"/>
  <c r="L310" i="4"/>
  <c r="L312" i="4"/>
  <c r="L313" i="4"/>
  <c r="L314" i="4"/>
  <c r="L315" i="4"/>
  <c r="L319" i="4"/>
  <c r="L320" i="4"/>
  <c r="L329" i="4"/>
  <c r="L331" i="4"/>
  <c r="L332" i="4"/>
  <c r="L335" i="4"/>
  <c r="L336" i="4"/>
  <c r="L350" i="4"/>
  <c r="L351" i="4"/>
  <c r="L353" i="4"/>
  <c r="L355" i="4"/>
  <c r="L359" i="4"/>
  <c r="L360" i="4"/>
  <c r="L361" i="4"/>
  <c r="L362" i="4"/>
  <c r="L365" i="4"/>
  <c r="L367" i="4"/>
  <c r="L368" i="4"/>
  <c r="L370" i="4"/>
  <c r="L371" i="4"/>
  <c r="L375" i="4"/>
  <c r="L377" i="4"/>
  <c r="L382" i="4"/>
  <c r="L383" i="4"/>
  <c r="L384" i="4"/>
  <c r="L385" i="4"/>
  <c r="L386" i="4"/>
  <c r="L387" i="4"/>
  <c r="L388" i="4"/>
  <c r="L389" i="4"/>
  <c r="L390" i="4"/>
  <c r="L391" i="4"/>
  <c r="L392" i="4"/>
  <c r="L394" i="4"/>
  <c r="L395" i="4"/>
  <c r="L397" i="4"/>
  <c r="L399" i="4"/>
  <c r="L400" i="4"/>
  <c r="L401" i="4"/>
  <c r="L403" i="4"/>
  <c r="L404" i="4"/>
  <c r="L407" i="4"/>
  <c r="L408" i="4"/>
  <c r="L409" i="4"/>
  <c r="L411" i="4"/>
  <c r="L412" i="4"/>
  <c r="L413" i="4"/>
  <c r="L414" i="4"/>
  <c r="L415" i="4"/>
  <c r="L416" i="4"/>
  <c r="L417" i="4"/>
  <c r="L419" i="4"/>
  <c r="L420" i="4"/>
  <c r="L421" i="4"/>
  <c r="L422" i="4"/>
  <c r="L430" i="4"/>
  <c r="L432" i="4"/>
  <c r="L433" i="4"/>
  <c r="L434" i="4"/>
  <c r="L435" i="4"/>
  <c r="L436" i="4"/>
  <c r="L438" i="4"/>
  <c r="L439" i="4"/>
  <c r="L441" i="4"/>
  <c r="L442" i="4"/>
  <c r="L444" i="4"/>
  <c r="L446" i="4"/>
  <c r="L447" i="4"/>
  <c r="L448" i="4"/>
  <c r="L449" i="4"/>
  <c r="L450" i="4"/>
  <c r="L452" i="4"/>
  <c r="L453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3" i="3"/>
  <c r="M4" i="3"/>
  <c r="M2" i="3"/>
  <c r="L9" i="3"/>
  <c r="L11" i="3"/>
  <c r="L14" i="3"/>
  <c r="L15" i="3"/>
  <c r="L17" i="3"/>
  <c r="L18" i="3"/>
  <c r="L22" i="3"/>
  <c r="L23" i="3"/>
  <c r="L25" i="3"/>
  <c r="L26" i="3"/>
  <c r="L27" i="3"/>
  <c r="L29" i="3"/>
  <c r="L30" i="3"/>
  <c r="L35" i="3"/>
  <c r="L36" i="3"/>
  <c r="L42" i="3"/>
  <c r="L87" i="3"/>
  <c r="L94" i="3"/>
  <c r="L108" i="3"/>
  <c r="L109" i="3"/>
  <c r="L159" i="3"/>
  <c r="L160" i="3"/>
  <c r="L177" i="3"/>
  <c r="L193" i="3"/>
  <c r="L194" i="3"/>
  <c r="L210" i="3"/>
  <c r="L212" i="3"/>
  <c r="L213" i="3"/>
  <c r="L214" i="3"/>
  <c r="L236" i="3"/>
  <c r="L237" i="3"/>
  <c r="L238" i="3"/>
  <c r="L239" i="3"/>
  <c r="L247" i="3"/>
  <c r="L262" i="3"/>
  <c r="L263" i="3"/>
  <c r="L265" i="3"/>
  <c r="L266" i="3"/>
  <c r="L267" i="3"/>
  <c r="L268" i="3"/>
  <c r="L269" i="3"/>
  <c r="L270" i="3"/>
  <c r="L272" i="3"/>
  <c r="L273" i="3"/>
  <c r="L274" i="3"/>
  <c r="L275" i="3"/>
  <c r="L276" i="3"/>
  <c r="L277" i="3"/>
  <c r="L281" i="3"/>
  <c r="L297" i="3"/>
  <c r="L298" i="3"/>
  <c r="L302" i="3"/>
  <c r="L303" i="3"/>
  <c r="L304" i="3"/>
  <c r="L305" i="3"/>
  <c r="L307" i="3"/>
  <c r="L308" i="3"/>
  <c r="L382" i="3"/>
  <c r="L383" i="3"/>
  <c r="L385" i="3"/>
  <c r="L386" i="3"/>
  <c r="L387" i="3"/>
  <c r="L391" i="3"/>
  <c r="L392" i="3"/>
  <c r="L400" i="3"/>
  <c r="L401" i="3"/>
  <c r="L403" i="3"/>
  <c r="L404" i="3"/>
  <c r="L407" i="3"/>
  <c r="L412" i="3"/>
  <c r="L421" i="3"/>
  <c r="L422" i="3"/>
  <c r="L434" i="3"/>
  <c r="L435" i="3"/>
  <c r="L446" i="3"/>
  <c r="L447" i="3"/>
  <c r="L452" i="3"/>
  <c r="L453" i="3"/>
  <c r="N454" i="6" l="1"/>
  <c r="O454" i="6"/>
</calcChain>
</file>

<file path=xl/sharedStrings.xml><?xml version="1.0" encoding="utf-8"?>
<sst xmlns="http://schemas.openxmlformats.org/spreadsheetml/2006/main" count="10733" uniqueCount="18">
  <si>
    <t>NA</t>
  </si>
  <si>
    <t>Distancia promedio</t>
  </si>
  <si>
    <t>Número de estaciones cercanas</t>
  </si>
  <si>
    <t>x</t>
  </si>
  <si>
    <t>100 m</t>
  </si>
  <si>
    <t>200 m</t>
  </si>
  <si>
    <t>300 m</t>
  </si>
  <si>
    <t>400 m</t>
  </si>
  <si>
    <t>500 m</t>
  </si>
  <si>
    <t>Promedio</t>
  </si>
  <si>
    <t>Mínimo</t>
  </si>
  <si>
    <t>Máximo</t>
  </si>
  <si>
    <t>Mediana</t>
  </si>
  <si>
    <t>Número</t>
  </si>
  <si>
    <t>Min</t>
  </si>
  <si>
    <t>Max</t>
  </si>
  <si>
    <t>Cluster</t>
  </si>
  <si>
    <t>Segundo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</si>
</sst>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0" sqref="D10"/>
    </sheetView>
  </sheetViews>
  <sheetFormatPr baseColWidth="10" defaultRowHeight="15" x14ac:dyDescent="0.25"/>
  <sheetData>
    <row r="1" spans="1:6" x14ac:dyDescent="0.25">
      <c r="A1" s="4"/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5">
      <c r="A2" s="4" t="s">
        <v>9</v>
      </c>
      <c r="B2" s="4">
        <v>57.753580954954977</v>
      </c>
      <c r="C2">
        <v>136.11715273399031</v>
      </c>
      <c r="D2" s="4">
        <v>216.50112634235674</v>
      </c>
      <c r="E2" s="4">
        <v>262.56440808565617</v>
      </c>
      <c r="F2" s="4">
        <v>280.99096111479099</v>
      </c>
    </row>
    <row r="3" spans="1:6" x14ac:dyDescent="0.25">
      <c r="A3" s="4" t="s">
        <v>10</v>
      </c>
      <c r="B3" s="4">
        <v>2.7235019999999999</v>
      </c>
      <c r="C3">
        <v>2.7235019999999999</v>
      </c>
      <c r="D3" s="4">
        <v>2.7235019999999999</v>
      </c>
      <c r="E3" s="4">
        <v>2.7235019999999999</v>
      </c>
      <c r="F3" s="4">
        <v>2.7235019999999999</v>
      </c>
    </row>
    <row r="4" spans="1:6" x14ac:dyDescent="0.25">
      <c r="A4" s="4" t="s">
        <v>11</v>
      </c>
      <c r="B4" s="4">
        <v>98.296870999999996</v>
      </c>
      <c r="C4">
        <v>199.97414999999998</v>
      </c>
      <c r="D4" s="4">
        <v>299.79750999999999</v>
      </c>
      <c r="E4" s="4">
        <v>398.96358999999995</v>
      </c>
      <c r="F4" s="4">
        <v>498.54858999999999</v>
      </c>
    </row>
    <row r="5" spans="1:6" x14ac:dyDescent="0.25">
      <c r="A5" s="4" t="s">
        <v>12</v>
      </c>
      <c r="B5" s="4">
        <v>54.203400000000002</v>
      </c>
      <c r="C5">
        <v>153.92457599999997</v>
      </c>
      <c r="D5" s="4">
        <v>232.23688799999999</v>
      </c>
      <c r="E5" s="4">
        <v>274.41937999999999</v>
      </c>
      <c r="F5" s="4">
        <v>284.38149000000004</v>
      </c>
    </row>
    <row r="6" spans="1:6" x14ac:dyDescent="0.25">
      <c r="A6" s="4" t="s">
        <v>13</v>
      </c>
      <c r="B6" s="4">
        <v>79</v>
      </c>
      <c r="C6" s="4">
        <v>253</v>
      </c>
      <c r="D6" s="4">
        <v>432</v>
      </c>
      <c r="E6" s="4">
        <v>451</v>
      </c>
      <c r="F6" s="4">
        <v>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0"/>
  <sheetViews>
    <sheetView workbookViewId="0">
      <selection activeCell="B2" sqref="B2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v>0</v>
      </c>
      <c r="M2" s="4">
        <f>(10-COUNTIF(B2:K2,"NA"))/2</f>
        <v>0</v>
      </c>
      <c r="N2" t="str">
        <f>IF(L2=0," ",L2)</f>
        <v xml:space="preserve"> </v>
      </c>
      <c r="O2">
        <f>IF(M2&gt;0,1,0)</f>
        <v>0</v>
      </c>
    </row>
    <row r="3" spans="1:15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0">(10-COUNTIF(B3:K3,"NA"))/2</f>
        <v>0</v>
      </c>
      <c r="N3" t="str">
        <f t="shared" ref="N3:N66" si="1">IF(L3=0," ",L3)</f>
        <v xml:space="preserve"> </v>
      </c>
      <c r="O3">
        <f t="shared" ref="O3:O66" si="2">IF(M3&gt;0,1,0)</f>
        <v>0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4">
        <f>AVERAGE(K4,I4,G4,E4,C4)</f>
        <v>7.9549334999999999E-2</v>
      </c>
      <c r="M4" s="4">
        <f t="shared" si="0"/>
        <v>2</v>
      </c>
      <c r="N4">
        <f t="shared" si="1"/>
        <v>7.9549334999999999E-2</v>
      </c>
      <c r="O4">
        <f t="shared" si="2"/>
        <v>1</v>
      </c>
    </row>
    <row r="5" spans="1:15" ht="15.75" thickBot="1" x14ac:dyDescent="0.3">
      <c r="A5" s="1">
        <v>4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v>0</v>
      </c>
      <c r="M5" s="4">
        <f t="shared" si="0"/>
        <v>0</v>
      </c>
      <c r="N5" t="str">
        <f t="shared" si="1"/>
        <v xml:space="preserve"> </v>
      </c>
      <c r="O5">
        <f t="shared" si="2"/>
        <v>0</v>
      </c>
    </row>
    <row r="6" spans="1:15" ht="15.75" thickBot="1" x14ac:dyDescent="0.3">
      <c r="A6" s="1">
        <v>5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4">
        <v>0</v>
      </c>
      <c r="M6" s="4">
        <f t="shared" si="0"/>
        <v>0</v>
      </c>
      <c r="N6" t="str">
        <f t="shared" si="1"/>
        <v xml:space="preserve"> </v>
      </c>
      <c r="O6">
        <f t="shared" si="2"/>
        <v>0</v>
      </c>
    </row>
    <row r="7" spans="1:15" ht="15.75" thickBot="1" x14ac:dyDescent="0.3">
      <c r="A7" s="1">
        <v>6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v>0</v>
      </c>
      <c r="M7" s="4">
        <f t="shared" si="0"/>
        <v>0</v>
      </c>
      <c r="N7" t="str">
        <f t="shared" si="1"/>
        <v xml:space="preserve"> </v>
      </c>
      <c r="O7">
        <f t="shared" si="2"/>
        <v>0</v>
      </c>
    </row>
    <row r="8" spans="1:15" ht="15.75" thickBot="1" x14ac:dyDescent="0.3">
      <c r="A8" s="1">
        <v>7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4">
        <v>0</v>
      </c>
      <c r="M8" s="4">
        <f t="shared" si="0"/>
        <v>0</v>
      </c>
      <c r="N8" t="str">
        <f t="shared" si="1"/>
        <v xml:space="preserve"> </v>
      </c>
      <c r="O8">
        <f t="shared" si="2"/>
        <v>0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4">
        <f t="shared" ref="L9:L42" si="3">AVERAGE(K9,I9,G9,E9,C9)</f>
        <v>6.7980170000000006E-2</v>
      </c>
      <c r="M9" s="4">
        <f t="shared" si="0"/>
        <v>1</v>
      </c>
      <c r="N9">
        <f t="shared" si="1"/>
        <v>6.7980170000000006E-2</v>
      </c>
      <c r="O9">
        <f t="shared" si="2"/>
        <v>1</v>
      </c>
    </row>
    <row r="10" spans="1:15" ht="15.75" thickBot="1" x14ac:dyDescent="0.3">
      <c r="A10" s="1">
        <v>9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4">
        <v>0</v>
      </c>
      <c r="M10" s="4">
        <f t="shared" si="0"/>
        <v>0</v>
      </c>
      <c r="N10" t="str">
        <f t="shared" si="1"/>
        <v xml:space="preserve"> </v>
      </c>
      <c r="O10">
        <f t="shared" si="2"/>
        <v>0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ref="L11" si="4">IF(AVERAGE(K11,I11,G11,E11,C11)="#¡DIV/0!",0,AVERAGE(K11,I11,G11,E11,C11))</f>
        <v>7.0772466000000006E-2</v>
      </c>
      <c r="M11" s="4">
        <f t="shared" si="0"/>
        <v>1</v>
      </c>
      <c r="N11">
        <f t="shared" si="1"/>
        <v>7.0772466000000006E-2</v>
      </c>
      <c r="O11">
        <f t="shared" si="2"/>
        <v>1</v>
      </c>
    </row>
    <row r="12" spans="1:15" ht="15.75" thickBot="1" x14ac:dyDescent="0.3">
      <c r="A12" s="1">
        <v>11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v>0</v>
      </c>
      <c r="M12" s="4">
        <f t="shared" si="0"/>
        <v>0</v>
      </c>
      <c r="N12" t="str">
        <f t="shared" si="1"/>
        <v xml:space="preserve"> </v>
      </c>
      <c r="O12">
        <f t="shared" si="2"/>
        <v>0</v>
      </c>
    </row>
    <row r="13" spans="1:15" ht="15.75" thickBot="1" x14ac:dyDescent="0.3">
      <c r="A13" s="1">
        <v>12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4">
        <v>0</v>
      </c>
      <c r="M13" s="4">
        <f t="shared" si="0"/>
        <v>0</v>
      </c>
      <c r="N13" t="str">
        <f t="shared" si="1"/>
        <v xml:space="preserve"> </v>
      </c>
      <c r="O13">
        <f t="shared" si="2"/>
        <v>0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4">
        <f t="shared" ref="L14" si="5">IF(AVERAGE(K14,I14,G14,E14,C14)="#¡DIV/0!",0,AVERAGE(K14,I14,G14,E14,C14))</f>
        <v>5.3696313500000002E-2</v>
      </c>
      <c r="M14" s="4">
        <f t="shared" si="0"/>
        <v>2</v>
      </c>
      <c r="N14">
        <f t="shared" si="1"/>
        <v>5.3696313500000002E-2</v>
      </c>
      <c r="O14">
        <f t="shared" si="2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4">
        <f t="shared" si="3"/>
        <v>8.4170782999999999E-2</v>
      </c>
      <c r="M15" s="4">
        <f t="shared" si="0"/>
        <v>1</v>
      </c>
      <c r="N15">
        <f t="shared" si="1"/>
        <v>8.4170782999999999E-2</v>
      </c>
      <c r="O15">
        <f t="shared" si="2"/>
        <v>1</v>
      </c>
    </row>
    <row r="16" spans="1:15" ht="15.75" thickBot="1" x14ac:dyDescent="0.3">
      <c r="A16" s="1">
        <v>15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4">
        <v>0</v>
      </c>
      <c r="M16" s="4">
        <f t="shared" si="0"/>
        <v>0</v>
      </c>
      <c r="N16" t="str">
        <f t="shared" si="1"/>
        <v xml:space="preserve"> </v>
      </c>
      <c r="O16">
        <f t="shared" si="2"/>
        <v>0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4">
        <f t="shared" ref="L17" si="6">IF(AVERAGE(K17,I17,G17,E17,C17)="#¡DIV/0!",0,AVERAGE(K17,I17,G17,E17,C17))</f>
        <v>5.0894705999999998E-2</v>
      </c>
      <c r="M17" s="4">
        <f t="shared" si="0"/>
        <v>1</v>
      </c>
      <c r="N17">
        <f t="shared" si="1"/>
        <v>5.0894705999999998E-2</v>
      </c>
      <c r="O17">
        <f t="shared" si="2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4">
        <f t="shared" si="3"/>
        <v>6.4717469999999999E-2</v>
      </c>
      <c r="M18" s="4">
        <f t="shared" si="0"/>
        <v>1</v>
      </c>
      <c r="N18">
        <f t="shared" si="1"/>
        <v>6.4717469999999999E-2</v>
      </c>
      <c r="O18">
        <f t="shared" si="2"/>
        <v>1</v>
      </c>
    </row>
    <row r="19" spans="1:15" ht="15.75" thickBot="1" x14ac:dyDescent="0.3">
      <c r="A19" s="1">
        <v>18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v>0</v>
      </c>
      <c r="M19" s="4">
        <f t="shared" si="0"/>
        <v>0</v>
      </c>
      <c r="N19" t="str">
        <f t="shared" si="1"/>
        <v xml:space="preserve"> </v>
      </c>
      <c r="O19">
        <f t="shared" si="2"/>
        <v>0</v>
      </c>
    </row>
    <row r="20" spans="1:15" ht="15.75" thickBot="1" x14ac:dyDescent="0.3">
      <c r="A20" s="1">
        <v>19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4">
        <v>0</v>
      </c>
      <c r="M20" s="4">
        <f t="shared" si="0"/>
        <v>0</v>
      </c>
      <c r="N20" t="str">
        <f t="shared" si="1"/>
        <v xml:space="preserve"> </v>
      </c>
      <c r="O20">
        <f t="shared" si="2"/>
        <v>0</v>
      </c>
    </row>
    <row r="21" spans="1:15" ht="15.75" thickBot="1" x14ac:dyDescent="0.3">
      <c r="A21" s="1">
        <v>20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4">
        <v>0</v>
      </c>
      <c r="M21" s="4">
        <f t="shared" si="0"/>
        <v>0</v>
      </c>
      <c r="N21" t="str">
        <f t="shared" si="1"/>
        <v xml:space="preserve"> </v>
      </c>
      <c r="O21">
        <f t="shared" si="2"/>
        <v>0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4">
        <f t="shared" si="3"/>
        <v>5.6119654500000005E-2</v>
      </c>
      <c r="M22" s="4">
        <f t="shared" si="0"/>
        <v>2</v>
      </c>
      <c r="N22">
        <f t="shared" si="1"/>
        <v>5.6119654500000005E-2</v>
      </c>
      <c r="O22">
        <f t="shared" si="2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4">
        <f t="shared" ref="L23" si="7">IF(AVERAGE(K23,I23,G23,E23,C23)="#¡DIV/0!",0,AVERAGE(K23,I23,G23,E23,C23))</f>
        <v>8.8592446500000005E-2</v>
      </c>
      <c r="M23" s="4">
        <f t="shared" si="0"/>
        <v>2</v>
      </c>
      <c r="N23">
        <f t="shared" si="1"/>
        <v>8.8592446500000005E-2</v>
      </c>
      <c r="O23">
        <f t="shared" si="2"/>
        <v>1</v>
      </c>
    </row>
    <row r="24" spans="1:15" ht="15.75" thickBot="1" x14ac:dyDescent="0.3">
      <c r="A24" s="1">
        <v>23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4">
        <v>0</v>
      </c>
      <c r="M24" s="4">
        <f t="shared" si="0"/>
        <v>0</v>
      </c>
      <c r="N24" t="str">
        <f t="shared" si="1"/>
        <v xml:space="preserve"> </v>
      </c>
      <c r="O24">
        <f t="shared" si="2"/>
        <v>0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4">
        <f t="shared" si="3"/>
        <v>5.0894705999999998E-2</v>
      </c>
      <c r="M25" s="4">
        <f t="shared" si="0"/>
        <v>1</v>
      </c>
      <c r="N25">
        <f t="shared" si="1"/>
        <v>5.0894705999999998E-2</v>
      </c>
      <c r="O25">
        <f t="shared" si="2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4">
        <f t="shared" ref="L26" si="8">IF(AVERAGE(K26,I26,G26,E26,C26)="#¡DIV/0!",0,AVERAGE(K26,I26,G26,E26,C26))</f>
        <v>6.4717469999999999E-2</v>
      </c>
      <c r="M26" s="4">
        <f t="shared" si="0"/>
        <v>1</v>
      </c>
      <c r="N26">
        <f t="shared" si="1"/>
        <v>6.4717469999999999E-2</v>
      </c>
      <c r="O26">
        <f t="shared" si="2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3"/>
        <v>7.0772466000000006E-2</v>
      </c>
      <c r="M27" s="4">
        <f t="shared" si="0"/>
        <v>1</v>
      </c>
      <c r="N27">
        <f t="shared" si="1"/>
        <v>7.0772466000000006E-2</v>
      </c>
      <c r="O27">
        <f t="shared" si="2"/>
        <v>1</v>
      </c>
    </row>
    <row r="28" spans="1:15" ht="15.75" thickBot="1" x14ac:dyDescent="0.3">
      <c r="A28" s="1">
        <v>27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v>0</v>
      </c>
      <c r="M28" s="4">
        <f t="shared" si="0"/>
        <v>0</v>
      </c>
      <c r="N28" t="str">
        <f t="shared" si="1"/>
        <v xml:space="preserve"> </v>
      </c>
      <c r="O28">
        <f t="shared" si="2"/>
        <v>0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4">
        <f t="shared" ref="L29" si="9">IF(AVERAGE(K29,I29,G29,E29,C29)="#¡DIV/0!",0,AVERAGE(K29,I29,G29,E29,C29))</f>
        <v>9.3014114999999994E-2</v>
      </c>
      <c r="M29" s="4">
        <f t="shared" si="0"/>
        <v>1</v>
      </c>
      <c r="N29">
        <f t="shared" si="1"/>
        <v>9.3014114999999994E-2</v>
      </c>
      <c r="O29">
        <f t="shared" si="2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3"/>
        <v>8.3139258999999993E-2</v>
      </c>
      <c r="M30" s="4">
        <f t="shared" si="0"/>
        <v>1</v>
      </c>
      <c r="N30">
        <f t="shared" si="1"/>
        <v>8.3139258999999993E-2</v>
      </c>
      <c r="O30">
        <f t="shared" si="2"/>
        <v>1</v>
      </c>
    </row>
    <row r="31" spans="1:15" ht="15.75" thickBot="1" x14ac:dyDescent="0.3">
      <c r="A31" s="1">
        <v>30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4">
        <v>0</v>
      </c>
      <c r="M31" s="4">
        <f t="shared" si="0"/>
        <v>0</v>
      </c>
      <c r="N31" t="str">
        <f t="shared" si="1"/>
        <v xml:space="preserve"> </v>
      </c>
      <c r="O31">
        <f t="shared" si="2"/>
        <v>0</v>
      </c>
    </row>
    <row r="32" spans="1:15" ht="15.75" thickBot="1" x14ac:dyDescent="0.3">
      <c r="A32" s="1">
        <v>31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4">
        <v>0</v>
      </c>
      <c r="M32" s="4">
        <f t="shared" si="0"/>
        <v>0</v>
      </c>
      <c r="N32" t="str">
        <f t="shared" si="1"/>
        <v xml:space="preserve"> </v>
      </c>
      <c r="O32">
        <f t="shared" si="2"/>
        <v>0</v>
      </c>
    </row>
    <row r="33" spans="1:15" ht="15.75" thickBot="1" x14ac:dyDescent="0.3">
      <c r="A33" s="1">
        <v>32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v>0</v>
      </c>
      <c r="M33" s="4">
        <f t="shared" si="0"/>
        <v>0</v>
      </c>
      <c r="N33" t="str">
        <f t="shared" si="1"/>
        <v xml:space="preserve"> </v>
      </c>
      <c r="O33">
        <f t="shared" si="2"/>
        <v>0</v>
      </c>
    </row>
    <row r="34" spans="1:15" ht="15.75" thickBot="1" x14ac:dyDescent="0.3">
      <c r="A34" s="1">
        <v>33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v>0</v>
      </c>
      <c r="M34" s="4">
        <f t="shared" si="0"/>
        <v>0</v>
      </c>
      <c r="N34" t="str">
        <f t="shared" si="1"/>
        <v xml:space="preserve"> </v>
      </c>
      <c r="O34">
        <f t="shared" si="2"/>
        <v>0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4">
        <f t="shared" ref="L35" si="10">IF(AVERAGE(K35,I35,G35,E35,C35)="#¡DIV/0!",0,AVERAGE(K35,I35,G35,E35,C35))</f>
        <v>4.0017452000000002E-2</v>
      </c>
      <c r="M35" s="4">
        <f t="shared" si="0"/>
        <v>1</v>
      </c>
      <c r="N35">
        <f t="shared" si="1"/>
        <v>4.0017452000000002E-2</v>
      </c>
      <c r="O35">
        <f t="shared" si="2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4">
        <f t="shared" si="3"/>
        <v>4.0017452000000002E-2</v>
      </c>
      <c r="M36" s="4">
        <f t="shared" si="0"/>
        <v>1</v>
      </c>
      <c r="N36">
        <f t="shared" si="1"/>
        <v>4.0017452000000002E-2</v>
      </c>
      <c r="O36">
        <f t="shared" si="2"/>
        <v>1</v>
      </c>
    </row>
    <row r="37" spans="1:15" ht="15.75" thickBot="1" x14ac:dyDescent="0.3">
      <c r="A37" s="1">
        <v>36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v>0</v>
      </c>
      <c r="M37" s="4">
        <f t="shared" si="0"/>
        <v>0</v>
      </c>
      <c r="N37" t="str">
        <f t="shared" si="1"/>
        <v xml:space="preserve"> </v>
      </c>
      <c r="O37">
        <f t="shared" si="2"/>
        <v>0</v>
      </c>
    </row>
    <row r="38" spans="1:15" ht="15.75" thickBot="1" x14ac:dyDescent="0.3">
      <c r="A38" s="1">
        <v>37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v>0</v>
      </c>
      <c r="M38" s="4">
        <f t="shared" si="0"/>
        <v>0</v>
      </c>
      <c r="N38" t="str">
        <f t="shared" si="1"/>
        <v xml:space="preserve"> </v>
      </c>
      <c r="O38">
        <f t="shared" si="2"/>
        <v>0</v>
      </c>
    </row>
    <row r="39" spans="1:15" ht="15.75" thickBot="1" x14ac:dyDescent="0.3">
      <c r="A39" s="1">
        <v>38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4">
        <v>0</v>
      </c>
      <c r="M39" s="4">
        <f t="shared" si="0"/>
        <v>0</v>
      </c>
      <c r="N39" t="str">
        <f t="shared" si="1"/>
        <v xml:space="preserve"> </v>
      </c>
      <c r="O39">
        <f t="shared" si="2"/>
        <v>0</v>
      </c>
    </row>
    <row r="40" spans="1:15" ht="15.75" thickBot="1" x14ac:dyDescent="0.3">
      <c r="A40" s="1">
        <v>39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v>0</v>
      </c>
      <c r="M40" s="4">
        <f t="shared" si="0"/>
        <v>0</v>
      </c>
      <c r="N40" t="str">
        <f t="shared" si="1"/>
        <v xml:space="preserve"> </v>
      </c>
      <c r="O40">
        <f t="shared" si="2"/>
        <v>0</v>
      </c>
    </row>
    <row r="41" spans="1:15" ht="15.75" thickBot="1" x14ac:dyDescent="0.3">
      <c r="A41" s="1">
        <v>40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4">
        <v>0</v>
      </c>
      <c r="M41" s="4">
        <f t="shared" si="0"/>
        <v>0</v>
      </c>
      <c r="N41" t="str">
        <f t="shared" si="1"/>
        <v xml:space="preserve"> </v>
      </c>
      <c r="O41">
        <f t="shared" si="2"/>
        <v>0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3"/>
        <v>8.3139258999999993E-2</v>
      </c>
      <c r="M42" s="4">
        <f t="shared" si="0"/>
        <v>1</v>
      </c>
      <c r="N42">
        <f t="shared" si="1"/>
        <v>8.3139258999999993E-2</v>
      </c>
      <c r="O42">
        <f t="shared" si="2"/>
        <v>1</v>
      </c>
    </row>
    <row r="43" spans="1:15" ht="15.75" thickBot="1" x14ac:dyDescent="0.3">
      <c r="A43" s="1">
        <v>42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4">
        <v>0</v>
      </c>
      <c r="M43" s="4">
        <f t="shared" si="0"/>
        <v>0</v>
      </c>
      <c r="N43" t="str">
        <f t="shared" si="1"/>
        <v xml:space="preserve"> </v>
      </c>
      <c r="O43">
        <f t="shared" si="2"/>
        <v>0</v>
      </c>
    </row>
    <row r="44" spans="1:15" ht="15.75" thickBot="1" x14ac:dyDescent="0.3">
      <c r="A44" s="1">
        <v>43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v>0</v>
      </c>
      <c r="M44" s="4">
        <f t="shared" si="0"/>
        <v>0</v>
      </c>
      <c r="N44" t="str">
        <f t="shared" si="1"/>
        <v xml:space="preserve"> </v>
      </c>
      <c r="O44">
        <f t="shared" si="2"/>
        <v>0</v>
      </c>
    </row>
    <row r="45" spans="1:15" ht="15.75" thickBot="1" x14ac:dyDescent="0.3">
      <c r="A45" s="1">
        <v>44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4">
        <v>0</v>
      </c>
      <c r="M45" s="4">
        <f t="shared" si="0"/>
        <v>0</v>
      </c>
      <c r="N45" t="str">
        <f t="shared" si="1"/>
        <v xml:space="preserve"> </v>
      </c>
      <c r="O45">
        <f t="shared" si="2"/>
        <v>0</v>
      </c>
    </row>
    <row r="46" spans="1:15" ht="15.75" thickBot="1" x14ac:dyDescent="0.3">
      <c r="A46" s="1">
        <v>45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4">
        <v>0</v>
      </c>
      <c r="M46" s="4">
        <f t="shared" si="0"/>
        <v>0</v>
      </c>
      <c r="N46" t="str">
        <f t="shared" si="1"/>
        <v xml:space="preserve"> </v>
      </c>
      <c r="O46">
        <f t="shared" si="2"/>
        <v>0</v>
      </c>
    </row>
    <row r="47" spans="1:15" ht="15.75" thickBot="1" x14ac:dyDescent="0.3">
      <c r="A47" s="1">
        <v>46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4">
        <v>0</v>
      </c>
      <c r="M47" s="4">
        <f t="shared" si="0"/>
        <v>0</v>
      </c>
      <c r="N47" t="str">
        <f t="shared" si="1"/>
        <v xml:space="preserve"> </v>
      </c>
      <c r="O47">
        <f t="shared" si="2"/>
        <v>0</v>
      </c>
    </row>
    <row r="48" spans="1:15" ht="15.75" thickBot="1" x14ac:dyDescent="0.3">
      <c r="A48" s="1">
        <v>47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v>0</v>
      </c>
      <c r="M48" s="4">
        <f t="shared" si="0"/>
        <v>0</v>
      </c>
      <c r="N48" t="str">
        <f t="shared" si="1"/>
        <v xml:space="preserve"> </v>
      </c>
      <c r="O48">
        <f t="shared" si="2"/>
        <v>0</v>
      </c>
    </row>
    <row r="49" spans="1:15" ht="15.75" thickBot="1" x14ac:dyDescent="0.3">
      <c r="A49" s="1">
        <v>48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v>0</v>
      </c>
      <c r="M49" s="4">
        <f t="shared" si="0"/>
        <v>0</v>
      </c>
      <c r="N49" t="str">
        <f t="shared" si="1"/>
        <v xml:space="preserve"> </v>
      </c>
      <c r="O49">
        <f t="shared" si="2"/>
        <v>0</v>
      </c>
    </row>
    <row r="50" spans="1:15" ht="15.75" thickBot="1" x14ac:dyDescent="0.3">
      <c r="A50" s="1">
        <v>49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4">
        <v>0</v>
      </c>
      <c r="M50" s="4">
        <f t="shared" si="0"/>
        <v>0</v>
      </c>
      <c r="N50" t="str">
        <f t="shared" si="1"/>
        <v xml:space="preserve"> </v>
      </c>
      <c r="O50">
        <f t="shared" si="2"/>
        <v>0</v>
      </c>
    </row>
    <row r="51" spans="1:15" ht="15.75" thickBot="1" x14ac:dyDescent="0.3">
      <c r="A51" s="1">
        <v>50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4">
        <v>0</v>
      </c>
      <c r="M51" s="4">
        <f t="shared" si="0"/>
        <v>0</v>
      </c>
      <c r="N51" t="str">
        <f t="shared" si="1"/>
        <v xml:space="preserve"> </v>
      </c>
      <c r="O51">
        <f t="shared" si="2"/>
        <v>0</v>
      </c>
    </row>
    <row r="52" spans="1:15" ht="15.75" thickBot="1" x14ac:dyDescent="0.3">
      <c r="A52" s="1">
        <v>51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4">
        <v>0</v>
      </c>
      <c r="M52" s="4">
        <f t="shared" si="0"/>
        <v>0</v>
      </c>
      <c r="N52" t="str">
        <f t="shared" si="1"/>
        <v xml:space="preserve"> </v>
      </c>
      <c r="O52">
        <f t="shared" si="2"/>
        <v>0</v>
      </c>
    </row>
    <row r="53" spans="1:15" ht="15.75" thickBot="1" x14ac:dyDescent="0.3">
      <c r="A53" s="1">
        <v>52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v>0</v>
      </c>
      <c r="M53" s="4">
        <f t="shared" si="0"/>
        <v>0</v>
      </c>
      <c r="N53" t="str">
        <f t="shared" si="1"/>
        <v xml:space="preserve"> </v>
      </c>
      <c r="O53">
        <f t="shared" si="2"/>
        <v>0</v>
      </c>
    </row>
    <row r="54" spans="1:15" ht="15.75" thickBot="1" x14ac:dyDescent="0.3">
      <c r="A54" s="1">
        <v>53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v>0</v>
      </c>
      <c r="M54" s="4">
        <f t="shared" si="0"/>
        <v>0</v>
      </c>
      <c r="N54" t="str">
        <f t="shared" si="1"/>
        <v xml:space="preserve"> </v>
      </c>
      <c r="O54">
        <f t="shared" si="2"/>
        <v>0</v>
      </c>
    </row>
    <row r="55" spans="1:15" ht="15.75" thickBot="1" x14ac:dyDescent="0.3">
      <c r="A55" s="1">
        <v>54</v>
      </c>
      <c r="B55" s="3" t="s">
        <v>0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v>0</v>
      </c>
      <c r="M55" s="4">
        <f t="shared" si="0"/>
        <v>0</v>
      </c>
      <c r="N55" t="str">
        <f t="shared" si="1"/>
        <v xml:space="preserve"> </v>
      </c>
      <c r="O55">
        <f t="shared" si="2"/>
        <v>0</v>
      </c>
    </row>
    <row r="56" spans="1:15" ht="15.75" thickBot="1" x14ac:dyDescent="0.3">
      <c r="A56" s="1">
        <v>55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v>0</v>
      </c>
      <c r="M56" s="4">
        <f t="shared" si="0"/>
        <v>0</v>
      </c>
      <c r="N56" t="str">
        <f t="shared" si="1"/>
        <v xml:space="preserve"> </v>
      </c>
      <c r="O56">
        <f t="shared" si="2"/>
        <v>0</v>
      </c>
    </row>
    <row r="57" spans="1:15" ht="15.75" thickBot="1" x14ac:dyDescent="0.3">
      <c r="A57" s="1">
        <v>56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v>0</v>
      </c>
      <c r="M57" s="4">
        <f t="shared" si="0"/>
        <v>0</v>
      </c>
      <c r="N57" t="str">
        <f t="shared" si="1"/>
        <v xml:space="preserve"> </v>
      </c>
      <c r="O57">
        <f t="shared" si="2"/>
        <v>0</v>
      </c>
    </row>
    <row r="58" spans="1:15" ht="15.75" thickBot="1" x14ac:dyDescent="0.3">
      <c r="A58" s="1">
        <v>57</v>
      </c>
      <c r="B58" s="3" t="s">
        <v>0</v>
      </c>
      <c r="C58" s="3" t="s">
        <v>0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4">
        <v>0</v>
      </c>
      <c r="M58" s="4">
        <f t="shared" si="0"/>
        <v>0</v>
      </c>
      <c r="N58" t="str">
        <f t="shared" si="1"/>
        <v xml:space="preserve"> </v>
      </c>
      <c r="O58">
        <f t="shared" si="2"/>
        <v>0</v>
      </c>
    </row>
    <row r="59" spans="1:15" ht="15.75" thickBot="1" x14ac:dyDescent="0.3">
      <c r="A59" s="1">
        <v>58</v>
      </c>
      <c r="B59" s="3" t="s">
        <v>0</v>
      </c>
      <c r="C59" s="3" t="s">
        <v>0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v>0</v>
      </c>
      <c r="M59" s="4">
        <f t="shared" si="0"/>
        <v>0</v>
      </c>
      <c r="N59" t="str">
        <f t="shared" si="1"/>
        <v xml:space="preserve"> </v>
      </c>
      <c r="O59">
        <f t="shared" si="2"/>
        <v>0</v>
      </c>
    </row>
    <row r="60" spans="1:15" ht="15.75" thickBot="1" x14ac:dyDescent="0.3">
      <c r="A60" s="1">
        <v>59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v>0</v>
      </c>
      <c r="M60" s="4">
        <f t="shared" si="0"/>
        <v>0</v>
      </c>
      <c r="N60" t="str">
        <f t="shared" si="1"/>
        <v xml:space="preserve"> </v>
      </c>
      <c r="O60">
        <f t="shared" si="2"/>
        <v>0</v>
      </c>
    </row>
    <row r="61" spans="1:15" ht="15.75" thickBot="1" x14ac:dyDescent="0.3">
      <c r="A61" s="1">
        <v>60</v>
      </c>
      <c r="B61" s="3" t="s">
        <v>0</v>
      </c>
      <c r="C61" s="3" t="s">
        <v>0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4">
        <v>0</v>
      </c>
      <c r="M61" s="4">
        <f t="shared" si="0"/>
        <v>0</v>
      </c>
      <c r="N61" t="str">
        <f t="shared" si="1"/>
        <v xml:space="preserve"> </v>
      </c>
      <c r="O61">
        <f t="shared" si="2"/>
        <v>0</v>
      </c>
    </row>
    <row r="62" spans="1:15" ht="15.75" thickBot="1" x14ac:dyDescent="0.3">
      <c r="A62" s="1">
        <v>61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v>0</v>
      </c>
      <c r="M62" s="4">
        <f t="shared" si="0"/>
        <v>0</v>
      </c>
      <c r="N62" t="str">
        <f t="shared" si="1"/>
        <v xml:space="preserve"> </v>
      </c>
      <c r="O62">
        <f t="shared" si="2"/>
        <v>0</v>
      </c>
    </row>
    <row r="63" spans="1:15" ht="15.75" thickBot="1" x14ac:dyDescent="0.3">
      <c r="A63" s="1">
        <v>62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4">
        <v>0</v>
      </c>
      <c r="M63" s="4">
        <f t="shared" si="0"/>
        <v>0</v>
      </c>
      <c r="N63" t="str">
        <f t="shared" si="1"/>
        <v xml:space="preserve"> </v>
      </c>
      <c r="O63">
        <f t="shared" si="2"/>
        <v>0</v>
      </c>
    </row>
    <row r="64" spans="1:15" ht="15.75" thickBot="1" x14ac:dyDescent="0.3">
      <c r="A64" s="1">
        <v>63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4">
        <v>0</v>
      </c>
      <c r="M64" s="4">
        <f t="shared" si="0"/>
        <v>0</v>
      </c>
      <c r="N64" t="str">
        <f t="shared" si="1"/>
        <v xml:space="preserve"> </v>
      </c>
      <c r="O64">
        <f t="shared" si="2"/>
        <v>0</v>
      </c>
    </row>
    <row r="65" spans="1:15" ht="15.75" thickBot="1" x14ac:dyDescent="0.3">
      <c r="A65" s="1">
        <v>64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4">
        <v>0</v>
      </c>
      <c r="M65" s="4">
        <f t="shared" si="0"/>
        <v>0</v>
      </c>
      <c r="N65" t="str">
        <f t="shared" si="1"/>
        <v xml:space="preserve"> </v>
      </c>
      <c r="O65">
        <f t="shared" si="2"/>
        <v>0</v>
      </c>
    </row>
    <row r="66" spans="1:15" ht="15.75" thickBot="1" x14ac:dyDescent="0.3">
      <c r="A66" s="1">
        <v>65</v>
      </c>
      <c r="B66" s="3" t="s">
        <v>0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v>0</v>
      </c>
      <c r="M66" s="4">
        <f t="shared" si="0"/>
        <v>0</v>
      </c>
      <c r="N66" t="str">
        <f t="shared" si="1"/>
        <v xml:space="preserve"> </v>
      </c>
      <c r="O66">
        <f t="shared" si="2"/>
        <v>0</v>
      </c>
    </row>
    <row r="67" spans="1:15" ht="15.75" thickBot="1" x14ac:dyDescent="0.3">
      <c r="A67" s="1">
        <v>66</v>
      </c>
      <c r="B67" s="3" t="s">
        <v>0</v>
      </c>
      <c r="C67" s="3" t="s">
        <v>0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v>0</v>
      </c>
      <c r="M67" s="4">
        <f t="shared" ref="M67:M130" si="11">(10-COUNTIF(B67:K67,"NA"))/2</f>
        <v>0</v>
      </c>
      <c r="N67" t="str">
        <f t="shared" ref="N67:N130" si="12">IF(L67=0," ",L67)</f>
        <v xml:space="preserve"> </v>
      </c>
      <c r="O67">
        <f t="shared" ref="O67:O130" si="13">IF(M67&gt;0,1,0)</f>
        <v>0</v>
      </c>
    </row>
    <row r="68" spans="1:15" ht="15.75" thickBot="1" x14ac:dyDescent="0.3">
      <c r="A68" s="1">
        <v>67</v>
      </c>
      <c r="B68" s="3" t="s">
        <v>0</v>
      </c>
      <c r="C68" s="3" t="s">
        <v>0</v>
      </c>
      <c r="D68" s="3" t="s">
        <v>0</v>
      </c>
      <c r="E68" s="3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4">
        <v>0</v>
      </c>
      <c r="M68" s="4">
        <f t="shared" si="11"/>
        <v>0</v>
      </c>
      <c r="N68" t="str">
        <f t="shared" si="12"/>
        <v xml:space="preserve"> </v>
      </c>
      <c r="O68">
        <f t="shared" si="13"/>
        <v>0</v>
      </c>
    </row>
    <row r="69" spans="1:15" ht="15.75" thickBot="1" x14ac:dyDescent="0.3">
      <c r="A69" s="1">
        <v>68</v>
      </c>
      <c r="B69" s="3" t="s">
        <v>0</v>
      </c>
      <c r="C69" s="3" t="s">
        <v>0</v>
      </c>
      <c r="D69" s="3" t="s">
        <v>0</v>
      </c>
      <c r="E69" s="3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4">
        <v>0</v>
      </c>
      <c r="M69" s="4">
        <f t="shared" si="11"/>
        <v>0</v>
      </c>
      <c r="N69" t="str">
        <f t="shared" si="12"/>
        <v xml:space="preserve"> </v>
      </c>
      <c r="O69">
        <f t="shared" si="13"/>
        <v>0</v>
      </c>
    </row>
    <row r="70" spans="1:15" ht="15.75" thickBot="1" x14ac:dyDescent="0.3">
      <c r="A70" s="1">
        <v>69</v>
      </c>
      <c r="B70" s="3" t="s">
        <v>0</v>
      </c>
      <c r="C70" s="3" t="s">
        <v>0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  <c r="L70" s="4">
        <v>0</v>
      </c>
      <c r="M70" s="4">
        <f t="shared" si="11"/>
        <v>0</v>
      </c>
      <c r="N70" t="str">
        <f t="shared" si="12"/>
        <v xml:space="preserve"> </v>
      </c>
      <c r="O70">
        <f t="shared" si="13"/>
        <v>0</v>
      </c>
    </row>
    <row r="71" spans="1:15" ht="15.75" thickBot="1" x14ac:dyDescent="0.3">
      <c r="A71" s="1">
        <v>70</v>
      </c>
      <c r="B71" s="3" t="s">
        <v>0</v>
      </c>
      <c r="C71" s="3" t="s">
        <v>0</v>
      </c>
      <c r="D71" s="3" t="s">
        <v>0</v>
      </c>
      <c r="E71" s="3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4">
        <v>0</v>
      </c>
      <c r="M71" s="4">
        <f t="shared" si="11"/>
        <v>0</v>
      </c>
      <c r="N71" t="str">
        <f t="shared" si="12"/>
        <v xml:space="preserve"> </v>
      </c>
      <c r="O71">
        <f t="shared" si="13"/>
        <v>0</v>
      </c>
    </row>
    <row r="72" spans="1:15" ht="15.75" thickBot="1" x14ac:dyDescent="0.3">
      <c r="A72" s="1">
        <v>71</v>
      </c>
      <c r="B72" s="3" t="s">
        <v>0</v>
      </c>
      <c r="C72" s="3" t="s">
        <v>0</v>
      </c>
      <c r="D72" s="3" t="s">
        <v>0</v>
      </c>
      <c r="E72" s="3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4">
        <v>0</v>
      </c>
      <c r="M72" s="4">
        <f t="shared" si="11"/>
        <v>0</v>
      </c>
      <c r="N72" t="str">
        <f t="shared" si="12"/>
        <v xml:space="preserve"> </v>
      </c>
      <c r="O72">
        <f t="shared" si="13"/>
        <v>0</v>
      </c>
    </row>
    <row r="73" spans="1:15" ht="15.75" thickBot="1" x14ac:dyDescent="0.3">
      <c r="A73" s="1">
        <v>72</v>
      </c>
      <c r="B73" s="3" t="s">
        <v>0</v>
      </c>
      <c r="C73" s="3" t="s">
        <v>0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v>0</v>
      </c>
      <c r="M73" s="4">
        <f t="shared" si="11"/>
        <v>0</v>
      </c>
      <c r="N73" t="str">
        <f t="shared" si="12"/>
        <v xml:space="preserve"> </v>
      </c>
      <c r="O73">
        <f t="shared" si="13"/>
        <v>0</v>
      </c>
    </row>
    <row r="74" spans="1:15" ht="15.75" thickBot="1" x14ac:dyDescent="0.3">
      <c r="A74" s="1">
        <v>73</v>
      </c>
      <c r="B74" s="3" t="s">
        <v>0</v>
      </c>
      <c r="C74" s="3" t="s">
        <v>0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4">
        <v>0</v>
      </c>
      <c r="M74" s="4">
        <f t="shared" si="11"/>
        <v>0</v>
      </c>
      <c r="N74" t="str">
        <f t="shared" si="12"/>
        <v xml:space="preserve"> </v>
      </c>
      <c r="O74">
        <f t="shared" si="13"/>
        <v>0</v>
      </c>
    </row>
    <row r="75" spans="1:15" ht="15.75" thickBot="1" x14ac:dyDescent="0.3">
      <c r="A75" s="1">
        <v>74</v>
      </c>
      <c r="B75" s="3" t="s">
        <v>0</v>
      </c>
      <c r="C75" s="3" t="s">
        <v>0</v>
      </c>
      <c r="D75" s="3" t="s">
        <v>0</v>
      </c>
      <c r="E75" s="3" t="s">
        <v>0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  <c r="L75" s="4">
        <v>0</v>
      </c>
      <c r="M75" s="4">
        <f t="shared" si="11"/>
        <v>0</v>
      </c>
      <c r="N75" t="str">
        <f t="shared" si="12"/>
        <v xml:space="preserve"> </v>
      </c>
      <c r="O75">
        <f t="shared" si="13"/>
        <v>0</v>
      </c>
    </row>
    <row r="76" spans="1:15" ht="15.75" thickBot="1" x14ac:dyDescent="0.3">
      <c r="A76" s="1">
        <v>75</v>
      </c>
      <c r="B76" s="3" t="s">
        <v>0</v>
      </c>
      <c r="C76" s="3" t="s">
        <v>0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  <c r="L76" s="4">
        <v>0</v>
      </c>
      <c r="M76" s="4">
        <f t="shared" si="11"/>
        <v>0</v>
      </c>
      <c r="N76" t="str">
        <f t="shared" si="12"/>
        <v xml:space="preserve"> </v>
      </c>
      <c r="O76">
        <f t="shared" si="13"/>
        <v>0</v>
      </c>
    </row>
    <row r="77" spans="1:15" ht="15.75" thickBot="1" x14ac:dyDescent="0.3">
      <c r="A77" s="1">
        <v>76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4">
        <v>0</v>
      </c>
      <c r="M77" s="4">
        <f t="shared" si="11"/>
        <v>0</v>
      </c>
      <c r="N77" t="str">
        <f t="shared" si="12"/>
        <v xml:space="preserve"> </v>
      </c>
      <c r="O77">
        <f t="shared" si="13"/>
        <v>0</v>
      </c>
    </row>
    <row r="78" spans="1:15" ht="15.75" thickBot="1" x14ac:dyDescent="0.3">
      <c r="A78" s="1">
        <v>77</v>
      </c>
      <c r="B78" s="3" t="s">
        <v>0</v>
      </c>
      <c r="C78" s="3" t="s">
        <v>0</v>
      </c>
      <c r="D78" s="3" t="s">
        <v>0</v>
      </c>
      <c r="E78" s="3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4">
        <v>0</v>
      </c>
      <c r="M78" s="4">
        <f t="shared" si="11"/>
        <v>0</v>
      </c>
      <c r="N78" t="str">
        <f t="shared" si="12"/>
        <v xml:space="preserve"> </v>
      </c>
      <c r="O78">
        <f t="shared" si="13"/>
        <v>0</v>
      </c>
    </row>
    <row r="79" spans="1:15" ht="15.75" thickBot="1" x14ac:dyDescent="0.3">
      <c r="A79" s="1">
        <v>78</v>
      </c>
      <c r="B79" s="3" t="s">
        <v>0</v>
      </c>
      <c r="C79" s="3" t="s">
        <v>0</v>
      </c>
      <c r="D79" s="3" t="s">
        <v>0</v>
      </c>
      <c r="E79" s="3" t="s">
        <v>0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v>0</v>
      </c>
      <c r="M79" s="4">
        <f t="shared" si="11"/>
        <v>0</v>
      </c>
      <c r="N79" t="str">
        <f t="shared" si="12"/>
        <v xml:space="preserve"> </v>
      </c>
      <c r="O79">
        <f t="shared" si="13"/>
        <v>0</v>
      </c>
    </row>
    <row r="80" spans="1:15" ht="15.75" thickBot="1" x14ac:dyDescent="0.3">
      <c r="A80" s="1">
        <v>79</v>
      </c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4">
        <v>0</v>
      </c>
      <c r="M80" s="4">
        <f t="shared" si="11"/>
        <v>0</v>
      </c>
      <c r="N80" t="str">
        <f t="shared" si="12"/>
        <v xml:space="preserve"> </v>
      </c>
      <c r="O80">
        <f t="shared" si="13"/>
        <v>0</v>
      </c>
    </row>
    <row r="81" spans="1:15" ht="15.75" thickBot="1" x14ac:dyDescent="0.3">
      <c r="A81" s="1">
        <v>80</v>
      </c>
      <c r="B81" s="3" t="s">
        <v>0</v>
      </c>
      <c r="C81" s="3" t="s">
        <v>0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4">
        <v>0</v>
      </c>
      <c r="M81" s="4">
        <f t="shared" si="11"/>
        <v>0</v>
      </c>
      <c r="N81" t="str">
        <f t="shared" si="12"/>
        <v xml:space="preserve"> </v>
      </c>
      <c r="O81">
        <f t="shared" si="13"/>
        <v>0</v>
      </c>
    </row>
    <row r="82" spans="1:15" ht="15.75" thickBot="1" x14ac:dyDescent="0.3">
      <c r="A82" s="1">
        <v>81</v>
      </c>
      <c r="B82" s="3" t="s">
        <v>0</v>
      </c>
      <c r="C82" s="3" t="s">
        <v>0</v>
      </c>
      <c r="D82" s="3" t="s">
        <v>0</v>
      </c>
      <c r="E82" s="3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 t="s">
        <v>0</v>
      </c>
      <c r="L82" s="4">
        <v>0</v>
      </c>
      <c r="M82" s="4">
        <f t="shared" si="11"/>
        <v>0</v>
      </c>
      <c r="N82" t="str">
        <f t="shared" si="12"/>
        <v xml:space="preserve"> </v>
      </c>
      <c r="O82">
        <f t="shared" si="13"/>
        <v>0</v>
      </c>
    </row>
    <row r="83" spans="1:15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11"/>
        <v>0</v>
      </c>
      <c r="N83" t="str">
        <f t="shared" si="12"/>
        <v xml:space="preserve"> </v>
      </c>
      <c r="O83">
        <f t="shared" si="13"/>
        <v>0</v>
      </c>
    </row>
    <row r="84" spans="1:15" ht="15.75" thickBot="1" x14ac:dyDescent="0.3">
      <c r="A84" s="1">
        <v>83</v>
      </c>
      <c r="B84" s="3" t="s">
        <v>0</v>
      </c>
      <c r="C84" s="3" t="s">
        <v>0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4">
        <v>0</v>
      </c>
      <c r="M84" s="4">
        <f t="shared" si="11"/>
        <v>0</v>
      </c>
      <c r="N84" t="str">
        <f t="shared" si="12"/>
        <v xml:space="preserve"> </v>
      </c>
      <c r="O84">
        <f t="shared" si="13"/>
        <v>0</v>
      </c>
    </row>
    <row r="85" spans="1:15" ht="15.75" thickBot="1" x14ac:dyDescent="0.3">
      <c r="A85" s="1">
        <v>84</v>
      </c>
      <c r="B85" s="3" t="s">
        <v>0</v>
      </c>
      <c r="C85" s="3" t="s">
        <v>0</v>
      </c>
      <c r="D85" s="3" t="s">
        <v>0</v>
      </c>
      <c r="E85" s="3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4">
        <v>0</v>
      </c>
      <c r="M85" s="4">
        <f t="shared" si="11"/>
        <v>0</v>
      </c>
      <c r="N85" t="str">
        <f t="shared" si="12"/>
        <v xml:space="preserve"> </v>
      </c>
      <c r="O85">
        <f t="shared" si="13"/>
        <v>0</v>
      </c>
    </row>
    <row r="86" spans="1:15" ht="15.75" thickBot="1" x14ac:dyDescent="0.3">
      <c r="A86" s="1">
        <v>85</v>
      </c>
      <c r="B86" s="3" t="s">
        <v>0</v>
      </c>
      <c r="C86" s="3" t="s">
        <v>0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v>0</v>
      </c>
      <c r="M86" s="4">
        <f t="shared" si="11"/>
        <v>0</v>
      </c>
      <c r="N86" t="str">
        <f t="shared" si="12"/>
        <v xml:space="preserve"> </v>
      </c>
      <c r="O86">
        <f t="shared" si="13"/>
        <v>0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4">
        <f t="shared" ref="L87:L109" si="14">AVERAGE(K87,I87,G87,E87,C87)</f>
        <v>9.1118501000000005E-2</v>
      </c>
      <c r="M87" s="4">
        <f t="shared" si="11"/>
        <v>1</v>
      </c>
      <c r="N87">
        <f t="shared" si="12"/>
        <v>9.1118501000000005E-2</v>
      </c>
      <c r="O87">
        <f t="shared" si="13"/>
        <v>1</v>
      </c>
    </row>
    <row r="88" spans="1:15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11"/>
        <v>0</v>
      </c>
      <c r="N88" t="str">
        <f t="shared" si="12"/>
        <v xml:space="preserve"> </v>
      </c>
      <c r="O88">
        <f t="shared" si="13"/>
        <v>0</v>
      </c>
    </row>
    <row r="89" spans="1:15" ht="15.75" thickBot="1" x14ac:dyDescent="0.3">
      <c r="A89" s="1">
        <v>88</v>
      </c>
      <c r="B89" s="3" t="s">
        <v>0</v>
      </c>
      <c r="C89" s="3" t="s">
        <v>0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v>0</v>
      </c>
      <c r="M89" s="4">
        <f t="shared" si="11"/>
        <v>0</v>
      </c>
      <c r="N89" t="str">
        <f t="shared" si="12"/>
        <v xml:space="preserve"> </v>
      </c>
      <c r="O89">
        <f t="shared" si="13"/>
        <v>0</v>
      </c>
    </row>
    <row r="90" spans="1:15" ht="15.75" thickBot="1" x14ac:dyDescent="0.3">
      <c r="A90" s="1">
        <v>89</v>
      </c>
      <c r="B90" s="3" t="s">
        <v>0</v>
      </c>
      <c r="C90" s="3" t="s">
        <v>0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v>0</v>
      </c>
      <c r="M90" s="4">
        <f t="shared" si="11"/>
        <v>0</v>
      </c>
      <c r="N90" t="str">
        <f t="shared" si="12"/>
        <v xml:space="preserve"> </v>
      </c>
      <c r="O90">
        <f t="shared" si="13"/>
        <v>0</v>
      </c>
    </row>
    <row r="91" spans="1:15" ht="15.75" thickBot="1" x14ac:dyDescent="0.3">
      <c r="A91" s="1">
        <v>90</v>
      </c>
      <c r="B91" s="3" t="s">
        <v>0</v>
      </c>
      <c r="C91" s="3" t="s">
        <v>0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v>0</v>
      </c>
      <c r="M91" s="4">
        <f t="shared" si="11"/>
        <v>0</v>
      </c>
      <c r="N91" t="str">
        <f t="shared" si="12"/>
        <v xml:space="preserve"> </v>
      </c>
      <c r="O91">
        <f t="shared" si="13"/>
        <v>0</v>
      </c>
    </row>
    <row r="92" spans="1:15" ht="15.75" thickBot="1" x14ac:dyDescent="0.3">
      <c r="A92" s="1">
        <v>91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v>0</v>
      </c>
      <c r="M92" s="4">
        <f t="shared" si="11"/>
        <v>0</v>
      </c>
      <c r="N92" t="str">
        <f t="shared" si="12"/>
        <v xml:space="preserve"> </v>
      </c>
      <c r="O92">
        <f t="shared" si="13"/>
        <v>0</v>
      </c>
    </row>
    <row r="93" spans="1:15" ht="15.75" thickBot="1" x14ac:dyDescent="0.3">
      <c r="A93" s="1">
        <v>92</v>
      </c>
      <c r="B93" s="3" t="s">
        <v>0</v>
      </c>
      <c r="C93" s="3" t="s">
        <v>0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v>0</v>
      </c>
      <c r="M93" s="4">
        <f t="shared" si="11"/>
        <v>0</v>
      </c>
      <c r="N93" t="str">
        <f t="shared" si="12"/>
        <v xml:space="preserve"> </v>
      </c>
      <c r="O93">
        <f t="shared" si="13"/>
        <v>0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14"/>
        <v>9.2696334000000005E-2</v>
      </c>
      <c r="M94" s="4">
        <f t="shared" si="11"/>
        <v>1</v>
      </c>
      <c r="N94">
        <f t="shared" si="12"/>
        <v>9.2696334000000005E-2</v>
      </c>
      <c r="O94">
        <f t="shared" si="13"/>
        <v>1</v>
      </c>
    </row>
    <row r="95" spans="1:15" ht="15.75" thickBot="1" x14ac:dyDescent="0.3">
      <c r="A95" s="1">
        <v>94</v>
      </c>
      <c r="B95" s="3" t="s">
        <v>0</v>
      </c>
      <c r="C95" s="3" t="s">
        <v>0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v>0</v>
      </c>
      <c r="M95" s="4">
        <f t="shared" si="11"/>
        <v>0</v>
      </c>
      <c r="N95" t="str">
        <f t="shared" si="12"/>
        <v xml:space="preserve"> </v>
      </c>
      <c r="O95">
        <f t="shared" si="13"/>
        <v>0</v>
      </c>
    </row>
    <row r="96" spans="1:15" ht="15.75" thickBot="1" x14ac:dyDescent="0.3">
      <c r="A96" s="1">
        <v>95</v>
      </c>
      <c r="B96" s="3" t="s">
        <v>0</v>
      </c>
      <c r="C96" s="3" t="s">
        <v>0</v>
      </c>
      <c r="D96" s="3" t="s">
        <v>0</v>
      </c>
      <c r="E96" s="3" t="s">
        <v>0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v>0</v>
      </c>
      <c r="M96" s="4">
        <f t="shared" si="11"/>
        <v>0</v>
      </c>
      <c r="N96" t="str">
        <f t="shared" si="12"/>
        <v xml:space="preserve"> </v>
      </c>
      <c r="O96">
        <f t="shared" si="13"/>
        <v>0</v>
      </c>
    </row>
    <row r="97" spans="1:15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11"/>
        <v>0</v>
      </c>
      <c r="N97" t="str">
        <f t="shared" si="12"/>
        <v xml:space="preserve"> </v>
      </c>
      <c r="O97">
        <f t="shared" si="13"/>
        <v>0</v>
      </c>
    </row>
    <row r="98" spans="1:15" ht="15.75" thickBot="1" x14ac:dyDescent="0.3">
      <c r="A98" s="1">
        <v>97</v>
      </c>
      <c r="B98" s="3" t="s">
        <v>0</v>
      </c>
      <c r="C98" s="3" t="s">
        <v>0</v>
      </c>
      <c r="D98" s="3" t="s">
        <v>0</v>
      </c>
      <c r="E98" s="3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v>0</v>
      </c>
      <c r="M98" s="4">
        <f t="shared" si="11"/>
        <v>0</v>
      </c>
      <c r="N98" t="str">
        <f t="shared" si="12"/>
        <v xml:space="preserve"> </v>
      </c>
      <c r="O98">
        <f t="shared" si="13"/>
        <v>0</v>
      </c>
    </row>
    <row r="99" spans="1:15" ht="15.75" thickBot="1" x14ac:dyDescent="0.3">
      <c r="A99" s="1">
        <v>98</v>
      </c>
      <c r="B99" s="3" t="s">
        <v>0</v>
      </c>
      <c r="C99" s="3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v>0</v>
      </c>
      <c r="M99" s="4">
        <f t="shared" si="11"/>
        <v>0</v>
      </c>
      <c r="N99" t="str">
        <f t="shared" si="12"/>
        <v xml:space="preserve"> </v>
      </c>
      <c r="O99">
        <f t="shared" si="13"/>
        <v>0</v>
      </c>
    </row>
    <row r="100" spans="1:15" ht="15.75" thickBot="1" x14ac:dyDescent="0.3">
      <c r="A100" s="1">
        <v>99</v>
      </c>
      <c r="B100" s="3" t="s">
        <v>0</v>
      </c>
      <c r="C100" s="3" t="s">
        <v>0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v>0</v>
      </c>
      <c r="M100" s="4">
        <f t="shared" si="11"/>
        <v>0</v>
      </c>
      <c r="N100" t="str">
        <f t="shared" si="12"/>
        <v xml:space="preserve"> </v>
      </c>
      <c r="O100">
        <f t="shared" si="13"/>
        <v>0</v>
      </c>
    </row>
    <row r="101" spans="1:15" ht="15.75" thickBot="1" x14ac:dyDescent="0.3">
      <c r="A101" s="1">
        <v>100</v>
      </c>
      <c r="B101" s="3" t="s">
        <v>0</v>
      </c>
      <c r="C101" s="3" t="s">
        <v>0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4">
        <v>0</v>
      </c>
      <c r="M101" s="4">
        <f t="shared" si="11"/>
        <v>0</v>
      </c>
      <c r="N101" t="str">
        <f t="shared" si="12"/>
        <v xml:space="preserve"> </v>
      </c>
      <c r="O101">
        <f t="shared" si="13"/>
        <v>0</v>
      </c>
    </row>
    <row r="102" spans="1:15" ht="15.75" thickBot="1" x14ac:dyDescent="0.3">
      <c r="A102" s="1">
        <v>101</v>
      </c>
      <c r="B102" s="3" t="s">
        <v>0</v>
      </c>
      <c r="C102" s="3" t="s">
        <v>0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v>0</v>
      </c>
      <c r="M102" s="4">
        <f t="shared" si="11"/>
        <v>0</v>
      </c>
      <c r="N102" t="str">
        <f t="shared" si="12"/>
        <v xml:space="preserve"> </v>
      </c>
      <c r="O102">
        <f t="shared" si="13"/>
        <v>0</v>
      </c>
    </row>
    <row r="103" spans="1:15" ht="15.75" thickBot="1" x14ac:dyDescent="0.3">
      <c r="A103" s="1">
        <v>102</v>
      </c>
      <c r="B103" s="3" t="s">
        <v>0</v>
      </c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v>0</v>
      </c>
      <c r="M103" s="4">
        <f t="shared" si="11"/>
        <v>0</v>
      </c>
      <c r="N103" t="str">
        <f t="shared" si="12"/>
        <v xml:space="preserve"> </v>
      </c>
      <c r="O103">
        <f t="shared" si="13"/>
        <v>0</v>
      </c>
    </row>
    <row r="104" spans="1:15" ht="15.75" thickBot="1" x14ac:dyDescent="0.3">
      <c r="A104" s="1">
        <v>103</v>
      </c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v>0</v>
      </c>
      <c r="M104" s="4">
        <f t="shared" si="11"/>
        <v>0</v>
      </c>
      <c r="N104" t="str">
        <f t="shared" si="12"/>
        <v xml:space="preserve"> </v>
      </c>
      <c r="O104">
        <f t="shared" si="13"/>
        <v>0</v>
      </c>
    </row>
    <row r="105" spans="1:15" ht="15.75" thickBot="1" x14ac:dyDescent="0.3">
      <c r="A105" s="1">
        <v>104</v>
      </c>
      <c r="B105" s="3" t="s">
        <v>0</v>
      </c>
      <c r="C105" s="3" t="s">
        <v>0</v>
      </c>
      <c r="D105" s="3" t="s">
        <v>0</v>
      </c>
      <c r="E105" s="3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4">
        <v>0</v>
      </c>
      <c r="M105" s="4">
        <f t="shared" si="11"/>
        <v>0</v>
      </c>
      <c r="N105" t="str">
        <f t="shared" si="12"/>
        <v xml:space="preserve"> </v>
      </c>
      <c r="O105">
        <f t="shared" si="13"/>
        <v>0</v>
      </c>
    </row>
    <row r="106" spans="1:15" ht="15.75" thickBot="1" x14ac:dyDescent="0.3">
      <c r="A106" s="1">
        <v>105</v>
      </c>
      <c r="B106" s="3" t="s">
        <v>0</v>
      </c>
      <c r="C106" s="3" t="s">
        <v>0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4">
        <v>0</v>
      </c>
      <c r="M106" s="4">
        <f t="shared" si="11"/>
        <v>0</v>
      </c>
      <c r="N106" t="str">
        <f t="shared" si="12"/>
        <v xml:space="preserve"> </v>
      </c>
      <c r="O106">
        <f t="shared" si="13"/>
        <v>0</v>
      </c>
    </row>
    <row r="107" spans="1:15" ht="15.75" thickBot="1" x14ac:dyDescent="0.3">
      <c r="A107" s="1">
        <v>106</v>
      </c>
      <c r="B107" s="3" t="s">
        <v>0</v>
      </c>
      <c r="C107" s="3" t="s">
        <v>0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v>0</v>
      </c>
      <c r="M107" s="4">
        <f t="shared" si="11"/>
        <v>0</v>
      </c>
      <c r="N107" t="str">
        <f t="shared" si="12"/>
        <v xml:space="preserve"> </v>
      </c>
      <c r="O107">
        <f t="shared" si="13"/>
        <v>0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14"/>
        <v>4.6007981000000003E-2</v>
      </c>
      <c r="M108" s="4">
        <f t="shared" si="11"/>
        <v>1</v>
      </c>
      <c r="N108">
        <f t="shared" si="12"/>
        <v>4.6007981000000003E-2</v>
      </c>
      <c r="O108">
        <f t="shared" si="13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14"/>
        <v>4.6007981000000003E-2</v>
      </c>
      <c r="M109" s="4">
        <f t="shared" si="11"/>
        <v>1</v>
      </c>
      <c r="N109">
        <f t="shared" si="12"/>
        <v>4.6007981000000003E-2</v>
      </c>
      <c r="O109">
        <f t="shared" si="13"/>
        <v>1</v>
      </c>
    </row>
    <row r="110" spans="1:15" ht="15.75" thickBot="1" x14ac:dyDescent="0.3">
      <c r="A110" s="1">
        <v>109</v>
      </c>
      <c r="B110" s="3" t="s">
        <v>0</v>
      </c>
      <c r="C110" s="3" t="s">
        <v>0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v>0</v>
      </c>
      <c r="M110" s="4">
        <f t="shared" si="11"/>
        <v>0</v>
      </c>
      <c r="N110" t="str">
        <f t="shared" si="12"/>
        <v xml:space="preserve"> </v>
      </c>
      <c r="O110">
        <f t="shared" si="13"/>
        <v>0</v>
      </c>
    </row>
    <row r="111" spans="1:15" ht="15.75" thickBot="1" x14ac:dyDescent="0.3">
      <c r="A111" s="1">
        <v>110</v>
      </c>
      <c r="B111" s="3" t="s">
        <v>0</v>
      </c>
      <c r="C111" s="3" t="s">
        <v>0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v>0</v>
      </c>
      <c r="M111" s="4">
        <f t="shared" si="11"/>
        <v>0</v>
      </c>
      <c r="N111" t="str">
        <f t="shared" si="12"/>
        <v xml:space="preserve"> </v>
      </c>
      <c r="O111">
        <f t="shared" si="13"/>
        <v>0</v>
      </c>
    </row>
    <row r="112" spans="1:15" ht="15.75" thickBot="1" x14ac:dyDescent="0.3">
      <c r="A112" s="1">
        <v>111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v>0</v>
      </c>
      <c r="M112" s="4">
        <f t="shared" si="11"/>
        <v>0</v>
      </c>
      <c r="N112" t="str">
        <f t="shared" si="12"/>
        <v xml:space="preserve"> </v>
      </c>
      <c r="O112">
        <f t="shared" si="13"/>
        <v>0</v>
      </c>
    </row>
    <row r="113" spans="1:15" ht="15.75" thickBot="1" x14ac:dyDescent="0.3">
      <c r="A113" s="1">
        <v>112</v>
      </c>
      <c r="B113" s="3" t="s">
        <v>0</v>
      </c>
      <c r="C113" s="3" t="s">
        <v>0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v>0</v>
      </c>
      <c r="M113" s="4">
        <f t="shared" si="11"/>
        <v>0</v>
      </c>
      <c r="N113" t="str">
        <f t="shared" si="12"/>
        <v xml:space="preserve"> </v>
      </c>
      <c r="O113">
        <f t="shared" si="13"/>
        <v>0</v>
      </c>
    </row>
    <row r="114" spans="1:15" ht="15.75" thickBot="1" x14ac:dyDescent="0.3">
      <c r="A114" s="1">
        <v>113</v>
      </c>
      <c r="B114" s="3" t="s">
        <v>0</v>
      </c>
      <c r="C114" s="3" t="s">
        <v>0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v>0</v>
      </c>
      <c r="M114" s="4">
        <f t="shared" si="11"/>
        <v>0</v>
      </c>
      <c r="N114" t="str">
        <f t="shared" si="12"/>
        <v xml:space="preserve"> </v>
      </c>
      <c r="O114">
        <f t="shared" si="13"/>
        <v>0</v>
      </c>
    </row>
    <row r="115" spans="1:15" ht="15.75" thickBot="1" x14ac:dyDescent="0.3">
      <c r="A115" s="1">
        <v>114</v>
      </c>
      <c r="B115" s="3" t="s">
        <v>0</v>
      </c>
      <c r="C115" s="3" t="s">
        <v>0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v>0</v>
      </c>
      <c r="M115" s="4">
        <f t="shared" si="11"/>
        <v>0</v>
      </c>
      <c r="N115" t="str">
        <f t="shared" si="12"/>
        <v xml:space="preserve"> </v>
      </c>
      <c r="O115">
        <f t="shared" si="13"/>
        <v>0</v>
      </c>
    </row>
    <row r="116" spans="1:15" ht="15.75" thickBot="1" x14ac:dyDescent="0.3">
      <c r="A116" s="1">
        <v>115</v>
      </c>
      <c r="B116" s="3" t="s">
        <v>0</v>
      </c>
      <c r="C116" s="3" t="s">
        <v>0</v>
      </c>
      <c r="D116" s="3" t="s">
        <v>0</v>
      </c>
      <c r="E116" s="3" t="s">
        <v>0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4">
        <v>0</v>
      </c>
      <c r="M116" s="4">
        <f t="shared" si="11"/>
        <v>0</v>
      </c>
      <c r="N116" t="str">
        <f t="shared" si="12"/>
        <v xml:space="preserve"> </v>
      </c>
      <c r="O116">
        <f t="shared" si="13"/>
        <v>0</v>
      </c>
    </row>
    <row r="117" spans="1:15" ht="15.75" thickBot="1" x14ac:dyDescent="0.3">
      <c r="A117" s="1">
        <v>116</v>
      </c>
      <c r="B117" s="3" t="s">
        <v>0</v>
      </c>
      <c r="C117" s="3" t="s">
        <v>0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  <c r="L117" s="4">
        <v>0</v>
      </c>
      <c r="M117" s="4">
        <f t="shared" si="11"/>
        <v>0</v>
      </c>
      <c r="N117" t="str">
        <f t="shared" si="12"/>
        <v xml:space="preserve"> </v>
      </c>
      <c r="O117">
        <f t="shared" si="13"/>
        <v>0</v>
      </c>
    </row>
    <row r="118" spans="1:15" ht="15.75" thickBot="1" x14ac:dyDescent="0.3">
      <c r="A118" s="1">
        <v>117</v>
      </c>
      <c r="B118" s="3" t="s">
        <v>0</v>
      </c>
      <c r="C118" s="3" t="s">
        <v>0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v>0</v>
      </c>
      <c r="M118" s="4">
        <f t="shared" si="11"/>
        <v>0</v>
      </c>
      <c r="N118" t="str">
        <f t="shared" si="12"/>
        <v xml:space="preserve"> </v>
      </c>
      <c r="O118">
        <f t="shared" si="13"/>
        <v>0</v>
      </c>
    </row>
    <row r="119" spans="1:15" ht="15.75" thickBot="1" x14ac:dyDescent="0.3">
      <c r="A119" s="1">
        <v>118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4">
        <v>0</v>
      </c>
      <c r="M119" s="4">
        <f t="shared" si="11"/>
        <v>0</v>
      </c>
      <c r="N119" t="str">
        <f t="shared" si="12"/>
        <v xml:space="preserve"> </v>
      </c>
      <c r="O119">
        <f t="shared" si="13"/>
        <v>0</v>
      </c>
    </row>
    <row r="120" spans="1:15" ht="15.75" thickBot="1" x14ac:dyDescent="0.3">
      <c r="A120" s="1">
        <v>119</v>
      </c>
      <c r="B120" s="3" t="s">
        <v>0</v>
      </c>
      <c r="C120" s="3" t="s">
        <v>0</v>
      </c>
      <c r="D120" s="3" t="s">
        <v>0</v>
      </c>
      <c r="E120" s="3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v>0</v>
      </c>
      <c r="M120" s="4">
        <f t="shared" si="11"/>
        <v>0</v>
      </c>
      <c r="N120" t="str">
        <f t="shared" si="12"/>
        <v xml:space="preserve"> </v>
      </c>
      <c r="O120">
        <f t="shared" si="13"/>
        <v>0</v>
      </c>
    </row>
    <row r="121" spans="1:15" ht="15.75" thickBot="1" x14ac:dyDescent="0.3">
      <c r="A121" s="1">
        <v>120</v>
      </c>
      <c r="B121" s="3" t="s">
        <v>0</v>
      </c>
      <c r="C121" s="3" t="s">
        <v>0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4">
        <v>0</v>
      </c>
      <c r="M121" s="4">
        <f t="shared" si="11"/>
        <v>0</v>
      </c>
      <c r="N121" t="str">
        <f t="shared" si="12"/>
        <v xml:space="preserve"> </v>
      </c>
      <c r="O121">
        <f t="shared" si="13"/>
        <v>0</v>
      </c>
    </row>
    <row r="122" spans="1:15" ht="15.75" thickBot="1" x14ac:dyDescent="0.3">
      <c r="A122" s="1">
        <v>121</v>
      </c>
      <c r="B122" s="3" t="s">
        <v>0</v>
      </c>
      <c r="C122" s="3" t="s">
        <v>0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4">
        <v>0</v>
      </c>
      <c r="M122" s="4">
        <f t="shared" si="11"/>
        <v>0</v>
      </c>
      <c r="N122" t="str">
        <f t="shared" si="12"/>
        <v xml:space="preserve"> </v>
      </c>
      <c r="O122">
        <f t="shared" si="13"/>
        <v>0</v>
      </c>
    </row>
    <row r="123" spans="1:15" ht="15.75" thickBot="1" x14ac:dyDescent="0.3">
      <c r="A123" s="1">
        <v>122</v>
      </c>
      <c r="B123" s="3" t="s">
        <v>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v>0</v>
      </c>
      <c r="M123" s="4">
        <f t="shared" si="11"/>
        <v>0</v>
      </c>
      <c r="N123" t="str">
        <f t="shared" si="12"/>
        <v xml:space="preserve"> </v>
      </c>
      <c r="O123">
        <f t="shared" si="13"/>
        <v>0</v>
      </c>
    </row>
    <row r="124" spans="1:15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11"/>
        <v>0</v>
      </c>
      <c r="N124" t="str">
        <f t="shared" si="12"/>
        <v xml:space="preserve"> </v>
      </c>
      <c r="O124">
        <f t="shared" si="13"/>
        <v>0</v>
      </c>
    </row>
    <row r="125" spans="1:15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11"/>
        <v>0</v>
      </c>
      <c r="N125" t="str">
        <f t="shared" si="12"/>
        <v xml:space="preserve"> </v>
      </c>
      <c r="O125">
        <f t="shared" si="13"/>
        <v>0</v>
      </c>
    </row>
    <row r="126" spans="1:15" ht="15.75" thickBot="1" x14ac:dyDescent="0.3">
      <c r="A126" s="1">
        <v>125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v>0</v>
      </c>
      <c r="M126" s="4">
        <f t="shared" si="11"/>
        <v>0</v>
      </c>
      <c r="N126" t="str">
        <f t="shared" si="12"/>
        <v xml:space="preserve"> </v>
      </c>
      <c r="O126">
        <f t="shared" si="13"/>
        <v>0</v>
      </c>
    </row>
    <row r="127" spans="1:15" ht="15.75" thickBot="1" x14ac:dyDescent="0.3">
      <c r="A127" s="1">
        <v>126</v>
      </c>
      <c r="B127" s="3" t="s">
        <v>0</v>
      </c>
      <c r="C127" s="3" t="s">
        <v>0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4">
        <v>0</v>
      </c>
      <c r="M127" s="4">
        <f t="shared" si="11"/>
        <v>0</v>
      </c>
      <c r="N127" t="str">
        <f t="shared" si="12"/>
        <v xml:space="preserve"> </v>
      </c>
      <c r="O127">
        <f t="shared" si="13"/>
        <v>0</v>
      </c>
    </row>
    <row r="128" spans="1:15" ht="15.75" thickBot="1" x14ac:dyDescent="0.3">
      <c r="A128" s="1">
        <v>127</v>
      </c>
      <c r="B128" s="3" t="s">
        <v>0</v>
      </c>
      <c r="C128" s="3" t="s">
        <v>0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4">
        <v>0</v>
      </c>
      <c r="M128" s="4">
        <f t="shared" si="11"/>
        <v>0</v>
      </c>
      <c r="N128" t="str">
        <f t="shared" si="12"/>
        <v xml:space="preserve"> </v>
      </c>
      <c r="O128">
        <f t="shared" si="13"/>
        <v>0</v>
      </c>
    </row>
    <row r="129" spans="1:15" ht="15.75" thickBot="1" x14ac:dyDescent="0.3">
      <c r="A129" s="1">
        <v>128</v>
      </c>
      <c r="B129" s="3" t="s">
        <v>0</v>
      </c>
      <c r="C129" s="3" t="s">
        <v>0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4">
        <v>0</v>
      </c>
      <c r="M129" s="4">
        <f t="shared" si="11"/>
        <v>0</v>
      </c>
      <c r="N129" t="str">
        <f t="shared" si="12"/>
        <v xml:space="preserve"> </v>
      </c>
      <c r="O129">
        <f t="shared" si="13"/>
        <v>0</v>
      </c>
    </row>
    <row r="130" spans="1:15" ht="15.75" thickBot="1" x14ac:dyDescent="0.3">
      <c r="A130" s="1">
        <v>129</v>
      </c>
      <c r="B130" s="3" t="s">
        <v>0</v>
      </c>
      <c r="C130" s="3" t="s">
        <v>0</v>
      </c>
      <c r="D130" s="3" t="s">
        <v>0</v>
      </c>
      <c r="E130" s="3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v>0</v>
      </c>
      <c r="M130" s="4">
        <f t="shared" si="11"/>
        <v>0</v>
      </c>
      <c r="N130" t="str">
        <f t="shared" si="12"/>
        <v xml:space="preserve"> </v>
      </c>
      <c r="O130">
        <f t="shared" si="13"/>
        <v>0</v>
      </c>
    </row>
    <row r="131" spans="1:15" ht="15.75" thickBot="1" x14ac:dyDescent="0.3">
      <c r="A131" s="1">
        <v>130</v>
      </c>
      <c r="B131" s="3" t="s">
        <v>0</v>
      </c>
      <c r="C131" s="3" t="s">
        <v>0</v>
      </c>
      <c r="D131" s="3" t="s">
        <v>0</v>
      </c>
      <c r="E131" s="3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v>0</v>
      </c>
      <c r="M131" s="4">
        <f t="shared" ref="M131:M194" si="15">(10-COUNTIF(B131:K131,"NA"))/2</f>
        <v>0</v>
      </c>
      <c r="N131" t="str">
        <f t="shared" ref="N131:N194" si="16">IF(L131=0," ",L131)</f>
        <v xml:space="preserve"> </v>
      </c>
      <c r="O131">
        <f t="shared" ref="O131:O194" si="17">IF(M131&gt;0,1,0)</f>
        <v>0</v>
      </c>
    </row>
    <row r="132" spans="1:15" ht="15.75" thickBot="1" x14ac:dyDescent="0.3">
      <c r="A132" s="1">
        <v>131</v>
      </c>
      <c r="B132" s="3" t="s">
        <v>0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  <c r="L132" s="4">
        <v>0</v>
      </c>
      <c r="M132" s="4">
        <f t="shared" si="15"/>
        <v>0</v>
      </c>
      <c r="N132" t="str">
        <f t="shared" si="16"/>
        <v xml:space="preserve"> </v>
      </c>
      <c r="O132">
        <f t="shared" si="17"/>
        <v>0</v>
      </c>
    </row>
    <row r="133" spans="1:15" ht="15.75" thickBot="1" x14ac:dyDescent="0.3">
      <c r="A133" s="1">
        <v>132</v>
      </c>
      <c r="B133" s="3" t="s">
        <v>0</v>
      </c>
      <c r="C133" s="3" t="s">
        <v>0</v>
      </c>
      <c r="D133" s="3" t="s">
        <v>0</v>
      </c>
      <c r="E133" s="3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4">
        <v>0</v>
      </c>
      <c r="M133" s="4">
        <f t="shared" si="15"/>
        <v>0</v>
      </c>
      <c r="N133" t="str">
        <f t="shared" si="16"/>
        <v xml:space="preserve"> </v>
      </c>
      <c r="O133">
        <f t="shared" si="17"/>
        <v>0</v>
      </c>
    </row>
    <row r="134" spans="1:15" ht="15.75" thickBot="1" x14ac:dyDescent="0.3">
      <c r="A134" s="1">
        <v>133</v>
      </c>
      <c r="B134" s="3" t="s">
        <v>0</v>
      </c>
      <c r="C134" s="3" t="s">
        <v>0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v>0</v>
      </c>
      <c r="M134" s="4">
        <f t="shared" si="15"/>
        <v>0</v>
      </c>
      <c r="N134" t="str">
        <f t="shared" si="16"/>
        <v xml:space="preserve"> </v>
      </c>
      <c r="O134">
        <f t="shared" si="17"/>
        <v>0</v>
      </c>
    </row>
    <row r="135" spans="1:15" ht="15.75" thickBot="1" x14ac:dyDescent="0.3">
      <c r="A135" s="1">
        <v>134</v>
      </c>
      <c r="B135" s="3" t="s">
        <v>0</v>
      </c>
      <c r="C135" s="3" t="s">
        <v>0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v>0</v>
      </c>
      <c r="M135" s="4">
        <f t="shared" si="15"/>
        <v>0</v>
      </c>
      <c r="N135" t="str">
        <f t="shared" si="16"/>
        <v xml:space="preserve"> </v>
      </c>
      <c r="O135">
        <f t="shared" si="17"/>
        <v>0</v>
      </c>
    </row>
    <row r="136" spans="1:15" ht="15.75" thickBot="1" x14ac:dyDescent="0.3">
      <c r="A136" s="1">
        <v>135</v>
      </c>
      <c r="B136" s="3" t="s">
        <v>0</v>
      </c>
      <c r="C136" s="3" t="s">
        <v>0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4">
        <v>0</v>
      </c>
      <c r="M136" s="4">
        <f t="shared" si="15"/>
        <v>0</v>
      </c>
      <c r="N136" t="str">
        <f t="shared" si="16"/>
        <v xml:space="preserve"> </v>
      </c>
      <c r="O136">
        <f t="shared" si="17"/>
        <v>0</v>
      </c>
    </row>
    <row r="137" spans="1:15" ht="15.75" thickBot="1" x14ac:dyDescent="0.3">
      <c r="A137" s="1">
        <v>136</v>
      </c>
      <c r="B137" s="3" t="s">
        <v>0</v>
      </c>
      <c r="C137" s="3" t="s">
        <v>0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v>0</v>
      </c>
      <c r="M137" s="4">
        <f t="shared" si="15"/>
        <v>0</v>
      </c>
      <c r="N137" t="str">
        <f t="shared" si="16"/>
        <v xml:space="preserve"> </v>
      </c>
      <c r="O137">
        <f t="shared" si="17"/>
        <v>0</v>
      </c>
    </row>
    <row r="138" spans="1:15" ht="15.75" thickBot="1" x14ac:dyDescent="0.3">
      <c r="A138" s="1">
        <v>137</v>
      </c>
      <c r="B138" s="3" t="s">
        <v>0</v>
      </c>
      <c r="C138" s="3" t="s">
        <v>0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  <c r="L138" s="4">
        <v>0</v>
      </c>
      <c r="M138" s="4">
        <f t="shared" si="15"/>
        <v>0</v>
      </c>
      <c r="N138" t="str">
        <f t="shared" si="16"/>
        <v xml:space="preserve"> </v>
      </c>
      <c r="O138">
        <f t="shared" si="17"/>
        <v>0</v>
      </c>
    </row>
    <row r="139" spans="1:15" ht="15.75" thickBot="1" x14ac:dyDescent="0.3">
      <c r="A139" s="1">
        <v>138</v>
      </c>
      <c r="B139" s="3" t="s">
        <v>0</v>
      </c>
      <c r="C139" s="3" t="s">
        <v>0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4">
        <v>0</v>
      </c>
      <c r="M139" s="4">
        <f t="shared" si="15"/>
        <v>0</v>
      </c>
      <c r="N139" t="str">
        <f t="shared" si="16"/>
        <v xml:space="preserve"> </v>
      </c>
      <c r="O139">
        <f t="shared" si="17"/>
        <v>0</v>
      </c>
    </row>
    <row r="140" spans="1:15" ht="15.75" thickBot="1" x14ac:dyDescent="0.3">
      <c r="A140" s="1">
        <v>139</v>
      </c>
      <c r="B140" s="3" t="s">
        <v>0</v>
      </c>
      <c r="C140" s="3" t="s">
        <v>0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v>0</v>
      </c>
      <c r="M140" s="4">
        <f t="shared" si="15"/>
        <v>0</v>
      </c>
      <c r="N140" t="str">
        <f t="shared" si="16"/>
        <v xml:space="preserve"> </v>
      </c>
      <c r="O140">
        <f t="shared" si="17"/>
        <v>0</v>
      </c>
    </row>
    <row r="141" spans="1:15" ht="15.75" thickBot="1" x14ac:dyDescent="0.3">
      <c r="A141" s="1">
        <v>140</v>
      </c>
      <c r="B141" s="3" t="s">
        <v>0</v>
      </c>
      <c r="C141" s="3" t="s">
        <v>0</v>
      </c>
      <c r="D141" s="3" t="s">
        <v>0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4">
        <v>0</v>
      </c>
      <c r="M141" s="4">
        <f t="shared" si="15"/>
        <v>0</v>
      </c>
      <c r="N141" t="str">
        <f t="shared" si="16"/>
        <v xml:space="preserve"> </v>
      </c>
      <c r="O141">
        <f t="shared" si="17"/>
        <v>0</v>
      </c>
    </row>
    <row r="142" spans="1:15" ht="15.75" thickBot="1" x14ac:dyDescent="0.3">
      <c r="A142" s="1">
        <v>141</v>
      </c>
      <c r="B142" s="3" t="s">
        <v>0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4">
        <v>0</v>
      </c>
      <c r="M142" s="4">
        <f t="shared" si="15"/>
        <v>0</v>
      </c>
      <c r="N142" t="str">
        <f t="shared" si="16"/>
        <v xml:space="preserve"> </v>
      </c>
      <c r="O142">
        <f t="shared" si="17"/>
        <v>0</v>
      </c>
    </row>
    <row r="143" spans="1:15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15"/>
        <v>0</v>
      </c>
      <c r="N143" t="str">
        <f t="shared" si="16"/>
        <v xml:space="preserve"> </v>
      </c>
      <c r="O143">
        <f t="shared" si="17"/>
        <v>0</v>
      </c>
    </row>
    <row r="144" spans="1:15" ht="15.75" thickBot="1" x14ac:dyDescent="0.3">
      <c r="A144" s="1">
        <v>143</v>
      </c>
      <c r="B144" s="3" t="s">
        <v>0</v>
      </c>
      <c r="C144" s="3" t="s">
        <v>0</v>
      </c>
      <c r="D144" s="3" t="s">
        <v>0</v>
      </c>
      <c r="E144" s="3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v>0</v>
      </c>
      <c r="M144" s="4">
        <f t="shared" si="15"/>
        <v>0</v>
      </c>
      <c r="N144" t="str">
        <f t="shared" si="16"/>
        <v xml:space="preserve"> </v>
      </c>
      <c r="O144">
        <f t="shared" si="17"/>
        <v>0</v>
      </c>
    </row>
    <row r="145" spans="1:15" ht="15.75" thickBot="1" x14ac:dyDescent="0.3">
      <c r="A145" s="1">
        <v>144</v>
      </c>
      <c r="B145" s="3" t="s">
        <v>0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v>0</v>
      </c>
      <c r="M145" s="4">
        <f t="shared" si="15"/>
        <v>0</v>
      </c>
      <c r="N145" t="str">
        <f t="shared" si="16"/>
        <v xml:space="preserve"> </v>
      </c>
      <c r="O145">
        <f t="shared" si="17"/>
        <v>0</v>
      </c>
    </row>
    <row r="146" spans="1:15" ht="15.75" thickBot="1" x14ac:dyDescent="0.3">
      <c r="A146" s="1">
        <v>145</v>
      </c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v>0</v>
      </c>
      <c r="M146" s="4">
        <f t="shared" si="15"/>
        <v>0</v>
      </c>
      <c r="N146" t="str">
        <f t="shared" si="16"/>
        <v xml:space="preserve"> </v>
      </c>
      <c r="O146">
        <f t="shared" si="17"/>
        <v>0</v>
      </c>
    </row>
    <row r="147" spans="1:15" ht="15.75" thickBot="1" x14ac:dyDescent="0.3">
      <c r="A147" s="1">
        <v>146</v>
      </c>
      <c r="B147" s="3" t="s">
        <v>0</v>
      </c>
      <c r="C147" s="3" t="s">
        <v>0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4">
        <v>0</v>
      </c>
      <c r="M147" s="4">
        <f t="shared" si="15"/>
        <v>0</v>
      </c>
      <c r="N147" t="str">
        <f t="shared" si="16"/>
        <v xml:space="preserve"> </v>
      </c>
      <c r="O147">
        <f t="shared" si="17"/>
        <v>0</v>
      </c>
    </row>
    <row r="148" spans="1:15" ht="15.75" thickBot="1" x14ac:dyDescent="0.3">
      <c r="A148" s="1">
        <v>147</v>
      </c>
      <c r="B148" s="3" t="s">
        <v>0</v>
      </c>
      <c r="C148" s="3" t="s">
        <v>0</v>
      </c>
      <c r="D148" s="3" t="s">
        <v>0</v>
      </c>
      <c r="E148" s="3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v>0</v>
      </c>
      <c r="M148" s="4">
        <f t="shared" si="15"/>
        <v>0</v>
      </c>
      <c r="N148" t="str">
        <f t="shared" si="16"/>
        <v xml:space="preserve"> </v>
      </c>
      <c r="O148">
        <f t="shared" si="17"/>
        <v>0</v>
      </c>
    </row>
    <row r="149" spans="1:15" ht="15.75" thickBot="1" x14ac:dyDescent="0.3">
      <c r="A149" s="1">
        <v>148</v>
      </c>
      <c r="B149" s="3" t="s">
        <v>0</v>
      </c>
      <c r="C149" s="3" t="s">
        <v>0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v>0</v>
      </c>
      <c r="M149" s="4">
        <f t="shared" si="15"/>
        <v>0</v>
      </c>
      <c r="N149" t="str">
        <f t="shared" si="16"/>
        <v xml:space="preserve"> </v>
      </c>
      <c r="O149">
        <f t="shared" si="17"/>
        <v>0</v>
      </c>
    </row>
    <row r="150" spans="1:15" ht="15.75" thickBot="1" x14ac:dyDescent="0.3">
      <c r="A150" s="1">
        <v>149</v>
      </c>
      <c r="B150" s="3" t="s">
        <v>0</v>
      </c>
      <c r="C150" s="3" t="s">
        <v>0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v>0</v>
      </c>
      <c r="M150" s="4">
        <f t="shared" si="15"/>
        <v>0</v>
      </c>
      <c r="N150" t="str">
        <f t="shared" si="16"/>
        <v xml:space="preserve"> </v>
      </c>
      <c r="O150">
        <f t="shared" si="17"/>
        <v>0</v>
      </c>
    </row>
    <row r="151" spans="1:15" ht="15.75" thickBot="1" x14ac:dyDescent="0.3">
      <c r="A151" s="1">
        <v>150</v>
      </c>
      <c r="B151" s="3" t="s">
        <v>0</v>
      </c>
      <c r="C151" s="3" t="s">
        <v>0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v>0</v>
      </c>
      <c r="M151" s="4">
        <f t="shared" si="15"/>
        <v>0</v>
      </c>
      <c r="N151" t="str">
        <f t="shared" si="16"/>
        <v xml:space="preserve"> </v>
      </c>
      <c r="O151">
        <f t="shared" si="17"/>
        <v>0</v>
      </c>
    </row>
    <row r="152" spans="1:15" ht="15.75" thickBot="1" x14ac:dyDescent="0.3">
      <c r="A152" s="1">
        <v>151</v>
      </c>
      <c r="B152" s="3" t="s">
        <v>0</v>
      </c>
      <c r="C152" s="3" t="s">
        <v>0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v>0</v>
      </c>
      <c r="M152" s="4">
        <f t="shared" si="15"/>
        <v>0</v>
      </c>
      <c r="N152" t="str">
        <f t="shared" si="16"/>
        <v xml:space="preserve"> </v>
      </c>
      <c r="O152">
        <f t="shared" si="17"/>
        <v>0</v>
      </c>
    </row>
    <row r="153" spans="1:15" ht="15.75" thickBot="1" x14ac:dyDescent="0.3">
      <c r="A153" s="1">
        <v>152</v>
      </c>
      <c r="B153" s="3" t="s">
        <v>0</v>
      </c>
      <c r="C153" s="3" t="s">
        <v>0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4">
        <v>0</v>
      </c>
      <c r="M153" s="4">
        <f t="shared" si="15"/>
        <v>0</v>
      </c>
      <c r="N153" t="str">
        <f t="shared" si="16"/>
        <v xml:space="preserve"> </v>
      </c>
      <c r="O153">
        <f t="shared" si="17"/>
        <v>0</v>
      </c>
    </row>
    <row r="154" spans="1:15" ht="15.75" thickBot="1" x14ac:dyDescent="0.3">
      <c r="A154" s="1">
        <v>153</v>
      </c>
      <c r="B154" s="3" t="s">
        <v>0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4">
        <v>0</v>
      </c>
      <c r="M154" s="4">
        <f t="shared" si="15"/>
        <v>0</v>
      </c>
      <c r="N154" t="str">
        <f t="shared" si="16"/>
        <v xml:space="preserve"> </v>
      </c>
      <c r="O154">
        <f t="shared" si="17"/>
        <v>0</v>
      </c>
    </row>
    <row r="155" spans="1:15" ht="15.75" thickBot="1" x14ac:dyDescent="0.3">
      <c r="A155" s="1">
        <v>154</v>
      </c>
      <c r="B155" s="3" t="s">
        <v>0</v>
      </c>
      <c r="C155" s="3" t="s">
        <v>0</v>
      </c>
      <c r="D155" s="3" t="s">
        <v>0</v>
      </c>
      <c r="E155" s="3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4">
        <v>0</v>
      </c>
      <c r="M155" s="4">
        <f t="shared" si="15"/>
        <v>0</v>
      </c>
      <c r="N155" t="str">
        <f t="shared" si="16"/>
        <v xml:space="preserve"> </v>
      </c>
      <c r="O155">
        <f t="shared" si="17"/>
        <v>0</v>
      </c>
    </row>
    <row r="156" spans="1:15" ht="15.75" thickBot="1" x14ac:dyDescent="0.3">
      <c r="A156" s="1">
        <v>155</v>
      </c>
      <c r="B156" s="3" t="s">
        <v>0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v>0</v>
      </c>
      <c r="M156" s="4">
        <f t="shared" si="15"/>
        <v>0</v>
      </c>
      <c r="N156" t="str">
        <f t="shared" si="16"/>
        <v xml:space="preserve"> </v>
      </c>
      <c r="O156">
        <f t="shared" si="17"/>
        <v>0</v>
      </c>
    </row>
    <row r="157" spans="1:15" ht="15.75" thickBot="1" x14ac:dyDescent="0.3">
      <c r="A157" s="1">
        <v>156</v>
      </c>
      <c r="B157" s="3" t="s">
        <v>0</v>
      </c>
      <c r="C157" s="3" t="s">
        <v>0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v>0</v>
      </c>
      <c r="M157" s="4">
        <f t="shared" si="15"/>
        <v>0</v>
      </c>
      <c r="N157" t="str">
        <f t="shared" si="16"/>
        <v xml:space="preserve"> </v>
      </c>
      <c r="O157">
        <f t="shared" si="17"/>
        <v>0</v>
      </c>
    </row>
    <row r="158" spans="1:15" ht="15.75" thickBot="1" x14ac:dyDescent="0.3">
      <c r="A158" s="1">
        <v>157</v>
      </c>
      <c r="B158" s="3" t="s">
        <v>0</v>
      </c>
      <c r="C158" s="3" t="s">
        <v>0</v>
      </c>
      <c r="D158" s="3" t="s">
        <v>0</v>
      </c>
      <c r="E158" s="3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4">
        <v>0</v>
      </c>
      <c r="M158" s="4">
        <f t="shared" si="15"/>
        <v>0</v>
      </c>
      <c r="N158" t="str">
        <f t="shared" si="16"/>
        <v xml:space="preserve"> </v>
      </c>
      <c r="O158">
        <f t="shared" si="17"/>
        <v>0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ref="L159:L193" si="18">AVERAGE(K159,I159,G159,E159,C159)</f>
        <v>3.6907493999999999E-2</v>
      </c>
      <c r="M159" s="4">
        <f t="shared" si="15"/>
        <v>1</v>
      </c>
      <c r="N159">
        <f t="shared" si="16"/>
        <v>3.6907493999999999E-2</v>
      </c>
      <c r="O159">
        <f t="shared" si="17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18"/>
        <v>3.6907493999999999E-2</v>
      </c>
      <c r="M160" s="4">
        <f t="shared" si="15"/>
        <v>1</v>
      </c>
      <c r="N160">
        <f t="shared" si="16"/>
        <v>3.6907493999999999E-2</v>
      </c>
      <c r="O160">
        <f t="shared" si="17"/>
        <v>1</v>
      </c>
    </row>
    <row r="161" spans="1:15" ht="15.75" thickBot="1" x14ac:dyDescent="0.3">
      <c r="A161" s="1">
        <v>160</v>
      </c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v>0</v>
      </c>
      <c r="M161" s="4">
        <f t="shared" si="15"/>
        <v>0</v>
      </c>
      <c r="N161" t="str">
        <f t="shared" si="16"/>
        <v xml:space="preserve"> </v>
      </c>
      <c r="O161">
        <f t="shared" si="17"/>
        <v>0</v>
      </c>
    </row>
    <row r="162" spans="1:15" ht="15.75" thickBot="1" x14ac:dyDescent="0.3">
      <c r="A162" s="1">
        <v>161</v>
      </c>
      <c r="B162" s="3" t="s">
        <v>0</v>
      </c>
      <c r="C162" s="3" t="s">
        <v>0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4">
        <v>0</v>
      </c>
      <c r="M162" s="4">
        <f t="shared" si="15"/>
        <v>0</v>
      </c>
      <c r="N162" t="str">
        <f t="shared" si="16"/>
        <v xml:space="preserve"> </v>
      </c>
      <c r="O162">
        <f t="shared" si="17"/>
        <v>0</v>
      </c>
    </row>
    <row r="163" spans="1:15" ht="15.75" thickBot="1" x14ac:dyDescent="0.3">
      <c r="A163" s="1">
        <v>162</v>
      </c>
      <c r="B163" s="3" t="s">
        <v>0</v>
      </c>
      <c r="C163" s="3" t="s">
        <v>0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v>0</v>
      </c>
      <c r="M163" s="4">
        <f t="shared" si="15"/>
        <v>0</v>
      </c>
      <c r="N163" t="str">
        <f t="shared" si="16"/>
        <v xml:space="preserve"> </v>
      </c>
      <c r="O163">
        <f t="shared" si="17"/>
        <v>0</v>
      </c>
    </row>
    <row r="164" spans="1:15" ht="15.75" thickBot="1" x14ac:dyDescent="0.3">
      <c r="A164" s="1">
        <v>163</v>
      </c>
      <c r="B164" s="3" t="s">
        <v>0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v>0</v>
      </c>
      <c r="M164" s="4">
        <f t="shared" si="15"/>
        <v>0</v>
      </c>
      <c r="N164" t="str">
        <f t="shared" si="16"/>
        <v xml:space="preserve"> </v>
      </c>
      <c r="O164">
        <f t="shared" si="17"/>
        <v>0</v>
      </c>
    </row>
    <row r="165" spans="1:15" ht="15.75" thickBot="1" x14ac:dyDescent="0.3">
      <c r="A165" s="1">
        <v>164</v>
      </c>
      <c r="B165" s="3" t="s">
        <v>0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v>0</v>
      </c>
      <c r="M165" s="4">
        <f t="shared" si="15"/>
        <v>0</v>
      </c>
      <c r="N165" t="str">
        <f t="shared" si="16"/>
        <v xml:space="preserve"> </v>
      </c>
      <c r="O165">
        <f t="shared" si="17"/>
        <v>0</v>
      </c>
    </row>
    <row r="166" spans="1:15" ht="15.75" thickBot="1" x14ac:dyDescent="0.3">
      <c r="A166" s="1">
        <v>165</v>
      </c>
      <c r="B166" s="3" t="s">
        <v>0</v>
      </c>
      <c r="C166" s="3" t="s">
        <v>0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v>0</v>
      </c>
      <c r="M166" s="4">
        <f t="shared" si="15"/>
        <v>0</v>
      </c>
      <c r="N166" t="str">
        <f t="shared" si="16"/>
        <v xml:space="preserve"> </v>
      </c>
      <c r="O166">
        <f t="shared" si="17"/>
        <v>0</v>
      </c>
    </row>
    <row r="167" spans="1:15" ht="15.75" thickBot="1" x14ac:dyDescent="0.3">
      <c r="A167" s="1">
        <v>166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v>0</v>
      </c>
      <c r="M167" s="4">
        <f t="shared" si="15"/>
        <v>0</v>
      </c>
      <c r="N167" t="str">
        <f t="shared" si="16"/>
        <v xml:space="preserve"> </v>
      </c>
      <c r="O167">
        <f t="shared" si="17"/>
        <v>0</v>
      </c>
    </row>
    <row r="168" spans="1:15" ht="15.75" thickBot="1" x14ac:dyDescent="0.3">
      <c r="A168" s="1">
        <v>167</v>
      </c>
      <c r="B168" s="3" t="s">
        <v>0</v>
      </c>
      <c r="C168" s="3" t="s">
        <v>0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  <c r="L168" s="4">
        <v>0</v>
      </c>
      <c r="M168" s="4">
        <f t="shared" si="15"/>
        <v>0</v>
      </c>
      <c r="N168" t="str">
        <f t="shared" si="16"/>
        <v xml:space="preserve"> </v>
      </c>
      <c r="O168">
        <f t="shared" si="17"/>
        <v>0</v>
      </c>
    </row>
    <row r="169" spans="1:15" ht="15.75" thickBot="1" x14ac:dyDescent="0.3">
      <c r="A169" s="1">
        <v>168</v>
      </c>
      <c r="B169" s="3" t="s">
        <v>0</v>
      </c>
      <c r="C169" s="3" t="s">
        <v>0</v>
      </c>
      <c r="D169" s="3" t="s">
        <v>0</v>
      </c>
      <c r="E169" s="3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4">
        <v>0</v>
      </c>
      <c r="M169" s="4">
        <f t="shared" si="15"/>
        <v>0</v>
      </c>
      <c r="N169" t="str">
        <f t="shared" si="16"/>
        <v xml:space="preserve"> </v>
      </c>
      <c r="O169">
        <f t="shared" si="17"/>
        <v>0</v>
      </c>
    </row>
    <row r="170" spans="1:15" ht="15.75" thickBot="1" x14ac:dyDescent="0.3">
      <c r="A170" s="1">
        <v>169</v>
      </c>
      <c r="B170" s="3" t="s">
        <v>0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v>0</v>
      </c>
      <c r="M170" s="4">
        <f t="shared" si="15"/>
        <v>0</v>
      </c>
      <c r="N170" t="str">
        <f t="shared" si="16"/>
        <v xml:space="preserve"> </v>
      </c>
      <c r="O170">
        <f t="shared" si="17"/>
        <v>0</v>
      </c>
    </row>
    <row r="171" spans="1:15" ht="15.75" thickBot="1" x14ac:dyDescent="0.3">
      <c r="A171" s="1">
        <v>170</v>
      </c>
      <c r="B171" s="3" t="s">
        <v>0</v>
      </c>
      <c r="C171" s="3" t="s">
        <v>0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v>0</v>
      </c>
      <c r="M171" s="4">
        <f t="shared" si="15"/>
        <v>0</v>
      </c>
      <c r="N171" t="str">
        <f t="shared" si="16"/>
        <v xml:space="preserve"> </v>
      </c>
      <c r="O171">
        <f t="shared" si="17"/>
        <v>0</v>
      </c>
    </row>
    <row r="172" spans="1:15" ht="15.75" thickBot="1" x14ac:dyDescent="0.3">
      <c r="A172" s="1">
        <v>171</v>
      </c>
      <c r="B172" s="3" t="s">
        <v>0</v>
      </c>
      <c r="C172" s="3" t="s">
        <v>0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v>0</v>
      </c>
      <c r="M172" s="4">
        <f t="shared" si="15"/>
        <v>0</v>
      </c>
      <c r="N172" t="str">
        <f t="shared" si="16"/>
        <v xml:space="preserve"> </v>
      </c>
      <c r="O172">
        <f t="shared" si="17"/>
        <v>0</v>
      </c>
    </row>
    <row r="173" spans="1:15" ht="15.75" thickBot="1" x14ac:dyDescent="0.3">
      <c r="A173" s="1">
        <v>172</v>
      </c>
      <c r="B173" s="3" t="s">
        <v>0</v>
      </c>
      <c r="C173" s="3" t="s">
        <v>0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v>0</v>
      </c>
      <c r="M173" s="4">
        <f t="shared" si="15"/>
        <v>0</v>
      </c>
      <c r="N173" t="str">
        <f t="shared" si="16"/>
        <v xml:space="preserve"> </v>
      </c>
      <c r="O173">
        <f t="shared" si="17"/>
        <v>0</v>
      </c>
    </row>
    <row r="174" spans="1:15" ht="15.75" thickBot="1" x14ac:dyDescent="0.3">
      <c r="A174" s="1">
        <v>173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4">
        <v>0</v>
      </c>
      <c r="M174" s="4">
        <f t="shared" si="15"/>
        <v>0</v>
      </c>
      <c r="N174" t="str">
        <f t="shared" si="16"/>
        <v xml:space="preserve"> </v>
      </c>
      <c r="O174">
        <f t="shared" si="17"/>
        <v>0</v>
      </c>
    </row>
    <row r="175" spans="1:15" ht="15.75" thickBot="1" x14ac:dyDescent="0.3">
      <c r="A175" s="1">
        <v>174</v>
      </c>
      <c r="B175" s="3" t="s">
        <v>0</v>
      </c>
      <c r="C175" s="3" t="s">
        <v>0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v>0</v>
      </c>
      <c r="M175" s="4">
        <f t="shared" si="15"/>
        <v>0</v>
      </c>
      <c r="N175" t="str">
        <f t="shared" si="16"/>
        <v xml:space="preserve"> </v>
      </c>
      <c r="O175">
        <f t="shared" si="17"/>
        <v>0</v>
      </c>
    </row>
    <row r="176" spans="1:15" ht="15.75" thickBot="1" x14ac:dyDescent="0.3">
      <c r="A176" s="1">
        <v>175</v>
      </c>
      <c r="B176" s="3" t="s">
        <v>0</v>
      </c>
      <c r="C176" s="3" t="s">
        <v>0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v>0</v>
      </c>
      <c r="M176" s="4">
        <f t="shared" si="15"/>
        <v>0</v>
      </c>
      <c r="N176" t="str">
        <f t="shared" si="16"/>
        <v xml:space="preserve"> </v>
      </c>
      <c r="O176">
        <f t="shared" si="17"/>
        <v>0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18"/>
        <v>6.5330057799999994E-2</v>
      </c>
      <c r="M177" s="4">
        <f t="shared" si="15"/>
        <v>5</v>
      </c>
      <c r="N177">
        <f t="shared" si="16"/>
        <v>6.5330057799999994E-2</v>
      </c>
      <c r="O177">
        <f t="shared" si="17"/>
        <v>1</v>
      </c>
    </row>
    <row r="178" spans="1:15" ht="15.75" thickBot="1" x14ac:dyDescent="0.3">
      <c r="A178" s="1">
        <v>177</v>
      </c>
      <c r="B178" s="3" t="s">
        <v>0</v>
      </c>
      <c r="C178" s="3" t="s">
        <v>0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v>0</v>
      </c>
      <c r="M178" s="4">
        <f t="shared" si="15"/>
        <v>0</v>
      </c>
      <c r="N178" t="str">
        <f t="shared" si="16"/>
        <v xml:space="preserve"> </v>
      </c>
      <c r="O178">
        <f t="shared" si="17"/>
        <v>0</v>
      </c>
    </row>
    <row r="179" spans="1:15" ht="15.75" thickBot="1" x14ac:dyDescent="0.3">
      <c r="A179" s="1">
        <v>178</v>
      </c>
      <c r="B179" s="3" t="s">
        <v>0</v>
      </c>
      <c r="C179" s="3" t="s">
        <v>0</v>
      </c>
      <c r="D179" s="3" t="s">
        <v>0</v>
      </c>
      <c r="E179" s="3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v>0</v>
      </c>
      <c r="M179" s="4">
        <f t="shared" si="15"/>
        <v>0</v>
      </c>
      <c r="N179" t="str">
        <f t="shared" si="16"/>
        <v xml:space="preserve"> </v>
      </c>
      <c r="O179">
        <f t="shared" si="17"/>
        <v>0</v>
      </c>
    </row>
    <row r="180" spans="1:15" ht="15.75" thickBot="1" x14ac:dyDescent="0.3">
      <c r="A180" s="1">
        <v>179</v>
      </c>
      <c r="B180" s="3" t="s">
        <v>0</v>
      </c>
      <c r="C180" s="3" t="s">
        <v>0</v>
      </c>
      <c r="D180" s="3" t="s">
        <v>0</v>
      </c>
      <c r="E180" s="3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v>0</v>
      </c>
      <c r="M180" s="4">
        <f t="shared" si="15"/>
        <v>0</v>
      </c>
      <c r="N180" t="str">
        <f t="shared" si="16"/>
        <v xml:space="preserve"> </v>
      </c>
      <c r="O180">
        <f t="shared" si="17"/>
        <v>0</v>
      </c>
    </row>
    <row r="181" spans="1:15" ht="15.75" thickBot="1" x14ac:dyDescent="0.3">
      <c r="A181" s="1">
        <v>180</v>
      </c>
      <c r="B181" s="3" t="s">
        <v>0</v>
      </c>
      <c r="C181" s="3" t="s">
        <v>0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v>0</v>
      </c>
      <c r="M181" s="4">
        <f t="shared" si="15"/>
        <v>0</v>
      </c>
      <c r="N181" t="str">
        <f t="shared" si="16"/>
        <v xml:space="preserve"> </v>
      </c>
      <c r="O181">
        <f t="shared" si="17"/>
        <v>0</v>
      </c>
    </row>
    <row r="182" spans="1:15" ht="15.75" thickBot="1" x14ac:dyDescent="0.3">
      <c r="A182" s="1">
        <v>181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v>0</v>
      </c>
      <c r="M182" s="4">
        <f t="shared" si="15"/>
        <v>0</v>
      </c>
      <c r="N182" t="str">
        <f t="shared" si="16"/>
        <v xml:space="preserve"> </v>
      </c>
      <c r="O182">
        <f t="shared" si="17"/>
        <v>0</v>
      </c>
    </row>
    <row r="183" spans="1:15" ht="15.75" thickBot="1" x14ac:dyDescent="0.3">
      <c r="A183" s="1">
        <v>182</v>
      </c>
      <c r="B183" s="3" t="s">
        <v>0</v>
      </c>
      <c r="C183" s="3" t="s">
        <v>0</v>
      </c>
      <c r="D183" s="3" t="s">
        <v>0</v>
      </c>
      <c r="E183" s="3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v>0</v>
      </c>
      <c r="M183" s="4">
        <f t="shared" si="15"/>
        <v>0</v>
      </c>
      <c r="N183" t="str">
        <f t="shared" si="16"/>
        <v xml:space="preserve"> </v>
      </c>
      <c r="O183">
        <f t="shared" si="17"/>
        <v>0</v>
      </c>
    </row>
    <row r="184" spans="1:15" ht="15.75" thickBot="1" x14ac:dyDescent="0.3">
      <c r="A184" s="1">
        <v>183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v>0</v>
      </c>
      <c r="M184" s="4">
        <f t="shared" si="15"/>
        <v>0</v>
      </c>
      <c r="N184" t="str">
        <f t="shared" si="16"/>
        <v xml:space="preserve"> </v>
      </c>
      <c r="O184">
        <f t="shared" si="17"/>
        <v>0</v>
      </c>
    </row>
    <row r="185" spans="1:15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15"/>
        <v>0</v>
      </c>
      <c r="N185" t="str">
        <f t="shared" si="16"/>
        <v xml:space="preserve"> </v>
      </c>
      <c r="O185">
        <f t="shared" si="17"/>
        <v>0</v>
      </c>
    </row>
    <row r="186" spans="1:15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15"/>
        <v>0</v>
      </c>
      <c r="N186" t="str">
        <f t="shared" si="16"/>
        <v xml:space="preserve"> </v>
      </c>
      <c r="O186">
        <f t="shared" si="17"/>
        <v>0</v>
      </c>
    </row>
    <row r="187" spans="1:15" ht="15.75" thickBot="1" x14ac:dyDescent="0.3">
      <c r="A187" s="1">
        <v>186</v>
      </c>
      <c r="B187" s="3" t="s">
        <v>0</v>
      </c>
      <c r="C187" s="3" t="s">
        <v>0</v>
      </c>
      <c r="D187" s="3" t="s">
        <v>0</v>
      </c>
      <c r="E187" s="3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v>0</v>
      </c>
      <c r="M187" s="4">
        <f t="shared" si="15"/>
        <v>0</v>
      </c>
      <c r="N187" t="str">
        <f t="shared" si="16"/>
        <v xml:space="preserve"> </v>
      </c>
      <c r="O187">
        <f t="shared" si="17"/>
        <v>0</v>
      </c>
    </row>
    <row r="188" spans="1:15" ht="15.75" thickBot="1" x14ac:dyDescent="0.3">
      <c r="A188" s="1">
        <v>187</v>
      </c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v>0</v>
      </c>
      <c r="M188" s="4">
        <f t="shared" si="15"/>
        <v>0</v>
      </c>
      <c r="N188" t="str">
        <f t="shared" si="16"/>
        <v xml:space="preserve"> </v>
      </c>
      <c r="O188">
        <f t="shared" si="17"/>
        <v>0</v>
      </c>
    </row>
    <row r="189" spans="1:15" ht="15.75" thickBot="1" x14ac:dyDescent="0.3">
      <c r="A189" s="1">
        <v>188</v>
      </c>
      <c r="B189" s="3" t="s">
        <v>0</v>
      </c>
      <c r="C189" s="3" t="s">
        <v>0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v>0</v>
      </c>
      <c r="M189" s="4">
        <f t="shared" si="15"/>
        <v>0</v>
      </c>
      <c r="N189" t="str">
        <f t="shared" si="16"/>
        <v xml:space="preserve"> </v>
      </c>
      <c r="O189">
        <f t="shared" si="17"/>
        <v>0</v>
      </c>
    </row>
    <row r="190" spans="1:15" ht="15.75" thickBot="1" x14ac:dyDescent="0.3">
      <c r="A190" s="1">
        <v>189</v>
      </c>
      <c r="B190" s="3" t="s">
        <v>0</v>
      </c>
      <c r="C190" s="3" t="s">
        <v>0</v>
      </c>
      <c r="D190" s="3" t="s">
        <v>0</v>
      </c>
      <c r="E190" s="3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4">
        <v>0</v>
      </c>
      <c r="M190" s="4">
        <f t="shared" si="15"/>
        <v>0</v>
      </c>
      <c r="N190" t="str">
        <f t="shared" si="16"/>
        <v xml:space="preserve"> </v>
      </c>
      <c r="O190">
        <f t="shared" si="17"/>
        <v>0</v>
      </c>
    </row>
    <row r="191" spans="1:15" ht="15.75" thickBot="1" x14ac:dyDescent="0.3">
      <c r="A191" s="1">
        <v>190</v>
      </c>
      <c r="B191" s="3" t="s">
        <v>0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v>0</v>
      </c>
      <c r="M191" s="4">
        <f t="shared" si="15"/>
        <v>0</v>
      </c>
      <c r="N191" t="str">
        <f t="shared" si="16"/>
        <v xml:space="preserve"> </v>
      </c>
      <c r="O191">
        <f t="shared" si="17"/>
        <v>0</v>
      </c>
    </row>
    <row r="192" spans="1:15" ht="15.75" thickBot="1" x14ac:dyDescent="0.3">
      <c r="A192" s="1">
        <v>191</v>
      </c>
      <c r="B192" s="3" t="s">
        <v>0</v>
      </c>
      <c r="C192" s="3" t="s">
        <v>0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v>0</v>
      </c>
      <c r="M192" s="4">
        <f t="shared" si="15"/>
        <v>0</v>
      </c>
      <c r="N192" t="str">
        <f t="shared" si="16"/>
        <v xml:space="preserve"> </v>
      </c>
      <c r="O192">
        <f t="shared" si="17"/>
        <v>0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3" t="s">
        <v>0</v>
      </c>
      <c r="E193" s="3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18"/>
        <v>2.723502E-3</v>
      </c>
      <c r="M193" s="4">
        <f t="shared" si="15"/>
        <v>1</v>
      </c>
      <c r="N193">
        <f t="shared" si="16"/>
        <v>2.723502E-3</v>
      </c>
      <c r="O193">
        <f t="shared" si="17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" si="19">IF(AVERAGE(K194,I194,G194,E194,C194)="#¡DIV/0!",0,AVERAGE(K194,I194,G194,E194,C194))</f>
        <v>2.723502E-3</v>
      </c>
      <c r="M194" s="4">
        <f t="shared" si="15"/>
        <v>1</v>
      </c>
      <c r="N194">
        <f t="shared" si="16"/>
        <v>2.723502E-3</v>
      </c>
      <c r="O194">
        <f t="shared" si="17"/>
        <v>1</v>
      </c>
    </row>
    <row r="195" spans="1:15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20">(10-COUNTIF(B195:K195,"NA"))/2</f>
        <v>0</v>
      </c>
      <c r="N195" t="str">
        <f t="shared" ref="N195:N258" si="21">IF(L195=0," ",L195)</f>
        <v xml:space="preserve"> </v>
      </c>
      <c r="O195">
        <f t="shared" ref="O195:O258" si="22">IF(M195&gt;0,1,0)</f>
        <v>0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20"/>
        <v>0</v>
      </c>
      <c r="N196" t="str">
        <f t="shared" si="21"/>
        <v xml:space="preserve"> </v>
      </c>
      <c r="O196">
        <f t="shared" si="22"/>
        <v>0</v>
      </c>
    </row>
    <row r="197" spans="1:15" ht="15.75" thickBot="1" x14ac:dyDescent="0.3">
      <c r="A197" s="1">
        <v>196</v>
      </c>
      <c r="B197" s="3" t="s">
        <v>0</v>
      </c>
      <c r="C197" s="3" t="s">
        <v>0</v>
      </c>
      <c r="D197" s="3" t="s">
        <v>0</v>
      </c>
      <c r="E197" s="3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v>0</v>
      </c>
      <c r="M197" s="4">
        <f t="shared" si="20"/>
        <v>0</v>
      </c>
      <c r="N197" t="str">
        <f t="shared" si="21"/>
        <v xml:space="preserve"> </v>
      </c>
      <c r="O197">
        <f t="shared" si="22"/>
        <v>0</v>
      </c>
    </row>
    <row r="198" spans="1:15" ht="15.75" thickBot="1" x14ac:dyDescent="0.3">
      <c r="A198" s="1">
        <v>197</v>
      </c>
      <c r="B198" s="3" t="s">
        <v>0</v>
      </c>
      <c r="C198" s="3" t="s">
        <v>0</v>
      </c>
      <c r="D198" s="3" t="s">
        <v>0</v>
      </c>
      <c r="E198" s="3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v>0</v>
      </c>
      <c r="M198" s="4">
        <f t="shared" si="20"/>
        <v>0</v>
      </c>
      <c r="N198" t="str">
        <f t="shared" si="21"/>
        <v xml:space="preserve"> </v>
      </c>
      <c r="O198">
        <f t="shared" si="22"/>
        <v>0</v>
      </c>
    </row>
    <row r="199" spans="1:15" ht="15.75" thickBot="1" x14ac:dyDescent="0.3">
      <c r="A199" s="1">
        <v>198</v>
      </c>
      <c r="B199" s="3" t="s">
        <v>0</v>
      </c>
      <c r="C199" s="3" t="s">
        <v>0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v>0</v>
      </c>
      <c r="M199" s="4">
        <f t="shared" si="20"/>
        <v>0</v>
      </c>
      <c r="N199" t="str">
        <f t="shared" si="21"/>
        <v xml:space="preserve"> </v>
      </c>
      <c r="O199">
        <f t="shared" si="22"/>
        <v>0</v>
      </c>
    </row>
    <row r="200" spans="1:15" ht="15.75" thickBot="1" x14ac:dyDescent="0.3">
      <c r="A200" s="1">
        <v>199</v>
      </c>
      <c r="B200" s="3" t="s">
        <v>0</v>
      </c>
      <c r="C200" s="3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v>0</v>
      </c>
      <c r="M200" s="4">
        <f t="shared" si="20"/>
        <v>0</v>
      </c>
      <c r="N200" t="str">
        <f t="shared" si="21"/>
        <v xml:space="preserve"> </v>
      </c>
      <c r="O200">
        <f t="shared" si="22"/>
        <v>0</v>
      </c>
    </row>
    <row r="201" spans="1:15" ht="15.75" thickBot="1" x14ac:dyDescent="0.3">
      <c r="A201" s="1">
        <v>200</v>
      </c>
      <c r="B201" s="3" t="s">
        <v>0</v>
      </c>
      <c r="C201" s="3" t="s">
        <v>0</v>
      </c>
      <c r="D201" s="3" t="s">
        <v>0</v>
      </c>
      <c r="E201" s="3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v>0</v>
      </c>
      <c r="M201" s="4">
        <f t="shared" si="20"/>
        <v>0</v>
      </c>
      <c r="N201" t="str">
        <f t="shared" si="21"/>
        <v xml:space="preserve"> </v>
      </c>
      <c r="O201">
        <f t="shared" si="22"/>
        <v>0</v>
      </c>
    </row>
    <row r="202" spans="1:15" ht="15.75" thickBot="1" x14ac:dyDescent="0.3">
      <c r="A202" s="1">
        <v>201</v>
      </c>
      <c r="B202" s="3" t="s">
        <v>0</v>
      </c>
      <c r="C202" s="3" t="s">
        <v>0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v>0</v>
      </c>
      <c r="M202" s="4">
        <f t="shared" si="20"/>
        <v>0</v>
      </c>
      <c r="N202" t="str">
        <f t="shared" si="21"/>
        <v xml:space="preserve"> </v>
      </c>
      <c r="O202">
        <f t="shared" si="22"/>
        <v>0</v>
      </c>
    </row>
    <row r="203" spans="1:15" ht="15.75" thickBot="1" x14ac:dyDescent="0.3">
      <c r="A203" s="1">
        <v>202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v>0</v>
      </c>
      <c r="M203" s="4">
        <f t="shared" si="20"/>
        <v>0</v>
      </c>
      <c r="N203" t="str">
        <f t="shared" si="21"/>
        <v xml:space="preserve"> </v>
      </c>
      <c r="O203">
        <f t="shared" si="22"/>
        <v>0</v>
      </c>
    </row>
    <row r="204" spans="1:15" ht="15.75" thickBot="1" x14ac:dyDescent="0.3">
      <c r="A204" s="1">
        <v>203</v>
      </c>
      <c r="B204" s="3" t="s">
        <v>0</v>
      </c>
      <c r="C204" s="3" t="s">
        <v>0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v>0</v>
      </c>
      <c r="M204" s="4">
        <f t="shared" si="20"/>
        <v>0</v>
      </c>
      <c r="N204" t="str">
        <f t="shared" si="21"/>
        <v xml:space="preserve"> </v>
      </c>
      <c r="O204">
        <f t="shared" si="22"/>
        <v>0</v>
      </c>
    </row>
    <row r="205" spans="1:15" ht="15.75" thickBot="1" x14ac:dyDescent="0.3">
      <c r="A205" s="1">
        <v>204</v>
      </c>
      <c r="B205" s="3" t="s">
        <v>0</v>
      </c>
      <c r="C205" s="3" t="s">
        <v>0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v>0</v>
      </c>
      <c r="M205" s="4">
        <f t="shared" si="20"/>
        <v>0</v>
      </c>
      <c r="N205" t="str">
        <f t="shared" si="21"/>
        <v xml:space="preserve"> </v>
      </c>
      <c r="O205">
        <f t="shared" si="22"/>
        <v>0</v>
      </c>
    </row>
    <row r="206" spans="1:15" ht="15.75" thickBot="1" x14ac:dyDescent="0.3">
      <c r="A206" s="1">
        <v>205</v>
      </c>
      <c r="B206" s="3" t="s">
        <v>0</v>
      </c>
      <c r="C206" s="3" t="s">
        <v>0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v>0</v>
      </c>
      <c r="M206" s="4">
        <f t="shared" si="20"/>
        <v>0</v>
      </c>
      <c r="N206" t="str">
        <f t="shared" si="21"/>
        <v xml:space="preserve"> </v>
      </c>
      <c r="O206">
        <f t="shared" si="22"/>
        <v>0</v>
      </c>
    </row>
    <row r="207" spans="1:15" ht="15.75" thickBot="1" x14ac:dyDescent="0.3">
      <c r="A207" s="1">
        <v>206</v>
      </c>
      <c r="B207" s="3" t="s">
        <v>0</v>
      </c>
      <c r="C207" s="3" t="s">
        <v>0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v>0</v>
      </c>
      <c r="M207" s="4">
        <f t="shared" si="20"/>
        <v>0</v>
      </c>
      <c r="N207" t="str">
        <f t="shared" si="21"/>
        <v xml:space="preserve"> </v>
      </c>
      <c r="O207">
        <f t="shared" si="22"/>
        <v>0</v>
      </c>
    </row>
    <row r="208" spans="1:15" ht="15.75" thickBot="1" x14ac:dyDescent="0.3">
      <c r="A208" s="1">
        <v>207</v>
      </c>
      <c r="B208" s="3" t="s">
        <v>0</v>
      </c>
      <c r="C208" s="3" t="s">
        <v>0</v>
      </c>
      <c r="D208" s="3" t="s">
        <v>0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v>0</v>
      </c>
      <c r="M208" s="4">
        <f t="shared" si="20"/>
        <v>0</v>
      </c>
      <c r="N208" t="str">
        <f t="shared" si="21"/>
        <v xml:space="preserve"> </v>
      </c>
      <c r="O208">
        <f t="shared" si="22"/>
        <v>0</v>
      </c>
    </row>
    <row r="209" spans="1:15" ht="15.75" thickBot="1" x14ac:dyDescent="0.3">
      <c r="A209" s="1">
        <v>208</v>
      </c>
      <c r="B209" s="3" t="s">
        <v>0</v>
      </c>
      <c r="C209" s="3" t="s">
        <v>0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4">
        <v>0</v>
      </c>
      <c r="M209" s="4">
        <f t="shared" si="20"/>
        <v>0</v>
      </c>
      <c r="N209" t="str">
        <f t="shared" si="21"/>
        <v xml:space="preserve"> </v>
      </c>
      <c r="O209">
        <f t="shared" si="22"/>
        <v>0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ref="L210:L267" si="23">AVERAGE(K210,I210,G210,E210,C210)</f>
        <v>7.0999164000000003E-2</v>
      </c>
      <c r="M210" s="4">
        <f t="shared" si="20"/>
        <v>1</v>
      </c>
      <c r="N210">
        <f t="shared" si="21"/>
        <v>7.0999164000000003E-2</v>
      </c>
      <c r="O210">
        <f t="shared" si="22"/>
        <v>1</v>
      </c>
    </row>
    <row r="211" spans="1:15" ht="15.75" thickBot="1" x14ac:dyDescent="0.3">
      <c r="A211" s="1">
        <v>210</v>
      </c>
      <c r="B211" s="3" t="s">
        <v>0</v>
      </c>
      <c r="C211" s="3" t="s">
        <v>0</v>
      </c>
      <c r="D211" s="3" t="s">
        <v>0</v>
      </c>
      <c r="E211" s="3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v>0</v>
      </c>
      <c r="M211" s="4">
        <f t="shared" si="20"/>
        <v>0</v>
      </c>
      <c r="N211" t="str">
        <f t="shared" si="21"/>
        <v xml:space="preserve"> </v>
      </c>
      <c r="O211">
        <f t="shared" si="22"/>
        <v>0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3" t="s">
        <v>0</v>
      </c>
      <c r="E212" s="3" t="s">
        <v>0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 t="s">
        <v>0</v>
      </c>
      <c r="L212" s="4">
        <f t="shared" ref="L212" si="24">IF(AVERAGE(K212,I212,G212,E212,C212)="#¡DIV/0!",0,AVERAGE(K212,I212,G212,E212,C212))</f>
        <v>4.5517293E-2</v>
      </c>
      <c r="M212" s="4">
        <f t="shared" si="20"/>
        <v>1</v>
      </c>
      <c r="N212">
        <f t="shared" si="21"/>
        <v>4.5517293E-2</v>
      </c>
      <c r="O212">
        <f t="shared" si="22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3" t="s">
        <v>0</v>
      </c>
      <c r="E213" s="3" t="s">
        <v>0</v>
      </c>
      <c r="F213" s="3" t="s">
        <v>0</v>
      </c>
      <c r="G213" s="3" t="s">
        <v>0</v>
      </c>
      <c r="H213" s="3" t="s">
        <v>0</v>
      </c>
      <c r="I213" s="3" t="s">
        <v>0</v>
      </c>
      <c r="J213" s="3" t="s">
        <v>0</v>
      </c>
      <c r="K213" s="3" t="s">
        <v>0</v>
      </c>
      <c r="L213" s="4">
        <f t="shared" si="23"/>
        <v>4.5517293E-2</v>
      </c>
      <c r="M213" s="4">
        <f t="shared" si="20"/>
        <v>1</v>
      </c>
      <c r="N213">
        <f t="shared" si="21"/>
        <v>4.5517293E-2</v>
      </c>
      <c r="O213">
        <f t="shared" si="22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23"/>
        <v>7.0999164000000003E-2</v>
      </c>
      <c r="M214" s="4">
        <f t="shared" si="20"/>
        <v>1</v>
      </c>
      <c r="N214">
        <f t="shared" si="21"/>
        <v>7.0999164000000003E-2</v>
      </c>
      <c r="O214">
        <f t="shared" si="22"/>
        <v>1</v>
      </c>
    </row>
    <row r="215" spans="1:15" ht="15.75" thickBot="1" x14ac:dyDescent="0.3">
      <c r="A215" s="1">
        <v>214</v>
      </c>
      <c r="B215" s="3" t="s">
        <v>0</v>
      </c>
      <c r="C215" s="3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v>0</v>
      </c>
      <c r="M215" s="4">
        <f t="shared" si="20"/>
        <v>0</v>
      </c>
      <c r="N215" t="str">
        <f t="shared" si="21"/>
        <v xml:space="preserve"> </v>
      </c>
      <c r="O215">
        <f t="shared" si="22"/>
        <v>0</v>
      </c>
    </row>
    <row r="216" spans="1:15" ht="15.75" thickBot="1" x14ac:dyDescent="0.3">
      <c r="A216" s="1">
        <v>215</v>
      </c>
      <c r="B216" s="3" t="s">
        <v>0</v>
      </c>
      <c r="C216" s="3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v>0</v>
      </c>
      <c r="M216" s="4">
        <f t="shared" si="20"/>
        <v>0</v>
      </c>
      <c r="N216" t="str">
        <f t="shared" si="21"/>
        <v xml:space="preserve"> </v>
      </c>
      <c r="O216">
        <f t="shared" si="22"/>
        <v>0</v>
      </c>
    </row>
    <row r="217" spans="1:15" ht="15.75" thickBot="1" x14ac:dyDescent="0.3">
      <c r="A217" s="1">
        <v>216</v>
      </c>
      <c r="B217" s="3" t="s">
        <v>0</v>
      </c>
      <c r="C217" s="3" t="s">
        <v>0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v>0</v>
      </c>
      <c r="M217" s="4">
        <f t="shared" si="20"/>
        <v>0</v>
      </c>
      <c r="N217" t="str">
        <f t="shared" si="21"/>
        <v xml:space="preserve"> </v>
      </c>
      <c r="O217">
        <f t="shared" si="22"/>
        <v>0</v>
      </c>
    </row>
    <row r="218" spans="1:15" ht="15.75" thickBot="1" x14ac:dyDescent="0.3">
      <c r="A218" s="1">
        <v>217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v>0</v>
      </c>
      <c r="M218" s="4">
        <f t="shared" si="20"/>
        <v>0</v>
      </c>
      <c r="N218" t="str">
        <f t="shared" si="21"/>
        <v xml:space="preserve"> </v>
      </c>
      <c r="O218">
        <f t="shared" si="22"/>
        <v>0</v>
      </c>
    </row>
    <row r="219" spans="1:15" ht="15.75" thickBot="1" x14ac:dyDescent="0.3">
      <c r="A219" s="1">
        <v>218</v>
      </c>
      <c r="B219" s="3" t="s">
        <v>0</v>
      </c>
      <c r="C219" s="3" t="s">
        <v>0</v>
      </c>
      <c r="D219" s="3" t="s">
        <v>0</v>
      </c>
      <c r="E219" s="3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J219" s="3" t="s">
        <v>0</v>
      </c>
      <c r="K219" s="3" t="s">
        <v>0</v>
      </c>
      <c r="L219" s="4">
        <v>0</v>
      </c>
      <c r="M219" s="4">
        <f t="shared" si="20"/>
        <v>0</v>
      </c>
      <c r="N219" t="str">
        <f t="shared" si="21"/>
        <v xml:space="preserve"> </v>
      </c>
      <c r="O219">
        <f t="shared" si="22"/>
        <v>0</v>
      </c>
    </row>
    <row r="220" spans="1:15" ht="15.75" thickBot="1" x14ac:dyDescent="0.3">
      <c r="A220" s="1">
        <v>219</v>
      </c>
      <c r="B220" s="3" t="s">
        <v>0</v>
      </c>
      <c r="C220" s="3" t="s">
        <v>0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4">
        <v>0</v>
      </c>
      <c r="M220" s="4">
        <f t="shared" si="20"/>
        <v>0</v>
      </c>
      <c r="N220" t="str">
        <f t="shared" si="21"/>
        <v xml:space="preserve"> </v>
      </c>
      <c r="O220">
        <f t="shared" si="22"/>
        <v>0</v>
      </c>
    </row>
    <row r="221" spans="1:15" ht="15.75" thickBot="1" x14ac:dyDescent="0.3">
      <c r="A221" s="1">
        <v>220</v>
      </c>
      <c r="B221" s="3" t="s">
        <v>0</v>
      </c>
      <c r="C221" s="3" t="s">
        <v>0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v>0</v>
      </c>
      <c r="M221" s="4">
        <f t="shared" si="20"/>
        <v>0</v>
      </c>
      <c r="N221" t="str">
        <f t="shared" si="21"/>
        <v xml:space="preserve"> </v>
      </c>
      <c r="O221">
        <f t="shared" si="22"/>
        <v>0</v>
      </c>
    </row>
    <row r="222" spans="1:15" ht="15.75" thickBot="1" x14ac:dyDescent="0.3">
      <c r="A222" s="1">
        <v>221</v>
      </c>
      <c r="B222" s="3" t="s">
        <v>0</v>
      </c>
      <c r="C222" s="3" t="s">
        <v>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4">
        <v>0</v>
      </c>
      <c r="M222" s="4">
        <f t="shared" si="20"/>
        <v>0</v>
      </c>
      <c r="N222" t="str">
        <f t="shared" si="21"/>
        <v xml:space="preserve"> </v>
      </c>
      <c r="O222">
        <f t="shared" si="22"/>
        <v>0</v>
      </c>
    </row>
    <row r="223" spans="1:15" ht="15.75" thickBot="1" x14ac:dyDescent="0.3">
      <c r="A223" s="1">
        <v>222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v>0</v>
      </c>
      <c r="M223" s="4">
        <f t="shared" si="20"/>
        <v>0</v>
      </c>
      <c r="N223" t="str">
        <f t="shared" si="21"/>
        <v xml:space="preserve"> </v>
      </c>
      <c r="O223">
        <f t="shared" si="22"/>
        <v>0</v>
      </c>
    </row>
    <row r="224" spans="1:15" ht="15.75" thickBot="1" x14ac:dyDescent="0.3">
      <c r="A224" s="1">
        <v>223</v>
      </c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v>0</v>
      </c>
      <c r="M224" s="4">
        <f t="shared" si="20"/>
        <v>0</v>
      </c>
      <c r="N224" t="str">
        <f t="shared" si="21"/>
        <v xml:space="preserve"> </v>
      </c>
      <c r="O224">
        <f t="shared" si="22"/>
        <v>0</v>
      </c>
    </row>
    <row r="225" spans="1:15" ht="15.75" thickBot="1" x14ac:dyDescent="0.3">
      <c r="A225" s="1">
        <v>224</v>
      </c>
      <c r="B225" s="3" t="s">
        <v>0</v>
      </c>
      <c r="C225" s="3" t="s">
        <v>0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  <c r="L225" s="4">
        <v>0</v>
      </c>
      <c r="M225" s="4">
        <f t="shared" si="20"/>
        <v>0</v>
      </c>
      <c r="N225" t="str">
        <f t="shared" si="21"/>
        <v xml:space="preserve"> </v>
      </c>
      <c r="O225">
        <f t="shared" si="22"/>
        <v>0</v>
      </c>
    </row>
    <row r="226" spans="1:15" ht="15.75" thickBot="1" x14ac:dyDescent="0.3">
      <c r="A226" s="1">
        <v>225</v>
      </c>
      <c r="B226" s="3" t="s">
        <v>0</v>
      </c>
      <c r="C226" s="3" t="s">
        <v>0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4">
        <v>0</v>
      </c>
      <c r="M226" s="4">
        <f t="shared" si="20"/>
        <v>0</v>
      </c>
      <c r="N226" t="str">
        <f t="shared" si="21"/>
        <v xml:space="preserve"> </v>
      </c>
      <c r="O226">
        <f t="shared" si="22"/>
        <v>0</v>
      </c>
    </row>
    <row r="227" spans="1:15" ht="15.75" thickBot="1" x14ac:dyDescent="0.3">
      <c r="A227" s="1">
        <v>226</v>
      </c>
      <c r="B227" s="3" t="s">
        <v>0</v>
      </c>
      <c r="C227" s="3" t="s">
        <v>0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v>0</v>
      </c>
      <c r="M227" s="4">
        <f t="shared" si="20"/>
        <v>0</v>
      </c>
      <c r="N227" t="str">
        <f t="shared" si="21"/>
        <v xml:space="preserve"> </v>
      </c>
      <c r="O227">
        <f t="shared" si="22"/>
        <v>0</v>
      </c>
    </row>
    <row r="228" spans="1:15" ht="15.75" thickBot="1" x14ac:dyDescent="0.3">
      <c r="A228" s="1">
        <v>227</v>
      </c>
      <c r="B228" s="3" t="s">
        <v>0</v>
      </c>
      <c r="C228" s="3" t="s">
        <v>0</v>
      </c>
      <c r="D228" s="3" t="s">
        <v>0</v>
      </c>
      <c r="E228" s="3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v>0</v>
      </c>
      <c r="M228" s="4">
        <f t="shared" si="20"/>
        <v>0</v>
      </c>
      <c r="N228" t="str">
        <f t="shared" si="21"/>
        <v xml:space="preserve"> </v>
      </c>
      <c r="O228">
        <f t="shared" si="22"/>
        <v>0</v>
      </c>
    </row>
    <row r="229" spans="1:15" ht="15.75" thickBot="1" x14ac:dyDescent="0.3">
      <c r="A229" s="1">
        <v>228</v>
      </c>
      <c r="B229" s="3" t="s">
        <v>0</v>
      </c>
      <c r="C229" s="3" t="s">
        <v>0</v>
      </c>
      <c r="D229" s="3" t="s">
        <v>0</v>
      </c>
      <c r="E229" s="3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v>0</v>
      </c>
      <c r="M229" s="4">
        <f t="shared" si="20"/>
        <v>0</v>
      </c>
      <c r="N229" t="str">
        <f t="shared" si="21"/>
        <v xml:space="preserve"> </v>
      </c>
      <c r="O229">
        <f t="shared" si="22"/>
        <v>0</v>
      </c>
    </row>
    <row r="230" spans="1:15" ht="15.75" thickBot="1" x14ac:dyDescent="0.3">
      <c r="A230" s="1">
        <v>229</v>
      </c>
      <c r="B230" s="3" t="s">
        <v>0</v>
      </c>
      <c r="C230" s="3" t="s">
        <v>0</v>
      </c>
      <c r="D230" s="3" t="s">
        <v>0</v>
      </c>
      <c r="E230" s="3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4">
        <v>0</v>
      </c>
      <c r="M230" s="4">
        <f t="shared" si="20"/>
        <v>0</v>
      </c>
      <c r="N230" t="str">
        <f t="shared" si="21"/>
        <v xml:space="preserve"> </v>
      </c>
      <c r="O230">
        <f t="shared" si="22"/>
        <v>0</v>
      </c>
    </row>
    <row r="231" spans="1:15" ht="15.75" thickBot="1" x14ac:dyDescent="0.3">
      <c r="A231" s="1">
        <v>230</v>
      </c>
      <c r="B231" s="3" t="s">
        <v>0</v>
      </c>
      <c r="C231" s="3" t="s">
        <v>0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4">
        <v>0</v>
      </c>
      <c r="M231" s="4">
        <f t="shared" si="20"/>
        <v>0</v>
      </c>
      <c r="N231" t="str">
        <f t="shared" si="21"/>
        <v xml:space="preserve"> </v>
      </c>
      <c r="O231">
        <f t="shared" si="22"/>
        <v>0</v>
      </c>
    </row>
    <row r="232" spans="1:15" ht="15.75" thickBot="1" x14ac:dyDescent="0.3">
      <c r="A232" s="1">
        <v>231</v>
      </c>
      <c r="B232" s="3" t="s">
        <v>0</v>
      </c>
      <c r="C232" s="3" t="s">
        <v>0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v>0</v>
      </c>
      <c r="M232" s="4">
        <f t="shared" si="20"/>
        <v>0</v>
      </c>
      <c r="N232" t="str">
        <f t="shared" si="21"/>
        <v xml:space="preserve"> </v>
      </c>
      <c r="O232">
        <f t="shared" si="22"/>
        <v>0</v>
      </c>
    </row>
    <row r="233" spans="1:15" ht="15.75" thickBot="1" x14ac:dyDescent="0.3">
      <c r="A233" s="1">
        <v>232</v>
      </c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v>0</v>
      </c>
      <c r="M233" s="4">
        <f t="shared" si="20"/>
        <v>0</v>
      </c>
      <c r="N233" t="str">
        <f t="shared" si="21"/>
        <v xml:space="preserve"> </v>
      </c>
      <c r="O233">
        <f t="shared" si="22"/>
        <v>0</v>
      </c>
    </row>
    <row r="234" spans="1:15" ht="15.75" thickBot="1" x14ac:dyDescent="0.3">
      <c r="A234" s="1">
        <v>233</v>
      </c>
      <c r="B234" s="3" t="s">
        <v>0</v>
      </c>
      <c r="C234" s="3" t="s">
        <v>0</v>
      </c>
      <c r="D234" s="3" t="s">
        <v>0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v>0</v>
      </c>
      <c r="M234" s="4">
        <f t="shared" si="20"/>
        <v>0</v>
      </c>
      <c r="N234" t="str">
        <f t="shared" si="21"/>
        <v xml:space="preserve"> </v>
      </c>
      <c r="O234">
        <f t="shared" si="22"/>
        <v>0</v>
      </c>
    </row>
    <row r="235" spans="1:15" ht="15.75" thickBot="1" x14ac:dyDescent="0.3">
      <c r="A235" s="1">
        <v>234</v>
      </c>
      <c r="B235" s="3" t="s">
        <v>0</v>
      </c>
      <c r="C235" s="3" t="s">
        <v>0</v>
      </c>
      <c r="D235" s="3" t="s">
        <v>0</v>
      </c>
      <c r="E235" s="3" t="s">
        <v>0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  <c r="L235" s="4">
        <v>0</v>
      </c>
      <c r="M235" s="4">
        <f t="shared" si="20"/>
        <v>0</v>
      </c>
      <c r="N235" t="str">
        <f t="shared" si="21"/>
        <v xml:space="preserve"> </v>
      </c>
      <c r="O235">
        <f t="shared" si="22"/>
        <v>0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3" t="s">
        <v>0</v>
      </c>
      <c r="G236" s="3" t="s">
        <v>0</v>
      </c>
      <c r="H236" s="3" t="s">
        <v>0</v>
      </c>
      <c r="I236" s="3" t="s">
        <v>0</v>
      </c>
      <c r="J236" s="3" t="s">
        <v>0</v>
      </c>
      <c r="K236" s="3" t="s">
        <v>0</v>
      </c>
      <c r="L236" s="4">
        <f t="shared" ref="L236" si="25">IF(AVERAGE(K236,I236,G236,E236,C236)="#¡DIV/0!",0,AVERAGE(K236,I236,G236,E236,C236))</f>
        <v>6.2638972500000001E-2</v>
      </c>
      <c r="M236" s="4">
        <f t="shared" si="20"/>
        <v>2</v>
      </c>
      <c r="N236">
        <f t="shared" si="21"/>
        <v>6.2638972500000001E-2</v>
      </c>
      <c r="O236">
        <f t="shared" si="22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3" t="s">
        <v>0</v>
      </c>
      <c r="E237" s="3" t="s">
        <v>0</v>
      </c>
      <c r="F237" s="3" t="s">
        <v>0</v>
      </c>
      <c r="G237" s="3" t="s">
        <v>0</v>
      </c>
      <c r="H237" s="3" t="s">
        <v>0</v>
      </c>
      <c r="I237" s="3" t="s">
        <v>0</v>
      </c>
      <c r="J237" s="3" t="s">
        <v>0</v>
      </c>
      <c r="K237" s="3" t="s">
        <v>0</v>
      </c>
      <c r="L237" s="4">
        <f t="shared" si="23"/>
        <v>2.8928485E-2</v>
      </c>
      <c r="M237" s="4">
        <f t="shared" si="20"/>
        <v>1</v>
      </c>
      <c r="N237">
        <f t="shared" si="21"/>
        <v>2.8928485E-2</v>
      </c>
      <c r="O237">
        <f t="shared" si="22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23"/>
        <v>2.4649014E-2</v>
      </c>
      <c r="M238" s="4">
        <f t="shared" si="20"/>
        <v>1</v>
      </c>
      <c r="N238">
        <f t="shared" si="21"/>
        <v>2.4649014E-2</v>
      </c>
      <c r="O238">
        <f t="shared" si="22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ref="L239" si="26">IF(AVERAGE(K239,I239,G239,E239,C239)="#¡DIV/0!",0,AVERAGE(K239,I239,G239,E239,C239))</f>
        <v>2.4649014E-2</v>
      </c>
      <c r="M239" s="4">
        <f t="shared" si="20"/>
        <v>1</v>
      </c>
      <c r="N239">
        <f t="shared" si="21"/>
        <v>2.4649014E-2</v>
      </c>
      <c r="O239">
        <f t="shared" si="22"/>
        <v>1</v>
      </c>
    </row>
    <row r="240" spans="1:15" ht="15.75" thickBot="1" x14ac:dyDescent="0.3">
      <c r="A240" s="1">
        <v>239</v>
      </c>
      <c r="B240" s="3" t="s">
        <v>0</v>
      </c>
      <c r="C240" s="3" t="s">
        <v>0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v>0</v>
      </c>
      <c r="M240" s="4">
        <f t="shared" si="20"/>
        <v>0</v>
      </c>
      <c r="N240" t="str">
        <f t="shared" si="21"/>
        <v xml:space="preserve"> </v>
      </c>
      <c r="O240">
        <f t="shared" si="22"/>
        <v>0</v>
      </c>
    </row>
    <row r="241" spans="1:15" ht="15.75" thickBot="1" x14ac:dyDescent="0.3">
      <c r="A241" s="1">
        <v>240</v>
      </c>
      <c r="B241" s="3" t="s">
        <v>0</v>
      </c>
      <c r="C241" s="3" t="s">
        <v>0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v>0</v>
      </c>
      <c r="M241" s="4">
        <f t="shared" si="20"/>
        <v>0</v>
      </c>
      <c r="N241" t="str">
        <f t="shared" si="21"/>
        <v xml:space="preserve"> </v>
      </c>
      <c r="O241">
        <f t="shared" si="22"/>
        <v>0</v>
      </c>
    </row>
    <row r="242" spans="1:15" ht="15.75" thickBot="1" x14ac:dyDescent="0.3">
      <c r="A242" s="1">
        <v>241</v>
      </c>
      <c r="B242" s="3" t="s">
        <v>0</v>
      </c>
      <c r="C242" s="3" t="s">
        <v>0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v>0</v>
      </c>
      <c r="M242" s="4">
        <f t="shared" si="20"/>
        <v>0</v>
      </c>
      <c r="N242" t="str">
        <f t="shared" si="21"/>
        <v xml:space="preserve"> </v>
      </c>
      <c r="O242">
        <f t="shared" si="22"/>
        <v>0</v>
      </c>
    </row>
    <row r="243" spans="1:15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20"/>
        <v>0</v>
      </c>
      <c r="N243" t="str">
        <f t="shared" si="21"/>
        <v xml:space="preserve"> </v>
      </c>
      <c r="O243">
        <f t="shared" si="22"/>
        <v>0</v>
      </c>
    </row>
    <row r="244" spans="1:15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20"/>
        <v>0</v>
      </c>
      <c r="N244" t="str">
        <f t="shared" si="21"/>
        <v xml:space="preserve"> </v>
      </c>
      <c r="O244">
        <f t="shared" si="22"/>
        <v>0</v>
      </c>
    </row>
    <row r="245" spans="1:15" ht="15.75" thickBot="1" x14ac:dyDescent="0.3">
      <c r="A245" s="1">
        <v>244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v>0</v>
      </c>
      <c r="M245" s="4">
        <f t="shared" si="20"/>
        <v>0</v>
      </c>
      <c r="N245" t="str">
        <f t="shared" si="21"/>
        <v xml:space="preserve"> </v>
      </c>
      <c r="O245">
        <f t="shared" si="22"/>
        <v>0</v>
      </c>
    </row>
    <row r="246" spans="1:15" ht="15.75" thickBot="1" x14ac:dyDescent="0.3">
      <c r="A246" s="1">
        <v>245</v>
      </c>
      <c r="B246" s="3" t="s">
        <v>0</v>
      </c>
      <c r="C246" s="3" t="s">
        <v>0</v>
      </c>
      <c r="D246" s="3" t="s">
        <v>0</v>
      </c>
      <c r="E246" s="3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v>0</v>
      </c>
      <c r="M246" s="4">
        <f t="shared" si="20"/>
        <v>0</v>
      </c>
      <c r="N246" t="str">
        <f t="shared" si="21"/>
        <v xml:space="preserve"> </v>
      </c>
      <c r="O246">
        <f t="shared" si="22"/>
        <v>0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23"/>
        <v>9.8296870999999994E-2</v>
      </c>
      <c r="M247" s="4">
        <f t="shared" si="20"/>
        <v>1</v>
      </c>
      <c r="N247">
        <f t="shared" si="21"/>
        <v>9.8296870999999994E-2</v>
      </c>
      <c r="O247">
        <f t="shared" si="22"/>
        <v>1</v>
      </c>
    </row>
    <row r="248" spans="1:15" ht="15.75" thickBot="1" x14ac:dyDescent="0.3">
      <c r="A248" s="1">
        <v>247</v>
      </c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v>0</v>
      </c>
      <c r="M248" s="4">
        <f t="shared" si="20"/>
        <v>0</v>
      </c>
      <c r="N248" t="str">
        <f t="shared" si="21"/>
        <v xml:space="preserve"> </v>
      </c>
      <c r="O248">
        <f t="shared" si="22"/>
        <v>0</v>
      </c>
    </row>
    <row r="249" spans="1:15" ht="15.75" thickBot="1" x14ac:dyDescent="0.3">
      <c r="A249" s="1">
        <v>248</v>
      </c>
      <c r="B249" s="3" t="s">
        <v>0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v>0</v>
      </c>
      <c r="M249" s="4">
        <f t="shared" si="20"/>
        <v>0</v>
      </c>
      <c r="N249" t="str">
        <f t="shared" si="21"/>
        <v xml:space="preserve"> </v>
      </c>
      <c r="O249">
        <f t="shared" si="22"/>
        <v>0</v>
      </c>
    </row>
    <row r="250" spans="1:15" ht="15.75" thickBot="1" x14ac:dyDescent="0.3">
      <c r="A250" s="1">
        <v>249</v>
      </c>
      <c r="B250" s="3" t="s">
        <v>0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4">
        <v>0</v>
      </c>
      <c r="M250" s="4">
        <f t="shared" si="20"/>
        <v>0</v>
      </c>
      <c r="N250" t="str">
        <f t="shared" si="21"/>
        <v xml:space="preserve"> </v>
      </c>
      <c r="O250">
        <f t="shared" si="22"/>
        <v>0</v>
      </c>
    </row>
    <row r="251" spans="1:15" ht="15.75" thickBot="1" x14ac:dyDescent="0.3">
      <c r="A251" s="1">
        <v>250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v>0</v>
      </c>
      <c r="M251" s="4">
        <f t="shared" si="20"/>
        <v>0</v>
      </c>
      <c r="N251" t="str">
        <f t="shared" si="21"/>
        <v xml:space="preserve"> </v>
      </c>
      <c r="O251">
        <f t="shared" si="22"/>
        <v>0</v>
      </c>
    </row>
    <row r="252" spans="1:15" ht="15.75" thickBot="1" x14ac:dyDescent="0.3">
      <c r="A252" s="1">
        <v>251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v>0</v>
      </c>
      <c r="M252" s="4">
        <f t="shared" si="20"/>
        <v>0</v>
      </c>
      <c r="N252" t="str">
        <f t="shared" si="21"/>
        <v xml:space="preserve"> </v>
      </c>
      <c r="O252">
        <f t="shared" si="22"/>
        <v>0</v>
      </c>
    </row>
    <row r="253" spans="1:15" ht="15.75" thickBot="1" x14ac:dyDescent="0.3">
      <c r="A253" s="1">
        <v>252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v>0</v>
      </c>
      <c r="M253" s="4">
        <f t="shared" si="20"/>
        <v>0</v>
      </c>
      <c r="N253" t="str">
        <f t="shared" si="21"/>
        <v xml:space="preserve"> </v>
      </c>
      <c r="O253">
        <f t="shared" si="22"/>
        <v>0</v>
      </c>
    </row>
    <row r="254" spans="1:15" ht="15.75" thickBot="1" x14ac:dyDescent="0.3">
      <c r="A254" s="1">
        <v>253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v>0</v>
      </c>
      <c r="M254" s="4">
        <f t="shared" si="20"/>
        <v>0</v>
      </c>
      <c r="N254" t="str">
        <f t="shared" si="21"/>
        <v xml:space="preserve"> </v>
      </c>
      <c r="O254">
        <f t="shared" si="22"/>
        <v>0</v>
      </c>
    </row>
    <row r="255" spans="1:15" ht="15.75" thickBot="1" x14ac:dyDescent="0.3">
      <c r="A255" s="1">
        <v>254</v>
      </c>
      <c r="B255" s="3" t="s">
        <v>0</v>
      </c>
      <c r="C255" s="3" t="s">
        <v>0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v>0</v>
      </c>
      <c r="M255" s="4">
        <f t="shared" si="20"/>
        <v>0</v>
      </c>
      <c r="N255" t="str">
        <f t="shared" si="21"/>
        <v xml:space="preserve"> </v>
      </c>
      <c r="O255">
        <f t="shared" si="22"/>
        <v>0</v>
      </c>
    </row>
    <row r="256" spans="1:15" ht="15.75" thickBot="1" x14ac:dyDescent="0.3">
      <c r="A256" s="1">
        <v>255</v>
      </c>
      <c r="B256" s="3" t="s">
        <v>0</v>
      </c>
      <c r="C256" s="3" t="s">
        <v>0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v>0</v>
      </c>
      <c r="M256" s="4">
        <f t="shared" si="20"/>
        <v>0</v>
      </c>
      <c r="N256" t="str">
        <f t="shared" si="21"/>
        <v xml:space="preserve"> </v>
      </c>
      <c r="O256">
        <f t="shared" si="22"/>
        <v>0</v>
      </c>
    </row>
    <row r="257" spans="1:18" ht="15.75" thickBot="1" x14ac:dyDescent="0.3">
      <c r="A257" s="1">
        <v>256</v>
      </c>
      <c r="B257" s="3" t="s">
        <v>0</v>
      </c>
      <c r="C257" s="3" t="s">
        <v>0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v>0</v>
      </c>
      <c r="M257" s="4">
        <f t="shared" si="20"/>
        <v>0</v>
      </c>
      <c r="N257" t="str">
        <f t="shared" si="21"/>
        <v xml:space="preserve"> </v>
      </c>
      <c r="O257">
        <f t="shared" si="22"/>
        <v>0</v>
      </c>
    </row>
    <row r="258" spans="1:18" ht="15.75" thickBot="1" x14ac:dyDescent="0.3">
      <c r="A258" s="1">
        <v>257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v>0</v>
      </c>
      <c r="M258" s="4">
        <f t="shared" si="20"/>
        <v>0</v>
      </c>
      <c r="N258" t="str">
        <f t="shared" si="21"/>
        <v xml:space="preserve"> </v>
      </c>
      <c r="O258">
        <f t="shared" si="22"/>
        <v>0</v>
      </c>
    </row>
    <row r="259" spans="1:18" ht="15.75" thickBot="1" x14ac:dyDescent="0.3">
      <c r="A259" s="1">
        <v>258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v>0</v>
      </c>
      <c r="M259" s="4">
        <f t="shared" ref="M259:M322" si="27">(10-COUNTIF(B259:K259,"NA"))/2</f>
        <v>0</v>
      </c>
      <c r="N259" t="str">
        <f t="shared" ref="N259:N322" si="28">IF(L259=0," ",L259)</f>
        <v xml:space="preserve"> </v>
      </c>
      <c r="O259">
        <f t="shared" ref="O259:O322" si="29">IF(M259&gt;0,1,0)</f>
        <v>0</v>
      </c>
    </row>
    <row r="260" spans="1:18" ht="15.75" thickBot="1" x14ac:dyDescent="0.3">
      <c r="A260" s="1">
        <v>259</v>
      </c>
      <c r="B260" s="3" t="s">
        <v>0</v>
      </c>
      <c r="C260" s="3" t="s">
        <v>0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v>0</v>
      </c>
      <c r="M260" s="4">
        <f t="shared" si="27"/>
        <v>0</v>
      </c>
      <c r="N260" t="str">
        <f t="shared" si="28"/>
        <v xml:space="preserve"> </v>
      </c>
      <c r="O260">
        <f t="shared" si="29"/>
        <v>0</v>
      </c>
    </row>
    <row r="261" spans="1:18" ht="15.75" thickBot="1" x14ac:dyDescent="0.3">
      <c r="A261" s="1">
        <v>260</v>
      </c>
      <c r="B261" s="3" t="s">
        <v>0</v>
      </c>
      <c r="C261" s="3" t="s">
        <v>0</v>
      </c>
      <c r="D261" s="3" t="s">
        <v>0</v>
      </c>
      <c r="E261" s="3" t="s">
        <v>0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 t="s">
        <v>0</v>
      </c>
      <c r="L261" s="4">
        <v>0</v>
      </c>
      <c r="M261" s="4">
        <f t="shared" si="27"/>
        <v>0</v>
      </c>
      <c r="N261" t="str">
        <f t="shared" si="28"/>
        <v xml:space="preserve"> </v>
      </c>
      <c r="O261">
        <f t="shared" si="29"/>
        <v>0</v>
      </c>
    </row>
    <row r="262" spans="1:18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3" t="s">
        <v>0</v>
      </c>
      <c r="G262" s="3" t="s">
        <v>0</v>
      </c>
      <c r="H262" s="3" t="s">
        <v>0</v>
      </c>
      <c r="I262" s="3" t="s">
        <v>0</v>
      </c>
      <c r="J262" s="3" t="s">
        <v>0</v>
      </c>
      <c r="K262" s="3" t="s">
        <v>0</v>
      </c>
      <c r="L262" s="4">
        <f t="shared" si="23"/>
        <v>4.1266498499999998E-2</v>
      </c>
      <c r="M262" s="4">
        <f t="shared" si="27"/>
        <v>2</v>
      </c>
      <c r="N262">
        <f t="shared" si="28"/>
        <v>4.1266498499999998E-2</v>
      </c>
      <c r="O262">
        <f t="shared" si="29"/>
        <v>1</v>
      </c>
    </row>
    <row r="263" spans="1:18" ht="15.75" thickBot="1" x14ac:dyDescent="0.3">
      <c r="A263" s="1">
        <v>262</v>
      </c>
      <c r="B263" s="2">
        <v>93</v>
      </c>
      <c r="C263" s="2">
        <v>9.2696334000000005E-2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ref="L263" si="30">IF(AVERAGE(K263,I263,G263,E263,C263)="#¡DIV/0!",0,AVERAGE(K263,I263,G263,E263,C263))</f>
        <v>9.2696334000000005E-2</v>
      </c>
      <c r="M263" s="4">
        <f t="shared" si="27"/>
        <v>1</v>
      </c>
      <c r="N263">
        <f t="shared" si="28"/>
        <v>9.2696334000000005E-2</v>
      </c>
      <c r="O263">
        <f t="shared" si="29"/>
        <v>1</v>
      </c>
    </row>
    <row r="264" spans="1:18" ht="15.75" thickBot="1" x14ac:dyDescent="0.3">
      <c r="A264" s="1">
        <v>263</v>
      </c>
      <c r="B264" s="3" t="s">
        <v>0</v>
      </c>
      <c r="C264" s="3" t="s">
        <v>0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v>0</v>
      </c>
      <c r="M264" s="4">
        <f t="shared" si="27"/>
        <v>0</v>
      </c>
      <c r="N264" t="str">
        <f t="shared" si="28"/>
        <v xml:space="preserve"> </v>
      </c>
      <c r="O264">
        <f t="shared" si="29"/>
        <v>0</v>
      </c>
    </row>
    <row r="265" spans="1:18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 t="s">
        <v>0</v>
      </c>
      <c r="L265" s="4">
        <f t="shared" si="23"/>
        <v>4.8798483999999996E-2</v>
      </c>
      <c r="M265" s="4">
        <f t="shared" si="27"/>
        <v>2</v>
      </c>
      <c r="N265">
        <f t="shared" si="28"/>
        <v>4.8798483999999996E-2</v>
      </c>
      <c r="O265">
        <f t="shared" si="29"/>
        <v>1</v>
      </c>
      <c r="Q265">
        <f>AVERAGE('200 m'!N265:N277)</f>
        <v>9.9037748715384608E-2</v>
      </c>
    </row>
    <row r="266" spans="1:18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 t="s">
        <v>0</v>
      </c>
      <c r="L266" s="4">
        <f t="shared" ref="L266" si="31">IF(AVERAGE(K266,I266,G266,E266,C266)="#¡DIV/0!",0,AVERAGE(K266,I266,G266,E266,C266))</f>
        <v>8.4788003000000001E-2</v>
      </c>
      <c r="M266" s="4">
        <f t="shared" si="27"/>
        <v>2</v>
      </c>
      <c r="N266">
        <f t="shared" si="28"/>
        <v>8.4788003000000001E-2</v>
      </c>
      <c r="O266">
        <f t="shared" si="29"/>
        <v>1</v>
      </c>
      <c r="Q266">
        <f>Q265*1000</f>
        <v>99.037748715384609</v>
      </c>
    </row>
    <row r="267" spans="1:18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3" t="s">
        <v>0</v>
      </c>
      <c r="G267" s="3" t="s">
        <v>0</v>
      </c>
      <c r="H267" s="3" t="s">
        <v>0</v>
      </c>
      <c r="I267" s="3" t="s">
        <v>0</v>
      </c>
      <c r="J267" s="3" t="s">
        <v>0</v>
      </c>
      <c r="K267" s="3" t="s">
        <v>0</v>
      </c>
      <c r="L267" s="4">
        <f t="shared" si="23"/>
        <v>5.1653021E-2</v>
      </c>
      <c r="M267" s="4">
        <f t="shared" si="27"/>
        <v>2</v>
      </c>
      <c r="N267">
        <f t="shared" si="28"/>
        <v>5.1653021E-2</v>
      </c>
      <c r="O267">
        <f t="shared" si="29"/>
        <v>1</v>
      </c>
    </row>
    <row r="268" spans="1:18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3" t="s">
        <v>0</v>
      </c>
      <c r="G268" s="3" t="s">
        <v>0</v>
      </c>
      <c r="H268" s="3" t="s">
        <v>0</v>
      </c>
      <c r="I268" s="3" t="s">
        <v>0</v>
      </c>
      <c r="J268" s="3" t="s">
        <v>0</v>
      </c>
      <c r="K268" s="3" t="s">
        <v>0</v>
      </c>
      <c r="L268" s="4">
        <f t="shared" ref="L268" si="32">AVERAGE(K268,I268,G268,E268,C268)</f>
        <v>3.7691121000000001E-2</v>
      </c>
      <c r="M268" s="4">
        <f t="shared" si="27"/>
        <v>2</v>
      </c>
      <c r="N268">
        <f t="shared" si="28"/>
        <v>3.7691121000000001E-2</v>
      </c>
      <c r="O268">
        <f t="shared" si="29"/>
        <v>1</v>
      </c>
      <c r="Q268">
        <v>1000</v>
      </c>
      <c r="R268">
        <v>12</v>
      </c>
    </row>
    <row r="269" spans="1:18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3" t="s">
        <v>0</v>
      </c>
      <c r="I269" s="3" t="s">
        <v>0</v>
      </c>
      <c r="J269" s="3" t="s">
        <v>0</v>
      </c>
      <c r="K269" s="3" t="s">
        <v>0</v>
      </c>
      <c r="L269" s="4">
        <f t="shared" ref="L269" si="33">IF(AVERAGE(K269,I269,G269,E269,C269)="#¡DIV/0!",0,AVERAGE(K269,I269,G269,E269,C269))</f>
        <v>6.0653146666666664E-2</v>
      </c>
      <c r="M269" s="4">
        <f t="shared" si="27"/>
        <v>3</v>
      </c>
      <c r="N269">
        <f t="shared" si="28"/>
        <v>6.0653146666666664E-2</v>
      </c>
      <c r="O269">
        <f t="shared" si="29"/>
        <v>1</v>
      </c>
      <c r="Q269">
        <v>60.276438220833334</v>
      </c>
      <c r="R269" t="s">
        <v>3</v>
      </c>
    </row>
    <row r="270" spans="1:18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3" t="s">
        <v>0</v>
      </c>
      <c r="I270" s="3" t="s">
        <v>0</v>
      </c>
      <c r="J270" s="3" t="s">
        <v>0</v>
      </c>
      <c r="K270" s="3" t="s">
        <v>0</v>
      </c>
      <c r="L270" s="4">
        <f t="shared" ref="L270:L307" si="34">AVERAGE(K270,I270,G270,E270,C270)</f>
        <v>5.5435593333333338E-2</v>
      </c>
      <c r="M270" s="4">
        <f t="shared" si="27"/>
        <v>3</v>
      </c>
      <c r="N270">
        <f t="shared" si="28"/>
        <v>5.5435593333333338E-2</v>
      </c>
      <c r="O270">
        <f t="shared" si="29"/>
        <v>1</v>
      </c>
    </row>
    <row r="271" spans="1:18" ht="15.75" thickBot="1" x14ac:dyDescent="0.3">
      <c r="A271" s="1">
        <v>270</v>
      </c>
      <c r="B271" s="3" t="s">
        <v>0</v>
      </c>
      <c r="C271" s="3" t="s">
        <v>0</v>
      </c>
      <c r="D271" s="3" t="s">
        <v>0</v>
      </c>
      <c r="E271" s="3" t="s">
        <v>0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v>0</v>
      </c>
      <c r="M271" s="4">
        <f t="shared" si="27"/>
        <v>0</v>
      </c>
      <c r="N271" t="str">
        <f t="shared" si="28"/>
        <v xml:space="preserve"> </v>
      </c>
      <c r="O271">
        <f t="shared" si="29"/>
        <v>0</v>
      </c>
      <c r="Q271">
        <f>(Q269*R268)/Q268</f>
        <v>0.72331725864999996</v>
      </c>
    </row>
    <row r="272" spans="1:18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ref="L272" si="35">IF(AVERAGE(K272,I272,G272,E272,C272)="#¡DIV/0!",0,AVERAGE(K272,I272,G272,E272,C272))</f>
        <v>6.637591579999999E-2</v>
      </c>
      <c r="M272" s="4">
        <f t="shared" si="27"/>
        <v>5</v>
      </c>
      <c r="N272">
        <f t="shared" si="28"/>
        <v>6.637591579999999E-2</v>
      </c>
      <c r="O272">
        <f t="shared" si="2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34"/>
        <v>7.7206588599999987E-2</v>
      </c>
      <c r="M273" s="4">
        <f t="shared" si="27"/>
        <v>5</v>
      </c>
      <c r="N273">
        <f t="shared" si="28"/>
        <v>7.7206588599999987E-2</v>
      </c>
      <c r="O273">
        <f t="shared" si="2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3" t="s">
        <v>0</v>
      </c>
      <c r="K274" s="3" t="s">
        <v>0</v>
      </c>
      <c r="L274" s="4">
        <f t="shared" si="34"/>
        <v>6.3756043750000005E-2</v>
      </c>
      <c r="M274" s="4">
        <f t="shared" si="27"/>
        <v>4</v>
      </c>
      <c r="N274">
        <f t="shared" si="28"/>
        <v>6.3756043750000005E-2</v>
      </c>
      <c r="O274">
        <f t="shared" si="2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  <c r="L275" s="4">
        <f t="shared" ref="L275" si="36">IF(AVERAGE(K275,I275,G275,E275,C275)="#¡DIV/0!",0,AVERAGE(K275,I275,G275,E275,C275))</f>
        <v>6.1273862499999998E-2</v>
      </c>
      <c r="M275" s="4">
        <f t="shared" si="27"/>
        <v>2</v>
      </c>
      <c r="N275">
        <f t="shared" si="28"/>
        <v>6.1273862499999998E-2</v>
      </c>
      <c r="O275">
        <f t="shared" si="2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3" t="s">
        <v>0</v>
      </c>
      <c r="G276" s="3" t="s">
        <v>0</v>
      </c>
      <c r="H276" s="3" t="s">
        <v>0</v>
      </c>
      <c r="I276" s="3" t="s">
        <v>0</v>
      </c>
      <c r="J276" s="3" t="s">
        <v>0</v>
      </c>
      <c r="K276" s="3" t="s">
        <v>0</v>
      </c>
      <c r="L276" s="4">
        <f t="shared" si="34"/>
        <v>6.1482079000000002E-2</v>
      </c>
      <c r="M276" s="4">
        <f t="shared" si="27"/>
        <v>2</v>
      </c>
      <c r="N276">
        <f t="shared" si="28"/>
        <v>6.1482079000000002E-2</v>
      </c>
      <c r="O276">
        <f t="shared" si="2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3" t="s">
        <v>0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34"/>
        <v>5.4203399999999999E-2</v>
      </c>
      <c r="M277" s="4">
        <f t="shared" si="27"/>
        <v>1</v>
      </c>
      <c r="N277">
        <f t="shared" si="28"/>
        <v>5.4203399999999999E-2</v>
      </c>
      <c r="O277">
        <f t="shared" si="29"/>
        <v>1</v>
      </c>
    </row>
    <row r="278" spans="1:15" ht="15.75" thickBot="1" x14ac:dyDescent="0.3">
      <c r="A278" s="1">
        <v>277</v>
      </c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v>0</v>
      </c>
      <c r="M278" s="4">
        <f t="shared" si="27"/>
        <v>0</v>
      </c>
      <c r="N278" t="str">
        <f t="shared" si="28"/>
        <v xml:space="preserve"> </v>
      </c>
      <c r="O278">
        <f t="shared" si="29"/>
        <v>0</v>
      </c>
    </row>
    <row r="279" spans="1:15" ht="15.75" thickBot="1" x14ac:dyDescent="0.3">
      <c r="A279" s="1">
        <v>278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v>0</v>
      </c>
      <c r="M279" s="4">
        <f t="shared" si="27"/>
        <v>0</v>
      </c>
      <c r="N279" t="str">
        <f t="shared" si="28"/>
        <v xml:space="preserve"> </v>
      </c>
      <c r="O279">
        <f t="shared" si="29"/>
        <v>0</v>
      </c>
    </row>
    <row r="280" spans="1:15" ht="15.75" thickBot="1" x14ac:dyDescent="0.3">
      <c r="A280" s="1">
        <v>279</v>
      </c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v>0</v>
      </c>
      <c r="M280" s="4">
        <f t="shared" si="27"/>
        <v>0</v>
      </c>
      <c r="N280" t="str">
        <f t="shared" si="28"/>
        <v xml:space="preserve"> </v>
      </c>
      <c r="O280">
        <f t="shared" si="29"/>
        <v>0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ref="L281" si="37">IF(AVERAGE(K281,I281,G281,E281,C281)="#¡DIV/0!",0,AVERAGE(K281,I281,G281,E281,C281))</f>
        <v>5.4203399999999999E-2</v>
      </c>
      <c r="M281" s="4">
        <f t="shared" si="27"/>
        <v>1</v>
      </c>
      <c r="N281">
        <f t="shared" si="28"/>
        <v>5.4203399999999999E-2</v>
      </c>
      <c r="O281">
        <f t="shared" si="29"/>
        <v>1</v>
      </c>
    </row>
    <row r="282" spans="1:15" ht="15.75" thickBot="1" x14ac:dyDescent="0.3">
      <c r="A282" s="1">
        <v>281</v>
      </c>
      <c r="B282" s="3" t="s">
        <v>0</v>
      </c>
      <c r="C282" s="3" t="s">
        <v>0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v>0</v>
      </c>
      <c r="M282" s="4">
        <f t="shared" si="27"/>
        <v>0</v>
      </c>
      <c r="N282" t="str">
        <f t="shared" si="28"/>
        <v xml:space="preserve"> </v>
      </c>
      <c r="O282">
        <f t="shared" si="29"/>
        <v>0</v>
      </c>
    </row>
    <row r="283" spans="1:15" ht="15.75" thickBot="1" x14ac:dyDescent="0.3">
      <c r="A283" s="1">
        <v>282</v>
      </c>
      <c r="B283" s="3" t="s">
        <v>0</v>
      </c>
      <c r="C283" s="3" t="s">
        <v>0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v>0</v>
      </c>
      <c r="M283" s="4">
        <f t="shared" si="27"/>
        <v>0</v>
      </c>
      <c r="N283" t="str">
        <f t="shared" si="28"/>
        <v xml:space="preserve"> </v>
      </c>
      <c r="O283">
        <f t="shared" si="29"/>
        <v>0</v>
      </c>
    </row>
    <row r="284" spans="1:15" ht="15.75" thickBot="1" x14ac:dyDescent="0.3">
      <c r="A284" s="1">
        <v>283</v>
      </c>
      <c r="B284" s="3" t="s">
        <v>0</v>
      </c>
      <c r="C284" s="3" t="s">
        <v>0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v>0</v>
      </c>
      <c r="M284" s="4">
        <f t="shared" si="27"/>
        <v>0</v>
      </c>
      <c r="N284" t="str">
        <f t="shared" si="28"/>
        <v xml:space="preserve"> </v>
      </c>
      <c r="O284">
        <f t="shared" si="29"/>
        <v>0</v>
      </c>
    </row>
    <row r="285" spans="1:15" ht="15.75" thickBot="1" x14ac:dyDescent="0.3">
      <c r="A285" s="1">
        <v>284</v>
      </c>
      <c r="B285" s="3" t="s">
        <v>0</v>
      </c>
      <c r="C285" s="3" t="s">
        <v>0</v>
      </c>
      <c r="D285" s="3" t="s">
        <v>0</v>
      </c>
      <c r="E285" s="3" t="s">
        <v>0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v>0</v>
      </c>
      <c r="M285" s="4">
        <f t="shared" si="27"/>
        <v>0</v>
      </c>
      <c r="N285" t="str">
        <f t="shared" si="28"/>
        <v xml:space="preserve"> </v>
      </c>
      <c r="O285">
        <f t="shared" si="29"/>
        <v>0</v>
      </c>
    </row>
    <row r="286" spans="1:15" ht="15.75" thickBot="1" x14ac:dyDescent="0.3">
      <c r="A286" s="1">
        <v>285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v>0</v>
      </c>
      <c r="M286" s="4">
        <f t="shared" si="27"/>
        <v>0</v>
      </c>
      <c r="N286" t="str">
        <f t="shared" si="28"/>
        <v xml:space="preserve"> </v>
      </c>
      <c r="O286">
        <f t="shared" si="29"/>
        <v>0</v>
      </c>
    </row>
    <row r="287" spans="1:15" ht="15.75" thickBot="1" x14ac:dyDescent="0.3">
      <c r="A287" s="1">
        <v>286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v>0</v>
      </c>
      <c r="M287" s="4">
        <f t="shared" si="27"/>
        <v>0</v>
      </c>
      <c r="N287" t="str">
        <f t="shared" si="28"/>
        <v xml:space="preserve"> </v>
      </c>
      <c r="O287">
        <f t="shared" si="29"/>
        <v>0</v>
      </c>
    </row>
    <row r="288" spans="1:15" ht="15.75" thickBot="1" x14ac:dyDescent="0.3">
      <c r="A288" s="1">
        <v>287</v>
      </c>
      <c r="B288" s="3" t="s">
        <v>0</v>
      </c>
      <c r="C288" s="3" t="s">
        <v>0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v>0</v>
      </c>
      <c r="M288" s="4">
        <f t="shared" si="27"/>
        <v>0</v>
      </c>
      <c r="N288" t="str">
        <f t="shared" si="28"/>
        <v xml:space="preserve"> </v>
      </c>
      <c r="O288">
        <f t="shared" si="29"/>
        <v>0</v>
      </c>
    </row>
    <row r="289" spans="1:15" ht="15.75" thickBot="1" x14ac:dyDescent="0.3">
      <c r="A289" s="1">
        <v>288</v>
      </c>
      <c r="B289" s="3" t="s">
        <v>0</v>
      </c>
      <c r="C289" s="3" t="s">
        <v>0</v>
      </c>
      <c r="D289" s="3" t="s">
        <v>0</v>
      </c>
      <c r="E289" s="3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v>0</v>
      </c>
      <c r="M289" s="4">
        <f t="shared" si="27"/>
        <v>0</v>
      </c>
      <c r="N289" t="str">
        <f t="shared" si="28"/>
        <v xml:space="preserve"> </v>
      </c>
      <c r="O289">
        <f t="shared" si="29"/>
        <v>0</v>
      </c>
    </row>
    <row r="290" spans="1:15" ht="15.75" thickBot="1" x14ac:dyDescent="0.3">
      <c r="A290" s="1">
        <v>289</v>
      </c>
      <c r="B290" s="3" t="s">
        <v>0</v>
      </c>
      <c r="C290" s="3" t="s">
        <v>0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v>0</v>
      </c>
      <c r="M290" s="4">
        <f t="shared" si="27"/>
        <v>0</v>
      </c>
      <c r="N290" t="str">
        <f t="shared" si="28"/>
        <v xml:space="preserve"> </v>
      </c>
      <c r="O290">
        <f t="shared" si="29"/>
        <v>0</v>
      </c>
    </row>
    <row r="291" spans="1:15" ht="15.75" thickBot="1" x14ac:dyDescent="0.3">
      <c r="A291" s="1">
        <v>290</v>
      </c>
      <c r="B291" s="3" t="s">
        <v>0</v>
      </c>
      <c r="C291" s="3" t="s">
        <v>0</v>
      </c>
      <c r="D291" s="3" t="s">
        <v>0</v>
      </c>
      <c r="E291" s="3" t="s">
        <v>0</v>
      </c>
      <c r="F291" s="3" t="s">
        <v>0</v>
      </c>
      <c r="G291" s="3" t="s">
        <v>0</v>
      </c>
      <c r="H291" s="3" t="s">
        <v>0</v>
      </c>
      <c r="I291" s="3" t="s">
        <v>0</v>
      </c>
      <c r="J291" s="3" t="s">
        <v>0</v>
      </c>
      <c r="K291" s="3" t="s">
        <v>0</v>
      </c>
      <c r="L291" s="4">
        <v>0</v>
      </c>
      <c r="M291" s="4">
        <f t="shared" si="27"/>
        <v>0</v>
      </c>
      <c r="N291" t="str">
        <f t="shared" si="28"/>
        <v xml:space="preserve"> </v>
      </c>
      <c r="O291">
        <f t="shared" si="29"/>
        <v>0</v>
      </c>
    </row>
    <row r="292" spans="1:15" ht="15.75" thickBot="1" x14ac:dyDescent="0.3">
      <c r="A292" s="1">
        <v>291</v>
      </c>
      <c r="B292" s="3" t="s">
        <v>0</v>
      </c>
      <c r="C292" s="3" t="s">
        <v>0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v>0</v>
      </c>
      <c r="M292" s="4">
        <f t="shared" si="27"/>
        <v>0</v>
      </c>
      <c r="N292" t="str">
        <f t="shared" si="28"/>
        <v xml:space="preserve"> </v>
      </c>
      <c r="O292">
        <f t="shared" si="29"/>
        <v>0</v>
      </c>
    </row>
    <row r="293" spans="1:15" ht="15.75" thickBot="1" x14ac:dyDescent="0.3">
      <c r="A293" s="1">
        <v>292</v>
      </c>
      <c r="B293" s="3" t="s">
        <v>0</v>
      </c>
      <c r="C293" s="3" t="s">
        <v>0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v>0</v>
      </c>
      <c r="M293" s="4">
        <f t="shared" si="27"/>
        <v>0</v>
      </c>
      <c r="N293" t="str">
        <f t="shared" si="28"/>
        <v xml:space="preserve"> </v>
      </c>
      <c r="O293">
        <f t="shared" si="29"/>
        <v>0</v>
      </c>
    </row>
    <row r="294" spans="1:15" ht="15.75" thickBot="1" x14ac:dyDescent="0.3">
      <c r="A294" s="1">
        <v>293</v>
      </c>
      <c r="B294" s="3" t="s">
        <v>0</v>
      </c>
      <c r="C294" s="3" t="s">
        <v>0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v>0</v>
      </c>
      <c r="M294" s="4">
        <f t="shared" si="27"/>
        <v>0</v>
      </c>
      <c r="N294" t="str">
        <f t="shared" si="28"/>
        <v xml:space="preserve"> </v>
      </c>
      <c r="O294">
        <f t="shared" si="29"/>
        <v>0</v>
      </c>
    </row>
    <row r="295" spans="1:15" ht="15.75" thickBot="1" x14ac:dyDescent="0.3">
      <c r="A295" s="1">
        <v>294</v>
      </c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v>0</v>
      </c>
      <c r="M295" s="4">
        <f t="shared" si="27"/>
        <v>0</v>
      </c>
      <c r="N295" t="str">
        <f t="shared" si="28"/>
        <v xml:space="preserve"> </v>
      </c>
      <c r="O295">
        <f t="shared" si="29"/>
        <v>0</v>
      </c>
    </row>
    <row r="296" spans="1:15" ht="15.75" thickBot="1" x14ac:dyDescent="0.3">
      <c r="A296" s="1">
        <v>295</v>
      </c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v>0</v>
      </c>
      <c r="M296" s="4">
        <f t="shared" si="27"/>
        <v>0</v>
      </c>
      <c r="N296" t="str">
        <f t="shared" si="28"/>
        <v xml:space="preserve"> </v>
      </c>
      <c r="O296">
        <f t="shared" si="29"/>
        <v>0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34"/>
        <v>2.1367614E-2</v>
      </c>
      <c r="M297" s="4">
        <f t="shared" si="27"/>
        <v>1</v>
      </c>
      <c r="N297">
        <f t="shared" si="28"/>
        <v>2.1367614E-2</v>
      </c>
      <c r="O297">
        <f t="shared" si="2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34"/>
        <v>2.1367614E-2</v>
      </c>
      <c r="M298" s="4">
        <f t="shared" si="27"/>
        <v>1</v>
      </c>
      <c r="N298">
        <f t="shared" si="28"/>
        <v>2.1367614E-2</v>
      </c>
      <c r="O298">
        <f t="shared" si="29"/>
        <v>1</v>
      </c>
    </row>
    <row r="299" spans="1:15" ht="15.75" thickBot="1" x14ac:dyDescent="0.3">
      <c r="A299" s="1">
        <v>298</v>
      </c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v>0</v>
      </c>
      <c r="M299" s="4">
        <f t="shared" si="27"/>
        <v>0</v>
      </c>
      <c r="N299" t="str">
        <f t="shared" si="28"/>
        <v xml:space="preserve"> </v>
      </c>
      <c r="O299">
        <f t="shared" si="29"/>
        <v>0</v>
      </c>
    </row>
    <row r="300" spans="1:15" ht="15.75" thickBot="1" x14ac:dyDescent="0.3">
      <c r="A300" s="1">
        <v>299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v>0</v>
      </c>
      <c r="M300" s="4">
        <f t="shared" si="27"/>
        <v>0</v>
      </c>
      <c r="N300" t="str">
        <f t="shared" si="28"/>
        <v xml:space="preserve"> </v>
      </c>
      <c r="O300">
        <f t="shared" si="29"/>
        <v>0</v>
      </c>
    </row>
    <row r="301" spans="1:15" ht="15.75" thickBot="1" x14ac:dyDescent="0.3">
      <c r="A301" s="1">
        <v>300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v>0</v>
      </c>
      <c r="M301" s="4">
        <f t="shared" si="27"/>
        <v>0</v>
      </c>
      <c r="N301" t="str">
        <f t="shared" si="28"/>
        <v xml:space="preserve"> </v>
      </c>
      <c r="O301">
        <f t="shared" si="29"/>
        <v>0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3" t="s">
        <v>0</v>
      </c>
      <c r="E302" s="3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ref="L302" si="38">IF(AVERAGE(K302,I302,G302,E302,C302)="#¡DIV/0!",0,AVERAGE(K302,I302,G302,E302,C302))</f>
        <v>3.5037428000000002E-2</v>
      </c>
      <c r="M302" s="4">
        <f t="shared" si="27"/>
        <v>1</v>
      </c>
      <c r="N302">
        <f t="shared" si="28"/>
        <v>3.5037428000000002E-2</v>
      </c>
      <c r="O302">
        <f t="shared" si="2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3" t="s">
        <v>0</v>
      </c>
      <c r="E303" s="3" t="s">
        <v>0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34"/>
        <v>3.5037428000000002E-2</v>
      </c>
      <c r="M303" s="4">
        <f t="shared" si="27"/>
        <v>1</v>
      </c>
      <c r="N303">
        <f t="shared" si="28"/>
        <v>3.5037428000000002E-2</v>
      </c>
      <c r="O303">
        <f t="shared" si="2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3" t="s">
        <v>0</v>
      </c>
      <c r="E304" s="3" t="s">
        <v>0</v>
      </c>
      <c r="F304" s="3" t="s">
        <v>0</v>
      </c>
      <c r="G304" s="3" t="s">
        <v>0</v>
      </c>
      <c r="H304" s="3" t="s">
        <v>0</v>
      </c>
      <c r="I304" s="3" t="s">
        <v>0</v>
      </c>
      <c r="J304" s="3" t="s">
        <v>0</v>
      </c>
      <c r="K304" s="3" t="s">
        <v>0</v>
      </c>
      <c r="L304" s="4">
        <f t="shared" si="34"/>
        <v>8.6428200999999996E-2</v>
      </c>
      <c r="M304" s="4">
        <f t="shared" si="27"/>
        <v>1</v>
      </c>
      <c r="N304">
        <f t="shared" si="28"/>
        <v>8.6428200999999996E-2</v>
      </c>
      <c r="O304">
        <f t="shared" si="2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3" t="s">
        <v>0</v>
      </c>
      <c r="E305" s="3" t="s">
        <v>0</v>
      </c>
      <c r="F305" s="3" t="s">
        <v>0</v>
      </c>
      <c r="G305" s="3" t="s">
        <v>0</v>
      </c>
      <c r="H305" s="3" t="s">
        <v>0</v>
      </c>
      <c r="I305" s="3" t="s">
        <v>0</v>
      </c>
      <c r="J305" s="3" t="s">
        <v>0</v>
      </c>
      <c r="K305" s="3" t="s">
        <v>0</v>
      </c>
      <c r="L305" s="4">
        <f t="shared" ref="L305" si="39">IF(AVERAGE(K305,I305,G305,E305,C305)="#¡DIV/0!",0,AVERAGE(K305,I305,G305,E305,C305))</f>
        <v>8.6428200999999996E-2</v>
      </c>
      <c r="M305" s="4">
        <f t="shared" si="27"/>
        <v>1</v>
      </c>
      <c r="N305">
        <f t="shared" si="28"/>
        <v>8.6428200999999996E-2</v>
      </c>
      <c r="O305">
        <f t="shared" si="29"/>
        <v>1</v>
      </c>
    </row>
    <row r="306" spans="1:15" ht="15.75" thickBot="1" x14ac:dyDescent="0.3">
      <c r="A306" s="1">
        <v>305</v>
      </c>
      <c r="B306" s="3" t="s">
        <v>0</v>
      </c>
      <c r="C306" s="3" t="s">
        <v>0</v>
      </c>
      <c r="D306" s="3" t="s">
        <v>0</v>
      </c>
      <c r="E306" s="3" t="s">
        <v>0</v>
      </c>
      <c r="F306" s="3" t="s">
        <v>0</v>
      </c>
      <c r="G306" s="3" t="s">
        <v>0</v>
      </c>
      <c r="H306" s="3" t="s">
        <v>0</v>
      </c>
      <c r="I306" s="3" t="s">
        <v>0</v>
      </c>
      <c r="J306" s="3" t="s">
        <v>0</v>
      </c>
      <c r="K306" s="3" t="s">
        <v>0</v>
      </c>
      <c r="L306" s="4">
        <v>0</v>
      </c>
      <c r="M306" s="4">
        <f t="shared" si="27"/>
        <v>0</v>
      </c>
      <c r="N306" t="str">
        <f t="shared" si="28"/>
        <v xml:space="preserve"> </v>
      </c>
      <c r="O306">
        <f t="shared" si="29"/>
        <v>0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3" t="s">
        <v>0</v>
      </c>
      <c r="E307" s="3" t="s">
        <v>0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  <c r="L307" s="4">
        <f t="shared" si="34"/>
        <v>1.7831669000000001E-2</v>
      </c>
      <c r="M307" s="4">
        <f t="shared" si="27"/>
        <v>1</v>
      </c>
      <c r="N307">
        <f t="shared" si="28"/>
        <v>1.7831669000000001E-2</v>
      </c>
      <c r="O307">
        <f t="shared" si="2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3" t="s">
        <v>0</v>
      </c>
      <c r="E308" s="3" t="s">
        <v>0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  <c r="L308" s="4">
        <f t="shared" ref="L308" si="40">IF(AVERAGE(K308,I308,G308,E308,C308)="#¡DIV/0!",0,AVERAGE(K308,I308,G308,E308,C308))</f>
        <v>1.7831669000000001E-2</v>
      </c>
      <c r="M308" s="4">
        <f t="shared" si="27"/>
        <v>1</v>
      </c>
      <c r="N308">
        <f t="shared" si="28"/>
        <v>1.7831669000000001E-2</v>
      </c>
      <c r="O308">
        <f t="shared" si="29"/>
        <v>1</v>
      </c>
    </row>
    <row r="309" spans="1:15" ht="15.75" thickBot="1" x14ac:dyDescent="0.3">
      <c r="A309" s="1">
        <v>308</v>
      </c>
      <c r="B309" s="3" t="s">
        <v>0</v>
      </c>
      <c r="C309" s="3" t="s">
        <v>0</v>
      </c>
      <c r="D309" s="3" t="s">
        <v>0</v>
      </c>
      <c r="E309" s="3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  <c r="L309" s="4">
        <v>0</v>
      </c>
      <c r="M309" s="4">
        <f t="shared" si="27"/>
        <v>0</v>
      </c>
      <c r="N309" t="str">
        <f t="shared" si="28"/>
        <v xml:space="preserve"> </v>
      </c>
      <c r="O309">
        <f t="shared" si="29"/>
        <v>0</v>
      </c>
    </row>
    <row r="310" spans="1:15" ht="15.75" thickBot="1" x14ac:dyDescent="0.3">
      <c r="A310" s="1">
        <v>309</v>
      </c>
      <c r="B310" s="3" t="s">
        <v>0</v>
      </c>
      <c r="C310" s="3" t="s">
        <v>0</v>
      </c>
      <c r="D310" s="3" t="s">
        <v>0</v>
      </c>
      <c r="E310" s="3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v>0</v>
      </c>
      <c r="M310" s="4">
        <f t="shared" si="27"/>
        <v>0</v>
      </c>
      <c r="N310" t="str">
        <f t="shared" si="28"/>
        <v xml:space="preserve"> </v>
      </c>
      <c r="O310">
        <f t="shared" si="29"/>
        <v>0</v>
      </c>
    </row>
    <row r="311" spans="1:15" ht="15.75" thickBot="1" x14ac:dyDescent="0.3">
      <c r="A311" s="1">
        <v>310</v>
      </c>
      <c r="B311" s="3" t="s">
        <v>0</v>
      </c>
      <c r="C311" s="3" t="s">
        <v>0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v>0</v>
      </c>
      <c r="M311" s="4">
        <f t="shared" si="27"/>
        <v>0</v>
      </c>
      <c r="N311" t="str">
        <f t="shared" si="28"/>
        <v xml:space="preserve"> </v>
      </c>
      <c r="O311">
        <f t="shared" si="29"/>
        <v>0</v>
      </c>
    </row>
    <row r="312" spans="1:15" ht="15.75" thickBot="1" x14ac:dyDescent="0.3">
      <c r="A312" s="1">
        <v>311</v>
      </c>
      <c r="B312" s="3" t="s">
        <v>0</v>
      </c>
      <c r="C312" s="3" t="s">
        <v>0</v>
      </c>
      <c r="D312" s="3" t="s">
        <v>0</v>
      </c>
      <c r="E312" s="3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v>0</v>
      </c>
      <c r="M312" s="4">
        <f t="shared" si="27"/>
        <v>0</v>
      </c>
      <c r="N312" t="str">
        <f t="shared" si="28"/>
        <v xml:space="preserve"> </v>
      </c>
      <c r="O312">
        <f t="shared" si="29"/>
        <v>0</v>
      </c>
    </row>
    <row r="313" spans="1:15" ht="15.75" thickBot="1" x14ac:dyDescent="0.3">
      <c r="A313" s="1">
        <v>312</v>
      </c>
      <c r="B313" s="3" t="s">
        <v>0</v>
      </c>
      <c r="C313" s="3" t="s">
        <v>0</v>
      </c>
      <c r="D313" s="3" t="s">
        <v>0</v>
      </c>
      <c r="E313" s="3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v>0</v>
      </c>
      <c r="M313" s="4">
        <f t="shared" si="27"/>
        <v>0</v>
      </c>
      <c r="N313" t="str">
        <f t="shared" si="28"/>
        <v xml:space="preserve"> </v>
      </c>
      <c r="O313">
        <f t="shared" si="29"/>
        <v>0</v>
      </c>
    </row>
    <row r="314" spans="1:15" ht="15.75" thickBot="1" x14ac:dyDescent="0.3">
      <c r="A314" s="1">
        <v>313</v>
      </c>
      <c r="B314" s="3" t="s">
        <v>0</v>
      </c>
      <c r="C314" s="3" t="s">
        <v>0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v>0</v>
      </c>
      <c r="M314" s="4">
        <f t="shared" si="27"/>
        <v>0</v>
      </c>
      <c r="N314" t="str">
        <f t="shared" si="28"/>
        <v xml:space="preserve"> </v>
      </c>
      <c r="O314">
        <f t="shared" si="29"/>
        <v>0</v>
      </c>
    </row>
    <row r="315" spans="1:15" ht="15.75" thickBot="1" x14ac:dyDescent="0.3">
      <c r="A315" s="1">
        <v>314</v>
      </c>
      <c r="B315" s="3" t="s">
        <v>0</v>
      </c>
      <c r="C315" s="3" t="s">
        <v>0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4">
        <v>0</v>
      </c>
      <c r="M315" s="4">
        <f t="shared" si="27"/>
        <v>0</v>
      </c>
      <c r="N315" t="str">
        <f t="shared" si="28"/>
        <v xml:space="preserve"> </v>
      </c>
      <c r="O315">
        <f t="shared" si="29"/>
        <v>0</v>
      </c>
    </row>
    <row r="316" spans="1:15" ht="15.75" thickBot="1" x14ac:dyDescent="0.3">
      <c r="A316" s="1">
        <v>315</v>
      </c>
      <c r="B316" s="3" t="s">
        <v>0</v>
      </c>
      <c r="C316" s="3" t="s">
        <v>0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v>0</v>
      </c>
      <c r="M316" s="4">
        <f t="shared" si="27"/>
        <v>0</v>
      </c>
      <c r="N316" t="str">
        <f t="shared" si="28"/>
        <v xml:space="preserve"> </v>
      </c>
      <c r="O316">
        <f t="shared" si="29"/>
        <v>0</v>
      </c>
    </row>
    <row r="317" spans="1:15" ht="15.75" thickBot="1" x14ac:dyDescent="0.3">
      <c r="A317" s="1">
        <v>316</v>
      </c>
      <c r="B317" s="3" t="s">
        <v>0</v>
      </c>
      <c r="C317" s="3" t="s">
        <v>0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v>0</v>
      </c>
      <c r="M317" s="4">
        <f t="shared" si="27"/>
        <v>0</v>
      </c>
      <c r="N317" t="str">
        <f t="shared" si="28"/>
        <v xml:space="preserve"> </v>
      </c>
      <c r="O317">
        <f t="shared" si="29"/>
        <v>0</v>
      </c>
    </row>
    <row r="318" spans="1:15" ht="15.75" thickBot="1" x14ac:dyDescent="0.3">
      <c r="A318" s="1">
        <v>317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v>0</v>
      </c>
      <c r="M318" s="4">
        <f t="shared" si="27"/>
        <v>0</v>
      </c>
      <c r="N318" t="str">
        <f t="shared" si="28"/>
        <v xml:space="preserve"> </v>
      </c>
      <c r="O318">
        <f t="shared" si="29"/>
        <v>0</v>
      </c>
    </row>
    <row r="319" spans="1:15" ht="15.75" thickBot="1" x14ac:dyDescent="0.3">
      <c r="A319" s="1">
        <v>318</v>
      </c>
      <c r="B319" s="3" t="s">
        <v>0</v>
      </c>
      <c r="C319" s="3" t="s">
        <v>0</v>
      </c>
      <c r="D319" s="3" t="s">
        <v>0</v>
      </c>
      <c r="E319" s="3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  <c r="L319" s="4">
        <v>0</v>
      </c>
      <c r="M319" s="4">
        <f t="shared" si="27"/>
        <v>0</v>
      </c>
      <c r="N319" t="str">
        <f t="shared" si="28"/>
        <v xml:space="preserve"> </v>
      </c>
      <c r="O319">
        <f t="shared" si="29"/>
        <v>0</v>
      </c>
    </row>
    <row r="320" spans="1:15" ht="15.75" thickBot="1" x14ac:dyDescent="0.3">
      <c r="A320" s="1">
        <v>319</v>
      </c>
      <c r="B320" s="3" t="s">
        <v>0</v>
      </c>
      <c r="C320" s="3" t="s">
        <v>0</v>
      </c>
      <c r="D320" s="3" t="s">
        <v>0</v>
      </c>
      <c r="E320" s="3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v>0</v>
      </c>
      <c r="M320" s="4">
        <f t="shared" si="27"/>
        <v>0</v>
      </c>
      <c r="N320" t="str">
        <f t="shared" si="28"/>
        <v xml:space="preserve"> </v>
      </c>
      <c r="O320">
        <f t="shared" si="29"/>
        <v>0</v>
      </c>
    </row>
    <row r="321" spans="1:15" ht="15.75" thickBot="1" x14ac:dyDescent="0.3">
      <c r="A321" s="1">
        <v>320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v>0</v>
      </c>
      <c r="M321" s="4">
        <f t="shared" si="27"/>
        <v>0</v>
      </c>
      <c r="N321" t="str">
        <f t="shared" si="28"/>
        <v xml:space="preserve"> </v>
      </c>
      <c r="O321">
        <f t="shared" si="29"/>
        <v>0</v>
      </c>
    </row>
    <row r="322" spans="1:15" ht="15.75" thickBot="1" x14ac:dyDescent="0.3">
      <c r="A322" s="1">
        <v>321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v>0</v>
      </c>
      <c r="M322" s="4">
        <f t="shared" si="27"/>
        <v>0</v>
      </c>
      <c r="N322" t="str">
        <f t="shared" si="28"/>
        <v xml:space="preserve"> </v>
      </c>
      <c r="O322">
        <f t="shared" si="29"/>
        <v>0</v>
      </c>
    </row>
    <row r="323" spans="1:15" ht="15.75" thickBot="1" x14ac:dyDescent="0.3">
      <c r="A323" s="1">
        <v>322</v>
      </c>
      <c r="B323" s="3" t="s">
        <v>0</v>
      </c>
      <c r="C323" s="3" t="s">
        <v>0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v>0</v>
      </c>
      <c r="M323" s="4">
        <f t="shared" ref="M323:M386" si="41">(10-COUNTIF(B323:K323,"NA"))/2</f>
        <v>0</v>
      </c>
      <c r="N323" t="str">
        <f t="shared" ref="N323:N386" si="42">IF(L323=0," ",L323)</f>
        <v xml:space="preserve"> </v>
      </c>
      <c r="O323">
        <f t="shared" ref="O323:O386" si="43">IF(M323&gt;0,1,0)</f>
        <v>0</v>
      </c>
    </row>
    <row r="324" spans="1:15" ht="15.75" thickBot="1" x14ac:dyDescent="0.3">
      <c r="A324" s="1">
        <v>323</v>
      </c>
      <c r="B324" s="3" t="s">
        <v>0</v>
      </c>
      <c r="C324" s="3" t="s">
        <v>0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v>0</v>
      </c>
      <c r="M324" s="4">
        <f t="shared" si="41"/>
        <v>0</v>
      </c>
      <c r="N324" t="str">
        <f t="shared" si="42"/>
        <v xml:space="preserve"> </v>
      </c>
      <c r="O324">
        <f t="shared" si="43"/>
        <v>0</v>
      </c>
    </row>
    <row r="325" spans="1:15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41"/>
        <v>0</v>
      </c>
      <c r="N325" t="str">
        <f t="shared" si="42"/>
        <v xml:space="preserve"> </v>
      </c>
      <c r="O325">
        <f t="shared" si="43"/>
        <v>0</v>
      </c>
    </row>
    <row r="326" spans="1:15" ht="15.75" thickBot="1" x14ac:dyDescent="0.3">
      <c r="A326" s="1">
        <v>325</v>
      </c>
      <c r="B326" s="3" t="s">
        <v>0</v>
      </c>
      <c r="C326" s="3" t="s">
        <v>0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v>0</v>
      </c>
      <c r="M326" s="4">
        <f t="shared" si="41"/>
        <v>0</v>
      </c>
      <c r="N326" t="str">
        <f t="shared" si="42"/>
        <v xml:space="preserve"> </v>
      </c>
      <c r="O326">
        <f t="shared" si="43"/>
        <v>0</v>
      </c>
    </row>
    <row r="327" spans="1:15" ht="15.75" thickBot="1" x14ac:dyDescent="0.3">
      <c r="A327" s="1">
        <v>326</v>
      </c>
      <c r="B327" s="3" t="s">
        <v>0</v>
      </c>
      <c r="C327" s="3" t="s">
        <v>0</v>
      </c>
      <c r="D327" s="3" t="s">
        <v>0</v>
      </c>
      <c r="E327" s="3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v>0</v>
      </c>
      <c r="M327" s="4">
        <f t="shared" si="41"/>
        <v>0</v>
      </c>
      <c r="N327" t="str">
        <f t="shared" si="42"/>
        <v xml:space="preserve"> </v>
      </c>
      <c r="O327">
        <f t="shared" si="43"/>
        <v>0</v>
      </c>
    </row>
    <row r="328" spans="1:15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41"/>
        <v>0</v>
      </c>
      <c r="N328" t="str">
        <f t="shared" si="42"/>
        <v xml:space="preserve"> </v>
      </c>
      <c r="O328">
        <f t="shared" si="43"/>
        <v>0</v>
      </c>
    </row>
    <row r="329" spans="1:15" ht="15.75" thickBot="1" x14ac:dyDescent="0.3">
      <c r="A329" s="1">
        <v>328</v>
      </c>
      <c r="B329" s="3" t="s">
        <v>0</v>
      </c>
      <c r="C329" s="3" t="s">
        <v>0</v>
      </c>
      <c r="D329" s="3" t="s">
        <v>0</v>
      </c>
      <c r="E329" s="3" t="s">
        <v>0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v>0</v>
      </c>
      <c r="M329" s="4">
        <f t="shared" si="41"/>
        <v>0</v>
      </c>
      <c r="N329" t="str">
        <f t="shared" si="42"/>
        <v xml:space="preserve"> </v>
      </c>
      <c r="O329">
        <f t="shared" si="43"/>
        <v>0</v>
      </c>
    </row>
    <row r="330" spans="1:15" ht="15.75" thickBot="1" x14ac:dyDescent="0.3">
      <c r="A330" s="1">
        <v>329</v>
      </c>
      <c r="B330" s="3" t="s">
        <v>0</v>
      </c>
      <c r="C330" s="3" t="s">
        <v>0</v>
      </c>
      <c r="D330" s="3" t="s">
        <v>0</v>
      </c>
      <c r="E330" s="3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  <c r="L330" s="4">
        <v>0</v>
      </c>
      <c r="M330" s="4">
        <f t="shared" si="41"/>
        <v>0</v>
      </c>
      <c r="N330" t="str">
        <f t="shared" si="42"/>
        <v xml:space="preserve"> </v>
      </c>
      <c r="O330">
        <f t="shared" si="43"/>
        <v>0</v>
      </c>
    </row>
    <row r="331" spans="1:15" ht="15.75" thickBot="1" x14ac:dyDescent="0.3">
      <c r="A331" s="1">
        <v>330</v>
      </c>
      <c r="B331" s="3" t="s">
        <v>0</v>
      </c>
      <c r="C331" s="3" t="s">
        <v>0</v>
      </c>
      <c r="D331" s="3" t="s">
        <v>0</v>
      </c>
      <c r="E331" s="3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v>0</v>
      </c>
      <c r="M331" s="4">
        <f t="shared" si="41"/>
        <v>0</v>
      </c>
      <c r="N331" t="str">
        <f t="shared" si="42"/>
        <v xml:space="preserve"> </v>
      </c>
      <c r="O331">
        <f t="shared" si="43"/>
        <v>0</v>
      </c>
    </row>
    <row r="332" spans="1:15" ht="15.75" thickBot="1" x14ac:dyDescent="0.3">
      <c r="A332" s="1">
        <v>331</v>
      </c>
      <c r="B332" s="3" t="s">
        <v>0</v>
      </c>
      <c r="C332" s="3" t="s">
        <v>0</v>
      </c>
      <c r="D332" s="3" t="s">
        <v>0</v>
      </c>
      <c r="E332" s="3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v>0</v>
      </c>
      <c r="M332" s="4">
        <f t="shared" si="41"/>
        <v>0</v>
      </c>
      <c r="N332" t="str">
        <f t="shared" si="42"/>
        <v xml:space="preserve"> </v>
      </c>
      <c r="O332">
        <f t="shared" si="43"/>
        <v>0</v>
      </c>
    </row>
    <row r="333" spans="1:15" ht="15.75" thickBot="1" x14ac:dyDescent="0.3">
      <c r="A333" s="1">
        <v>332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v>0</v>
      </c>
      <c r="M333" s="4">
        <f t="shared" si="41"/>
        <v>0</v>
      </c>
      <c r="N333" t="str">
        <f t="shared" si="42"/>
        <v xml:space="preserve"> </v>
      </c>
      <c r="O333">
        <f t="shared" si="43"/>
        <v>0</v>
      </c>
    </row>
    <row r="334" spans="1:15" ht="15.75" thickBot="1" x14ac:dyDescent="0.3">
      <c r="A334" s="1">
        <v>333</v>
      </c>
      <c r="B334" s="3" t="s">
        <v>0</v>
      </c>
      <c r="C334" s="3" t="s">
        <v>0</v>
      </c>
      <c r="D334" s="3" t="s">
        <v>0</v>
      </c>
      <c r="E334" s="3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v>0</v>
      </c>
      <c r="M334" s="4">
        <f t="shared" si="41"/>
        <v>0</v>
      </c>
      <c r="N334" t="str">
        <f t="shared" si="42"/>
        <v xml:space="preserve"> </v>
      </c>
      <c r="O334">
        <f t="shared" si="43"/>
        <v>0</v>
      </c>
    </row>
    <row r="335" spans="1:15" ht="15.75" thickBot="1" x14ac:dyDescent="0.3">
      <c r="A335" s="1">
        <v>334</v>
      </c>
      <c r="B335" s="3" t="s">
        <v>0</v>
      </c>
      <c r="C335" s="3" t="s">
        <v>0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  <c r="L335" s="4">
        <v>0</v>
      </c>
      <c r="M335" s="4">
        <f t="shared" si="41"/>
        <v>0</v>
      </c>
      <c r="N335" t="str">
        <f t="shared" si="42"/>
        <v xml:space="preserve"> </v>
      </c>
      <c r="O335">
        <f t="shared" si="43"/>
        <v>0</v>
      </c>
    </row>
    <row r="336" spans="1:15" ht="15.75" thickBot="1" x14ac:dyDescent="0.3">
      <c r="A336" s="1">
        <v>335</v>
      </c>
      <c r="B336" s="3" t="s">
        <v>0</v>
      </c>
      <c r="C336" s="3" t="s">
        <v>0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v>0</v>
      </c>
      <c r="M336" s="4">
        <f t="shared" si="41"/>
        <v>0</v>
      </c>
      <c r="N336" t="str">
        <f t="shared" si="42"/>
        <v xml:space="preserve"> </v>
      </c>
      <c r="O336">
        <f t="shared" si="43"/>
        <v>0</v>
      </c>
    </row>
    <row r="337" spans="1:15" ht="15.75" thickBot="1" x14ac:dyDescent="0.3">
      <c r="A337" s="1">
        <v>336</v>
      </c>
      <c r="B337" s="3" t="s">
        <v>0</v>
      </c>
      <c r="C337" s="3" t="s">
        <v>0</v>
      </c>
      <c r="D337" s="3" t="s">
        <v>0</v>
      </c>
      <c r="E337" s="3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v>0</v>
      </c>
      <c r="M337" s="4">
        <f t="shared" si="41"/>
        <v>0</v>
      </c>
      <c r="N337" t="str">
        <f t="shared" si="42"/>
        <v xml:space="preserve"> </v>
      </c>
      <c r="O337">
        <f t="shared" si="43"/>
        <v>0</v>
      </c>
    </row>
    <row r="338" spans="1:15" ht="15.75" thickBot="1" x14ac:dyDescent="0.3">
      <c r="A338" s="1">
        <v>337</v>
      </c>
      <c r="B338" s="3" t="s">
        <v>0</v>
      </c>
      <c r="C338" s="3" t="s">
        <v>0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v>0</v>
      </c>
      <c r="M338" s="4">
        <f t="shared" si="41"/>
        <v>0</v>
      </c>
      <c r="N338" t="str">
        <f t="shared" si="42"/>
        <v xml:space="preserve"> </v>
      </c>
      <c r="O338">
        <f t="shared" si="43"/>
        <v>0</v>
      </c>
    </row>
    <row r="339" spans="1:15" ht="15.75" thickBot="1" x14ac:dyDescent="0.3">
      <c r="A339" s="1">
        <v>338</v>
      </c>
      <c r="B339" s="3" t="s">
        <v>0</v>
      </c>
      <c r="C339" s="3" t="s">
        <v>0</v>
      </c>
      <c r="D339" s="3" t="s">
        <v>0</v>
      </c>
      <c r="E339" s="3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v>0</v>
      </c>
      <c r="M339" s="4">
        <f t="shared" si="41"/>
        <v>0</v>
      </c>
      <c r="N339" t="str">
        <f t="shared" si="42"/>
        <v xml:space="preserve"> </v>
      </c>
      <c r="O339">
        <f t="shared" si="43"/>
        <v>0</v>
      </c>
    </row>
    <row r="340" spans="1:15" ht="15.75" thickBot="1" x14ac:dyDescent="0.3">
      <c r="A340" s="1">
        <v>339</v>
      </c>
      <c r="B340" s="3" t="s">
        <v>0</v>
      </c>
      <c r="C340" s="3" t="s">
        <v>0</v>
      </c>
      <c r="D340" s="3" t="s">
        <v>0</v>
      </c>
      <c r="E340" s="3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v>0</v>
      </c>
      <c r="M340" s="4">
        <f t="shared" si="41"/>
        <v>0</v>
      </c>
      <c r="N340" t="str">
        <f t="shared" si="42"/>
        <v xml:space="preserve"> </v>
      </c>
      <c r="O340">
        <f t="shared" si="43"/>
        <v>0</v>
      </c>
    </row>
    <row r="341" spans="1:15" ht="15.75" thickBot="1" x14ac:dyDescent="0.3">
      <c r="A341" s="1">
        <v>340</v>
      </c>
      <c r="B341" s="3" t="s">
        <v>0</v>
      </c>
      <c r="C341" s="3" t="s">
        <v>0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v>0</v>
      </c>
      <c r="M341" s="4">
        <f t="shared" si="41"/>
        <v>0</v>
      </c>
      <c r="N341" t="str">
        <f t="shared" si="42"/>
        <v xml:space="preserve"> </v>
      </c>
      <c r="O341">
        <f t="shared" si="43"/>
        <v>0</v>
      </c>
    </row>
    <row r="342" spans="1:15" ht="15.75" thickBot="1" x14ac:dyDescent="0.3">
      <c r="A342" s="1">
        <v>341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v>0</v>
      </c>
      <c r="M342" s="4">
        <f t="shared" si="41"/>
        <v>0</v>
      </c>
      <c r="N342" t="str">
        <f t="shared" si="42"/>
        <v xml:space="preserve"> </v>
      </c>
      <c r="O342">
        <f t="shared" si="43"/>
        <v>0</v>
      </c>
    </row>
    <row r="343" spans="1:15" ht="15.75" thickBot="1" x14ac:dyDescent="0.3">
      <c r="A343" s="1">
        <v>342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v>0</v>
      </c>
      <c r="M343" s="4">
        <f t="shared" si="41"/>
        <v>0</v>
      </c>
      <c r="N343" t="str">
        <f t="shared" si="42"/>
        <v xml:space="preserve"> </v>
      </c>
      <c r="O343">
        <f t="shared" si="43"/>
        <v>0</v>
      </c>
    </row>
    <row r="344" spans="1:15" ht="15.75" thickBot="1" x14ac:dyDescent="0.3">
      <c r="A344" s="1">
        <v>343</v>
      </c>
      <c r="B344" s="3" t="s">
        <v>0</v>
      </c>
      <c r="C344" s="3" t="s">
        <v>0</v>
      </c>
      <c r="D344" s="3" t="s">
        <v>0</v>
      </c>
      <c r="E344" s="3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v>0</v>
      </c>
      <c r="M344" s="4">
        <f t="shared" si="41"/>
        <v>0</v>
      </c>
      <c r="N344" t="str">
        <f t="shared" si="42"/>
        <v xml:space="preserve"> </v>
      </c>
      <c r="O344">
        <f t="shared" si="43"/>
        <v>0</v>
      </c>
    </row>
    <row r="345" spans="1:15" ht="15.75" thickBot="1" x14ac:dyDescent="0.3">
      <c r="A345" s="1">
        <v>344</v>
      </c>
      <c r="B345" s="3" t="s">
        <v>0</v>
      </c>
      <c r="C345" s="3" t="s">
        <v>0</v>
      </c>
      <c r="D345" s="3" t="s">
        <v>0</v>
      </c>
      <c r="E345" s="3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v>0</v>
      </c>
      <c r="M345" s="4">
        <f t="shared" si="41"/>
        <v>0</v>
      </c>
      <c r="N345" t="str">
        <f t="shared" si="42"/>
        <v xml:space="preserve"> </v>
      </c>
      <c r="O345">
        <f t="shared" si="43"/>
        <v>0</v>
      </c>
    </row>
    <row r="346" spans="1:15" ht="15.75" thickBot="1" x14ac:dyDescent="0.3">
      <c r="A346" s="1">
        <v>345</v>
      </c>
      <c r="B346" s="3" t="s">
        <v>0</v>
      </c>
      <c r="C346" s="3" t="s">
        <v>0</v>
      </c>
      <c r="D346" s="3" t="s">
        <v>0</v>
      </c>
      <c r="E346" s="3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v>0</v>
      </c>
      <c r="M346" s="4">
        <f t="shared" si="41"/>
        <v>0</v>
      </c>
      <c r="N346" t="str">
        <f t="shared" si="42"/>
        <v xml:space="preserve"> </v>
      </c>
      <c r="O346">
        <f t="shared" si="43"/>
        <v>0</v>
      </c>
    </row>
    <row r="347" spans="1:15" ht="15.75" thickBot="1" x14ac:dyDescent="0.3">
      <c r="A347" s="1">
        <v>346</v>
      </c>
      <c r="B347" s="3" t="s">
        <v>0</v>
      </c>
      <c r="C347" s="3" t="s">
        <v>0</v>
      </c>
      <c r="D347" s="3" t="s">
        <v>0</v>
      </c>
      <c r="E347" s="3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  <c r="L347" s="4">
        <v>0</v>
      </c>
      <c r="M347" s="4">
        <f t="shared" si="41"/>
        <v>0</v>
      </c>
      <c r="N347" t="str">
        <f t="shared" si="42"/>
        <v xml:space="preserve"> </v>
      </c>
      <c r="O347">
        <f t="shared" si="43"/>
        <v>0</v>
      </c>
    </row>
    <row r="348" spans="1:15" ht="15.75" thickBot="1" x14ac:dyDescent="0.3">
      <c r="A348" s="1">
        <v>347</v>
      </c>
      <c r="B348" s="3" t="s">
        <v>0</v>
      </c>
      <c r="C348" s="3" t="s">
        <v>0</v>
      </c>
      <c r="D348" s="3" t="s">
        <v>0</v>
      </c>
      <c r="E348" s="3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v>0</v>
      </c>
      <c r="M348" s="4">
        <f t="shared" si="41"/>
        <v>0</v>
      </c>
      <c r="N348" t="str">
        <f t="shared" si="42"/>
        <v xml:space="preserve"> </v>
      </c>
      <c r="O348">
        <f t="shared" si="43"/>
        <v>0</v>
      </c>
    </row>
    <row r="349" spans="1:15" ht="15.75" thickBot="1" x14ac:dyDescent="0.3">
      <c r="A349" s="1">
        <v>348</v>
      </c>
      <c r="B349" s="3" t="s">
        <v>0</v>
      </c>
      <c r="C349" s="3" t="s">
        <v>0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v>0</v>
      </c>
      <c r="M349" s="4">
        <f t="shared" si="41"/>
        <v>0</v>
      </c>
      <c r="N349" t="str">
        <f t="shared" si="42"/>
        <v xml:space="preserve"> </v>
      </c>
      <c r="O349">
        <f t="shared" si="43"/>
        <v>0</v>
      </c>
    </row>
    <row r="350" spans="1:15" ht="15.75" thickBot="1" x14ac:dyDescent="0.3">
      <c r="A350" s="1">
        <v>349</v>
      </c>
      <c r="B350" s="3" t="s">
        <v>0</v>
      </c>
      <c r="C350" s="3" t="s">
        <v>0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v>0</v>
      </c>
      <c r="M350" s="4">
        <f t="shared" si="41"/>
        <v>0</v>
      </c>
      <c r="N350" t="str">
        <f t="shared" si="42"/>
        <v xml:space="preserve"> </v>
      </c>
      <c r="O350">
        <f t="shared" si="43"/>
        <v>0</v>
      </c>
    </row>
    <row r="351" spans="1:15" ht="15.75" thickBot="1" x14ac:dyDescent="0.3">
      <c r="A351" s="1">
        <v>350</v>
      </c>
      <c r="B351" s="3" t="s">
        <v>0</v>
      </c>
      <c r="C351" s="3" t="s">
        <v>0</v>
      </c>
      <c r="D351" s="3" t="s">
        <v>0</v>
      </c>
      <c r="E351" s="3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v>0</v>
      </c>
      <c r="M351" s="4">
        <f t="shared" si="41"/>
        <v>0</v>
      </c>
      <c r="N351" t="str">
        <f t="shared" si="42"/>
        <v xml:space="preserve"> </v>
      </c>
      <c r="O351">
        <f t="shared" si="43"/>
        <v>0</v>
      </c>
    </row>
    <row r="352" spans="1:15" ht="15.75" thickBot="1" x14ac:dyDescent="0.3">
      <c r="A352" s="1">
        <v>351</v>
      </c>
      <c r="B352" s="3" t="s">
        <v>0</v>
      </c>
      <c r="C352" s="3" t="s">
        <v>0</v>
      </c>
      <c r="D352" s="3" t="s">
        <v>0</v>
      </c>
      <c r="E352" s="3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v>0</v>
      </c>
      <c r="M352" s="4">
        <f t="shared" si="41"/>
        <v>0</v>
      </c>
      <c r="N352" t="str">
        <f t="shared" si="42"/>
        <v xml:space="preserve"> </v>
      </c>
      <c r="O352">
        <f t="shared" si="43"/>
        <v>0</v>
      </c>
    </row>
    <row r="353" spans="1:15" ht="15.75" thickBot="1" x14ac:dyDescent="0.3">
      <c r="A353" s="1">
        <v>352</v>
      </c>
      <c r="B353" s="3" t="s">
        <v>0</v>
      </c>
      <c r="C353" s="3" t="s">
        <v>0</v>
      </c>
      <c r="D353" s="3" t="s">
        <v>0</v>
      </c>
      <c r="E353" s="3" t="s">
        <v>0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v>0</v>
      </c>
      <c r="M353" s="4">
        <f t="shared" si="41"/>
        <v>0</v>
      </c>
      <c r="N353" t="str">
        <f t="shared" si="42"/>
        <v xml:space="preserve"> </v>
      </c>
      <c r="O353">
        <f t="shared" si="43"/>
        <v>0</v>
      </c>
    </row>
    <row r="354" spans="1:15" ht="15.75" thickBot="1" x14ac:dyDescent="0.3">
      <c r="A354" s="1">
        <v>353</v>
      </c>
      <c r="B354" s="3" t="s">
        <v>0</v>
      </c>
      <c r="C354" s="3" t="s">
        <v>0</v>
      </c>
      <c r="D354" s="3" t="s">
        <v>0</v>
      </c>
      <c r="E354" s="3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v>0</v>
      </c>
      <c r="M354" s="4">
        <f t="shared" si="41"/>
        <v>0</v>
      </c>
      <c r="N354" t="str">
        <f t="shared" si="42"/>
        <v xml:space="preserve"> </v>
      </c>
      <c r="O354">
        <f t="shared" si="43"/>
        <v>0</v>
      </c>
    </row>
    <row r="355" spans="1:15" ht="15.75" thickBot="1" x14ac:dyDescent="0.3">
      <c r="A355" s="1">
        <v>354</v>
      </c>
      <c r="B355" s="3" t="s">
        <v>0</v>
      </c>
      <c r="C355" s="3" t="s">
        <v>0</v>
      </c>
      <c r="D355" s="3" t="s">
        <v>0</v>
      </c>
      <c r="E355" s="3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v>0</v>
      </c>
      <c r="M355" s="4">
        <f t="shared" si="41"/>
        <v>0</v>
      </c>
      <c r="N355" t="str">
        <f t="shared" si="42"/>
        <v xml:space="preserve"> </v>
      </c>
      <c r="O355">
        <f t="shared" si="43"/>
        <v>0</v>
      </c>
    </row>
    <row r="356" spans="1:15" ht="15.75" thickBot="1" x14ac:dyDescent="0.3">
      <c r="A356" s="1">
        <v>355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v>0</v>
      </c>
      <c r="M356" s="4">
        <f t="shared" si="41"/>
        <v>0</v>
      </c>
      <c r="N356" t="str">
        <f t="shared" si="42"/>
        <v xml:space="preserve"> </v>
      </c>
      <c r="O356">
        <f t="shared" si="43"/>
        <v>0</v>
      </c>
    </row>
    <row r="357" spans="1:15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41"/>
        <v>0</v>
      </c>
      <c r="N357" t="str">
        <f t="shared" si="42"/>
        <v xml:space="preserve"> </v>
      </c>
      <c r="O357">
        <f t="shared" si="43"/>
        <v>0</v>
      </c>
    </row>
    <row r="358" spans="1:15" ht="15.75" thickBot="1" x14ac:dyDescent="0.3">
      <c r="A358" s="1">
        <v>357</v>
      </c>
      <c r="B358" s="3" t="s">
        <v>0</v>
      </c>
      <c r="C358" s="3" t="s">
        <v>0</v>
      </c>
      <c r="D358" s="3" t="s">
        <v>0</v>
      </c>
      <c r="E358" s="3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v>0</v>
      </c>
      <c r="M358" s="4">
        <f t="shared" si="41"/>
        <v>0</v>
      </c>
      <c r="N358" t="str">
        <f t="shared" si="42"/>
        <v xml:space="preserve"> </v>
      </c>
      <c r="O358">
        <f t="shared" si="43"/>
        <v>0</v>
      </c>
    </row>
    <row r="359" spans="1:15" ht="15.75" thickBot="1" x14ac:dyDescent="0.3">
      <c r="A359" s="1">
        <v>358</v>
      </c>
      <c r="B359" s="3" t="s">
        <v>0</v>
      </c>
      <c r="C359" s="3" t="s">
        <v>0</v>
      </c>
      <c r="D359" s="3" t="s">
        <v>0</v>
      </c>
      <c r="E359" s="3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v>0</v>
      </c>
      <c r="M359" s="4">
        <f t="shared" si="41"/>
        <v>0</v>
      </c>
      <c r="N359" t="str">
        <f t="shared" si="42"/>
        <v xml:space="preserve"> </v>
      </c>
      <c r="O359">
        <f t="shared" si="43"/>
        <v>0</v>
      </c>
    </row>
    <row r="360" spans="1:15" ht="15.75" thickBot="1" x14ac:dyDescent="0.3">
      <c r="A360" s="1">
        <v>359</v>
      </c>
      <c r="B360" s="3" t="s">
        <v>0</v>
      </c>
      <c r="C360" s="3" t="s">
        <v>0</v>
      </c>
      <c r="D360" s="3" t="s">
        <v>0</v>
      </c>
      <c r="E360" s="3" t="s">
        <v>0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v>0</v>
      </c>
      <c r="M360" s="4">
        <f t="shared" si="41"/>
        <v>0</v>
      </c>
      <c r="N360" t="str">
        <f t="shared" si="42"/>
        <v xml:space="preserve"> </v>
      </c>
      <c r="O360">
        <f t="shared" si="43"/>
        <v>0</v>
      </c>
    </row>
    <row r="361" spans="1:15" ht="15.75" thickBot="1" x14ac:dyDescent="0.3">
      <c r="A361" s="1">
        <v>360</v>
      </c>
      <c r="B361" s="3" t="s">
        <v>0</v>
      </c>
      <c r="C361" s="3" t="s">
        <v>0</v>
      </c>
      <c r="D361" s="3" t="s">
        <v>0</v>
      </c>
      <c r="E361" s="3" t="s">
        <v>0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v>0</v>
      </c>
      <c r="M361" s="4">
        <f t="shared" si="41"/>
        <v>0</v>
      </c>
      <c r="N361" t="str">
        <f t="shared" si="42"/>
        <v xml:space="preserve"> </v>
      </c>
      <c r="O361">
        <f t="shared" si="43"/>
        <v>0</v>
      </c>
    </row>
    <row r="362" spans="1:15" ht="15.75" thickBot="1" x14ac:dyDescent="0.3">
      <c r="A362" s="1">
        <v>361</v>
      </c>
      <c r="B362" s="3" t="s">
        <v>0</v>
      </c>
      <c r="C362" s="3" t="s">
        <v>0</v>
      </c>
      <c r="D362" s="3" t="s">
        <v>0</v>
      </c>
      <c r="E362" s="3" t="s">
        <v>0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 t="s">
        <v>0</v>
      </c>
      <c r="L362" s="4">
        <v>0</v>
      </c>
      <c r="M362" s="4">
        <f t="shared" si="41"/>
        <v>0</v>
      </c>
      <c r="N362" t="str">
        <f t="shared" si="42"/>
        <v xml:space="preserve"> </v>
      </c>
      <c r="O362">
        <f t="shared" si="43"/>
        <v>0</v>
      </c>
    </row>
    <row r="363" spans="1:15" ht="15.75" thickBot="1" x14ac:dyDescent="0.3">
      <c r="A363" s="1">
        <v>362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v>0</v>
      </c>
      <c r="M363" s="4">
        <f t="shared" si="41"/>
        <v>0</v>
      </c>
      <c r="N363" t="str">
        <f t="shared" si="42"/>
        <v xml:space="preserve"> </v>
      </c>
      <c r="O363">
        <f t="shared" si="43"/>
        <v>0</v>
      </c>
    </row>
    <row r="364" spans="1:15" ht="15.75" thickBot="1" x14ac:dyDescent="0.3">
      <c r="A364" s="1">
        <v>363</v>
      </c>
      <c r="B364" s="3" t="s">
        <v>0</v>
      </c>
      <c r="C364" s="3" t="s">
        <v>0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v>0</v>
      </c>
      <c r="M364" s="4">
        <f t="shared" si="41"/>
        <v>0</v>
      </c>
      <c r="N364" t="str">
        <f t="shared" si="42"/>
        <v xml:space="preserve"> </v>
      </c>
      <c r="O364">
        <f t="shared" si="43"/>
        <v>0</v>
      </c>
    </row>
    <row r="365" spans="1:15" ht="15.75" thickBot="1" x14ac:dyDescent="0.3">
      <c r="A365" s="1">
        <v>364</v>
      </c>
      <c r="B365" s="3" t="s">
        <v>0</v>
      </c>
      <c r="C365" s="3" t="s">
        <v>0</v>
      </c>
      <c r="D365" s="3" t="s">
        <v>0</v>
      </c>
      <c r="E365" s="3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v>0</v>
      </c>
      <c r="M365" s="4">
        <f t="shared" si="41"/>
        <v>0</v>
      </c>
      <c r="N365" t="str">
        <f t="shared" si="42"/>
        <v xml:space="preserve"> </v>
      </c>
      <c r="O365">
        <f t="shared" si="43"/>
        <v>0</v>
      </c>
    </row>
    <row r="366" spans="1:15" ht="15.75" thickBot="1" x14ac:dyDescent="0.3">
      <c r="A366" s="1">
        <v>365</v>
      </c>
      <c r="B366" s="3" t="s">
        <v>0</v>
      </c>
      <c r="C366" s="3" t="s">
        <v>0</v>
      </c>
      <c r="D366" s="3" t="s">
        <v>0</v>
      </c>
      <c r="E366" s="3" t="s">
        <v>0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v>0</v>
      </c>
      <c r="M366" s="4">
        <f t="shared" si="41"/>
        <v>0</v>
      </c>
      <c r="N366" t="str">
        <f t="shared" si="42"/>
        <v xml:space="preserve"> </v>
      </c>
      <c r="O366">
        <f t="shared" si="43"/>
        <v>0</v>
      </c>
    </row>
    <row r="367" spans="1:15" ht="15.75" thickBot="1" x14ac:dyDescent="0.3">
      <c r="A367" s="1">
        <v>366</v>
      </c>
      <c r="B367" s="3" t="s">
        <v>0</v>
      </c>
      <c r="C367" s="3" t="s">
        <v>0</v>
      </c>
      <c r="D367" s="3" t="s">
        <v>0</v>
      </c>
      <c r="E367" s="3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v>0</v>
      </c>
      <c r="M367" s="4">
        <f t="shared" si="41"/>
        <v>0</v>
      </c>
      <c r="N367" t="str">
        <f t="shared" si="42"/>
        <v xml:space="preserve"> </v>
      </c>
      <c r="O367">
        <f t="shared" si="43"/>
        <v>0</v>
      </c>
    </row>
    <row r="368" spans="1:15" ht="15.75" thickBot="1" x14ac:dyDescent="0.3">
      <c r="A368" s="1">
        <v>367</v>
      </c>
      <c r="B368" s="3" t="s">
        <v>0</v>
      </c>
      <c r="C368" s="3" t="s">
        <v>0</v>
      </c>
      <c r="D368" s="3" t="s">
        <v>0</v>
      </c>
      <c r="E368" s="3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v>0</v>
      </c>
      <c r="M368" s="4">
        <f t="shared" si="41"/>
        <v>0</v>
      </c>
      <c r="N368" t="str">
        <f t="shared" si="42"/>
        <v xml:space="preserve"> </v>
      </c>
      <c r="O368">
        <f t="shared" si="43"/>
        <v>0</v>
      </c>
    </row>
    <row r="369" spans="1:15" ht="15.75" thickBot="1" x14ac:dyDescent="0.3">
      <c r="A369" s="1">
        <v>368</v>
      </c>
      <c r="B369" s="3" t="s">
        <v>0</v>
      </c>
      <c r="C369" s="3" t="s">
        <v>0</v>
      </c>
      <c r="D369" s="3" t="s">
        <v>0</v>
      </c>
      <c r="E369" s="3" t="s">
        <v>0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 t="s">
        <v>0</v>
      </c>
      <c r="L369" s="4">
        <v>0</v>
      </c>
      <c r="M369" s="4">
        <f t="shared" si="41"/>
        <v>0</v>
      </c>
      <c r="N369" t="str">
        <f t="shared" si="42"/>
        <v xml:space="preserve"> </v>
      </c>
      <c r="O369">
        <f t="shared" si="43"/>
        <v>0</v>
      </c>
    </row>
    <row r="370" spans="1:15" ht="15.75" thickBot="1" x14ac:dyDescent="0.3">
      <c r="A370" s="1">
        <v>369</v>
      </c>
      <c r="B370" s="3" t="s">
        <v>0</v>
      </c>
      <c r="C370" s="3" t="s">
        <v>0</v>
      </c>
      <c r="D370" s="3" t="s">
        <v>0</v>
      </c>
      <c r="E370" s="3" t="s">
        <v>0</v>
      </c>
      <c r="F370" s="3" t="s">
        <v>0</v>
      </c>
      <c r="G370" s="3" t="s">
        <v>0</v>
      </c>
      <c r="H370" s="3" t="s">
        <v>0</v>
      </c>
      <c r="I370" s="3" t="s">
        <v>0</v>
      </c>
      <c r="J370" s="3" t="s">
        <v>0</v>
      </c>
      <c r="K370" s="3" t="s">
        <v>0</v>
      </c>
      <c r="L370" s="4">
        <v>0</v>
      </c>
      <c r="M370" s="4">
        <f t="shared" si="41"/>
        <v>0</v>
      </c>
      <c r="N370" t="str">
        <f t="shared" si="42"/>
        <v xml:space="preserve"> </v>
      </c>
      <c r="O370">
        <f t="shared" si="43"/>
        <v>0</v>
      </c>
    </row>
    <row r="371" spans="1:15" ht="15.75" thickBot="1" x14ac:dyDescent="0.3">
      <c r="A371" s="1">
        <v>370</v>
      </c>
      <c r="B371" s="3" t="s">
        <v>0</v>
      </c>
      <c r="C371" s="3" t="s">
        <v>0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4">
        <v>0</v>
      </c>
      <c r="M371" s="4">
        <f t="shared" si="41"/>
        <v>0</v>
      </c>
      <c r="N371" t="str">
        <f t="shared" si="42"/>
        <v xml:space="preserve"> </v>
      </c>
      <c r="O371">
        <f t="shared" si="43"/>
        <v>0</v>
      </c>
    </row>
    <row r="372" spans="1:15" ht="15.75" thickBot="1" x14ac:dyDescent="0.3">
      <c r="A372" s="1">
        <v>371</v>
      </c>
      <c r="B372" s="3" t="s">
        <v>0</v>
      </c>
      <c r="C372" s="3" t="s">
        <v>0</v>
      </c>
      <c r="D372" s="3" t="s">
        <v>0</v>
      </c>
      <c r="E372" s="3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v>0</v>
      </c>
      <c r="M372" s="4">
        <f t="shared" si="41"/>
        <v>0</v>
      </c>
      <c r="N372" t="str">
        <f t="shared" si="42"/>
        <v xml:space="preserve"> </v>
      </c>
      <c r="O372">
        <f t="shared" si="43"/>
        <v>0</v>
      </c>
    </row>
    <row r="373" spans="1:15" ht="15.75" thickBot="1" x14ac:dyDescent="0.3">
      <c r="A373" s="1">
        <v>372</v>
      </c>
      <c r="B373" s="3" t="s">
        <v>0</v>
      </c>
      <c r="C373" s="3" t="s">
        <v>0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v>0</v>
      </c>
      <c r="M373" s="4">
        <f t="shared" si="41"/>
        <v>0</v>
      </c>
      <c r="N373" t="str">
        <f t="shared" si="42"/>
        <v xml:space="preserve"> </v>
      </c>
      <c r="O373">
        <f t="shared" si="43"/>
        <v>0</v>
      </c>
    </row>
    <row r="374" spans="1:15" ht="15.75" thickBot="1" x14ac:dyDescent="0.3">
      <c r="A374" s="1">
        <v>373</v>
      </c>
      <c r="B374" s="3" t="s">
        <v>0</v>
      </c>
      <c r="C374" s="3" t="s">
        <v>0</v>
      </c>
      <c r="D374" s="3" t="s">
        <v>0</v>
      </c>
      <c r="E374" s="3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v>0</v>
      </c>
      <c r="M374" s="4">
        <f t="shared" si="41"/>
        <v>0</v>
      </c>
      <c r="N374" t="str">
        <f t="shared" si="42"/>
        <v xml:space="preserve"> </v>
      </c>
      <c r="O374">
        <f t="shared" si="43"/>
        <v>0</v>
      </c>
    </row>
    <row r="375" spans="1:15" ht="15.75" thickBot="1" x14ac:dyDescent="0.3">
      <c r="A375" s="1">
        <v>374</v>
      </c>
      <c r="B375" s="3" t="s">
        <v>0</v>
      </c>
      <c r="C375" s="3" t="s">
        <v>0</v>
      </c>
      <c r="D375" s="3" t="s">
        <v>0</v>
      </c>
      <c r="E375" s="3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4">
        <v>0</v>
      </c>
      <c r="M375" s="4">
        <f t="shared" si="41"/>
        <v>0</v>
      </c>
      <c r="N375" t="str">
        <f t="shared" si="42"/>
        <v xml:space="preserve"> </v>
      </c>
      <c r="O375">
        <f t="shared" si="43"/>
        <v>0</v>
      </c>
    </row>
    <row r="376" spans="1:15" ht="15.75" thickBot="1" x14ac:dyDescent="0.3">
      <c r="A376" s="1">
        <v>375</v>
      </c>
      <c r="B376" s="3" t="s">
        <v>0</v>
      </c>
      <c r="C376" s="3" t="s">
        <v>0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v>0</v>
      </c>
      <c r="M376" s="4">
        <f t="shared" si="41"/>
        <v>0</v>
      </c>
      <c r="N376" t="str">
        <f t="shared" si="42"/>
        <v xml:space="preserve"> </v>
      </c>
      <c r="O376">
        <f t="shared" si="43"/>
        <v>0</v>
      </c>
    </row>
    <row r="377" spans="1:15" ht="15.75" thickBot="1" x14ac:dyDescent="0.3">
      <c r="A377" s="1">
        <v>376</v>
      </c>
      <c r="B377" s="3" t="s">
        <v>0</v>
      </c>
      <c r="C377" s="3" t="s">
        <v>0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v>0</v>
      </c>
      <c r="M377" s="4">
        <f t="shared" si="41"/>
        <v>0</v>
      </c>
      <c r="N377" t="str">
        <f t="shared" si="42"/>
        <v xml:space="preserve"> </v>
      </c>
      <c r="O377">
        <f t="shared" si="43"/>
        <v>0</v>
      </c>
    </row>
    <row r="378" spans="1:15" ht="15.75" thickBot="1" x14ac:dyDescent="0.3">
      <c r="A378" s="1">
        <v>377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v>0</v>
      </c>
      <c r="M378" s="4">
        <f t="shared" si="41"/>
        <v>0</v>
      </c>
      <c r="N378" t="str">
        <f t="shared" si="42"/>
        <v xml:space="preserve"> </v>
      </c>
      <c r="O378">
        <f t="shared" si="43"/>
        <v>0</v>
      </c>
    </row>
    <row r="379" spans="1:15" ht="15.75" thickBot="1" x14ac:dyDescent="0.3">
      <c r="A379" s="1">
        <v>378</v>
      </c>
      <c r="B379" s="3" t="s">
        <v>0</v>
      </c>
      <c r="C379" s="3" t="s">
        <v>0</v>
      </c>
      <c r="D379" s="3" t="s">
        <v>0</v>
      </c>
      <c r="E379" s="3" t="s">
        <v>0</v>
      </c>
      <c r="F379" s="3" t="s">
        <v>0</v>
      </c>
      <c r="G379" s="3" t="s">
        <v>0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v>0</v>
      </c>
      <c r="M379" s="4">
        <f t="shared" si="41"/>
        <v>0</v>
      </c>
      <c r="N379" t="str">
        <f t="shared" si="42"/>
        <v xml:space="preserve"> </v>
      </c>
      <c r="O379">
        <f t="shared" si="43"/>
        <v>0</v>
      </c>
    </row>
    <row r="380" spans="1:15" ht="15.75" thickBot="1" x14ac:dyDescent="0.3">
      <c r="A380" s="1">
        <v>379</v>
      </c>
      <c r="B380" s="3" t="s">
        <v>0</v>
      </c>
      <c r="C380" s="3" t="s">
        <v>0</v>
      </c>
      <c r="D380" s="3" t="s">
        <v>0</v>
      </c>
      <c r="E380" s="3" t="s">
        <v>0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 t="s">
        <v>0</v>
      </c>
      <c r="L380" s="4">
        <v>0</v>
      </c>
      <c r="M380" s="4">
        <f t="shared" si="41"/>
        <v>0</v>
      </c>
      <c r="N380" t="str">
        <f t="shared" si="42"/>
        <v xml:space="preserve"> </v>
      </c>
      <c r="O380">
        <f t="shared" si="43"/>
        <v>0</v>
      </c>
    </row>
    <row r="381" spans="1:15" ht="15.75" thickBot="1" x14ac:dyDescent="0.3">
      <c r="A381" s="1">
        <v>380</v>
      </c>
      <c r="B381" s="3" t="s">
        <v>0</v>
      </c>
      <c r="C381" s="3" t="s">
        <v>0</v>
      </c>
      <c r="D381" s="3" t="s">
        <v>0</v>
      </c>
      <c r="E381" s="3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v>0</v>
      </c>
      <c r="M381" s="4">
        <f t="shared" si="41"/>
        <v>0</v>
      </c>
      <c r="N381" t="str">
        <f t="shared" si="42"/>
        <v xml:space="preserve"> </v>
      </c>
      <c r="O381">
        <f t="shared" si="43"/>
        <v>0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3" t="s">
        <v>0</v>
      </c>
      <c r="E382" s="3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 t="s">
        <v>0</v>
      </c>
      <c r="L382" s="4">
        <f t="shared" ref="L382:L391" si="44">AVERAGE(K382,I382,G382,E382,C382)</f>
        <v>2.0691540000000001E-2</v>
      </c>
      <c r="M382" s="4">
        <f t="shared" si="41"/>
        <v>1</v>
      </c>
      <c r="N382">
        <f t="shared" si="42"/>
        <v>2.0691540000000001E-2</v>
      </c>
      <c r="O382">
        <f t="shared" si="4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3" t="s">
        <v>0</v>
      </c>
      <c r="E383" s="3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 t="s">
        <v>0</v>
      </c>
      <c r="L383" s="4">
        <f t="shared" ref="L383" si="45">IF(AVERAGE(K383,I383,G383,E383,C383)="#¡DIV/0!",0,AVERAGE(K383,I383,G383,E383,C383))</f>
        <v>2.0691540000000001E-2</v>
      </c>
      <c r="M383" s="4">
        <f t="shared" si="41"/>
        <v>1</v>
      </c>
      <c r="N383">
        <f t="shared" si="42"/>
        <v>2.0691540000000001E-2</v>
      </c>
      <c r="O383">
        <f t="shared" si="43"/>
        <v>1</v>
      </c>
    </row>
    <row r="384" spans="1:15" ht="15.75" thickBot="1" x14ac:dyDescent="0.3">
      <c r="A384" s="1">
        <v>383</v>
      </c>
      <c r="B384" s="3" t="s">
        <v>0</v>
      </c>
      <c r="C384" s="3" t="s">
        <v>0</v>
      </c>
      <c r="D384" s="3" t="s">
        <v>0</v>
      </c>
      <c r="E384" s="3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v>0</v>
      </c>
      <c r="M384" s="4">
        <f t="shared" si="41"/>
        <v>0</v>
      </c>
      <c r="N384" t="str">
        <f t="shared" si="42"/>
        <v xml:space="preserve"> </v>
      </c>
      <c r="O384">
        <f t="shared" si="43"/>
        <v>0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3" t="s">
        <v>0</v>
      </c>
      <c r="E385" s="3" t="s">
        <v>0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44"/>
        <v>2.4687193999999999E-2</v>
      </c>
      <c r="M385" s="4">
        <f t="shared" si="41"/>
        <v>1</v>
      </c>
      <c r="N385">
        <f t="shared" si="42"/>
        <v>2.4687193999999999E-2</v>
      </c>
      <c r="O385">
        <f t="shared" si="4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" si="46">IF(AVERAGE(K386,I386,G386,E386,C386)="#¡DIV/0!",0,AVERAGE(K386,I386,G386,E386,C386))</f>
        <v>5.9542196999999998E-2</v>
      </c>
      <c r="M386" s="4">
        <f t="shared" si="41"/>
        <v>2</v>
      </c>
      <c r="N386">
        <f t="shared" si="42"/>
        <v>5.9542196999999998E-2</v>
      </c>
      <c r="O386">
        <f t="shared" si="4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3" t="s">
        <v>0</v>
      </c>
      <c r="E387" s="3" t="s">
        <v>0</v>
      </c>
      <c r="F387" s="3" t="s">
        <v>0</v>
      </c>
      <c r="G387" s="3" t="s">
        <v>0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44"/>
        <v>9.4397199000000001E-2</v>
      </c>
      <c r="M387" s="4">
        <f t="shared" ref="M387:M450" si="47">(10-COUNTIF(B387:K387,"NA"))/2</f>
        <v>1</v>
      </c>
      <c r="N387">
        <f t="shared" ref="N387:N450" si="48">IF(L387=0," ",L387)</f>
        <v>9.4397199000000001E-2</v>
      </c>
      <c r="O387">
        <f t="shared" ref="O387:O450" si="49">IF(M387&gt;0,1,0)</f>
        <v>1</v>
      </c>
    </row>
    <row r="388" spans="1:15" ht="15.75" thickBot="1" x14ac:dyDescent="0.3">
      <c r="A388" s="1">
        <v>387</v>
      </c>
      <c r="B388" s="3" t="s">
        <v>0</v>
      </c>
      <c r="C388" s="3" t="s">
        <v>0</v>
      </c>
      <c r="D388" s="3" t="s">
        <v>0</v>
      </c>
      <c r="E388" s="3" t="s">
        <v>0</v>
      </c>
      <c r="F388" s="3" t="s">
        <v>0</v>
      </c>
      <c r="G388" s="3" t="s">
        <v>0</v>
      </c>
      <c r="H388" s="3" t="s">
        <v>0</v>
      </c>
      <c r="I388" s="3" t="s">
        <v>0</v>
      </c>
      <c r="J388" s="3" t="s">
        <v>0</v>
      </c>
      <c r="K388" s="3" t="s">
        <v>0</v>
      </c>
      <c r="L388" s="4">
        <v>0</v>
      </c>
      <c r="M388" s="4">
        <f t="shared" si="47"/>
        <v>0</v>
      </c>
      <c r="N388" t="str">
        <f t="shared" si="48"/>
        <v xml:space="preserve"> </v>
      </c>
      <c r="O388">
        <f t="shared" si="49"/>
        <v>0</v>
      </c>
    </row>
    <row r="389" spans="1:15" ht="15.75" thickBot="1" x14ac:dyDescent="0.3">
      <c r="A389" s="1">
        <v>388</v>
      </c>
      <c r="B389" s="3" t="s">
        <v>0</v>
      </c>
      <c r="C389" s="3" t="s">
        <v>0</v>
      </c>
      <c r="D389" s="3" t="s">
        <v>0</v>
      </c>
      <c r="E389" s="3" t="s">
        <v>0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 t="s">
        <v>0</v>
      </c>
      <c r="L389" s="4">
        <v>0</v>
      </c>
      <c r="M389" s="4">
        <f t="shared" si="47"/>
        <v>0</v>
      </c>
      <c r="N389" t="str">
        <f t="shared" si="48"/>
        <v xml:space="preserve"> </v>
      </c>
      <c r="O389">
        <f t="shared" si="49"/>
        <v>0</v>
      </c>
    </row>
    <row r="390" spans="1:15" ht="15.75" thickBot="1" x14ac:dyDescent="0.3">
      <c r="A390" s="1">
        <v>389</v>
      </c>
      <c r="B390" s="3" t="s">
        <v>0</v>
      </c>
      <c r="C390" s="3" t="s">
        <v>0</v>
      </c>
      <c r="D390" s="3" t="s">
        <v>0</v>
      </c>
      <c r="E390" s="3" t="s">
        <v>0</v>
      </c>
      <c r="F390" s="3" t="s">
        <v>0</v>
      </c>
      <c r="G390" s="3" t="s">
        <v>0</v>
      </c>
      <c r="H390" s="3" t="s">
        <v>0</v>
      </c>
      <c r="I390" s="3" t="s">
        <v>0</v>
      </c>
      <c r="J390" s="3" t="s">
        <v>0</v>
      </c>
      <c r="K390" s="3" t="s">
        <v>0</v>
      </c>
      <c r="L390" s="4">
        <v>0</v>
      </c>
      <c r="M390" s="4">
        <f t="shared" si="47"/>
        <v>0</v>
      </c>
      <c r="N390" t="str">
        <f t="shared" si="48"/>
        <v xml:space="preserve"> </v>
      </c>
      <c r="O390">
        <f t="shared" si="49"/>
        <v>0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3" t="s">
        <v>0</v>
      </c>
      <c r="E391" s="3" t="s">
        <v>0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 t="s">
        <v>0</v>
      </c>
      <c r="L391" s="4">
        <f t="shared" si="44"/>
        <v>9.8627679999999992E-3</v>
      </c>
      <c r="M391" s="4">
        <f t="shared" si="47"/>
        <v>1</v>
      </c>
      <c r="N391">
        <f t="shared" si="48"/>
        <v>9.8627679999999992E-3</v>
      </c>
      <c r="O391">
        <f t="shared" si="49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3" t="s">
        <v>0</v>
      </c>
      <c r="E392" s="3" t="s">
        <v>0</v>
      </c>
      <c r="F392" s="3" t="s">
        <v>0</v>
      </c>
      <c r="G392" s="3" t="s">
        <v>0</v>
      </c>
      <c r="H392" s="3" t="s">
        <v>0</v>
      </c>
      <c r="I392" s="3" t="s">
        <v>0</v>
      </c>
      <c r="J392" s="3" t="s">
        <v>0</v>
      </c>
      <c r="K392" s="3" t="s">
        <v>0</v>
      </c>
      <c r="L392" s="4">
        <f t="shared" ref="L392" si="50">IF(AVERAGE(K392,I392,G392,E392,C392)="#¡DIV/0!",0,AVERAGE(K392,I392,G392,E392,C392))</f>
        <v>9.8627679999999992E-3</v>
      </c>
      <c r="M392" s="4">
        <f t="shared" si="47"/>
        <v>1</v>
      </c>
      <c r="N392">
        <f t="shared" si="48"/>
        <v>9.8627679999999992E-3</v>
      </c>
      <c r="O392">
        <f t="shared" si="49"/>
        <v>1</v>
      </c>
    </row>
    <row r="393" spans="1:15" ht="15.75" thickBot="1" x14ac:dyDescent="0.3">
      <c r="A393" s="1">
        <v>392</v>
      </c>
      <c r="B393" s="3" t="s">
        <v>0</v>
      </c>
      <c r="C393" s="3" t="s">
        <v>0</v>
      </c>
      <c r="D393" s="3" t="s">
        <v>0</v>
      </c>
      <c r="E393" s="3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v>0</v>
      </c>
      <c r="M393" s="4">
        <f t="shared" si="47"/>
        <v>0</v>
      </c>
      <c r="N393" t="str">
        <f t="shared" si="48"/>
        <v xml:space="preserve"> </v>
      </c>
      <c r="O393">
        <f t="shared" si="49"/>
        <v>0</v>
      </c>
    </row>
    <row r="394" spans="1:15" ht="15.75" thickBot="1" x14ac:dyDescent="0.3">
      <c r="A394" s="1">
        <v>393</v>
      </c>
      <c r="B394" s="3" t="s">
        <v>0</v>
      </c>
      <c r="C394" s="3" t="s">
        <v>0</v>
      </c>
      <c r="D394" s="3" t="s">
        <v>0</v>
      </c>
      <c r="E394" s="3" t="s">
        <v>0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 t="s">
        <v>0</v>
      </c>
      <c r="L394" s="4">
        <v>0</v>
      </c>
      <c r="M394" s="4">
        <f t="shared" si="47"/>
        <v>0</v>
      </c>
      <c r="N394" t="str">
        <f t="shared" si="48"/>
        <v xml:space="preserve"> </v>
      </c>
      <c r="O394">
        <f t="shared" si="49"/>
        <v>0</v>
      </c>
    </row>
    <row r="395" spans="1:15" ht="15.75" thickBot="1" x14ac:dyDescent="0.3">
      <c r="A395" s="1">
        <v>394</v>
      </c>
      <c r="B395" s="3" t="s">
        <v>0</v>
      </c>
      <c r="C395" s="3" t="s">
        <v>0</v>
      </c>
      <c r="D395" s="3" t="s">
        <v>0</v>
      </c>
      <c r="E395" s="3" t="s">
        <v>0</v>
      </c>
      <c r="F395" s="3" t="s">
        <v>0</v>
      </c>
      <c r="G395" s="3" t="s">
        <v>0</v>
      </c>
      <c r="H395" s="3" t="s">
        <v>0</v>
      </c>
      <c r="I395" s="3" t="s">
        <v>0</v>
      </c>
      <c r="J395" s="3" t="s">
        <v>0</v>
      </c>
      <c r="K395" s="3" t="s">
        <v>0</v>
      </c>
      <c r="L395" s="4">
        <v>0</v>
      </c>
      <c r="M395" s="4">
        <f t="shared" si="47"/>
        <v>0</v>
      </c>
      <c r="N395" t="str">
        <f t="shared" si="48"/>
        <v xml:space="preserve"> </v>
      </c>
      <c r="O395">
        <f t="shared" si="49"/>
        <v>0</v>
      </c>
    </row>
    <row r="396" spans="1:15" ht="15.75" thickBot="1" x14ac:dyDescent="0.3">
      <c r="A396" s="1">
        <v>395</v>
      </c>
      <c r="B396" s="3" t="s">
        <v>0</v>
      </c>
      <c r="C396" s="3" t="s">
        <v>0</v>
      </c>
      <c r="D396" s="3" t="s">
        <v>0</v>
      </c>
      <c r="E396" s="3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 t="s">
        <v>0</v>
      </c>
      <c r="L396" s="4">
        <v>0</v>
      </c>
      <c r="M396" s="4">
        <f t="shared" si="47"/>
        <v>0</v>
      </c>
      <c r="N396" t="str">
        <f t="shared" si="48"/>
        <v xml:space="preserve"> </v>
      </c>
      <c r="O396">
        <f t="shared" si="49"/>
        <v>0</v>
      </c>
    </row>
    <row r="397" spans="1:15" ht="15.75" thickBot="1" x14ac:dyDescent="0.3">
      <c r="A397" s="1">
        <v>396</v>
      </c>
      <c r="B397" s="3" t="s">
        <v>0</v>
      </c>
      <c r="C397" s="3" t="s">
        <v>0</v>
      </c>
      <c r="D397" s="3" t="s">
        <v>0</v>
      </c>
      <c r="E397" s="3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 t="s">
        <v>0</v>
      </c>
      <c r="L397" s="4">
        <v>0</v>
      </c>
      <c r="M397" s="4">
        <f t="shared" si="47"/>
        <v>0</v>
      </c>
      <c r="N397" t="str">
        <f t="shared" si="48"/>
        <v xml:space="preserve"> </v>
      </c>
      <c r="O397">
        <f t="shared" si="49"/>
        <v>0</v>
      </c>
    </row>
    <row r="398" spans="1:15" ht="15.75" thickBot="1" x14ac:dyDescent="0.3">
      <c r="A398" s="1">
        <v>397</v>
      </c>
      <c r="B398" s="3" t="s">
        <v>0</v>
      </c>
      <c r="C398" s="3" t="s">
        <v>0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v>0</v>
      </c>
      <c r="M398" s="4">
        <f t="shared" si="47"/>
        <v>0</v>
      </c>
      <c r="N398" t="str">
        <f t="shared" si="48"/>
        <v xml:space="preserve"> </v>
      </c>
      <c r="O398">
        <f t="shared" si="49"/>
        <v>0</v>
      </c>
    </row>
    <row r="399" spans="1:15" ht="15.75" thickBot="1" x14ac:dyDescent="0.3">
      <c r="A399" s="1">
        <v>398</v>
      </c>
      <c r="B399" s="3" t="s">
        <v>0</v>
      </c>
      <c r="C399" s="3" t="s">
        <v>0</v>
      </c>
      <c r="D399" s="3" t="s">
        <v>0</v>
      </c>
      <c r="E399" s="3" t="s">
        <v>0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 t="s">
        <v>0</v>
      </c>
      <c r="L399" s="4">
        <v>0</v>
      </c>
      <c r="M399" s="4">
        <f t="shared" si="47"/>
        <v>0</v>
      </c>
      <c r="N399" t="str">
        <f t="shared" si="48"/>
        <v xml:space="preserve"> </v>
      </c>
      <c r="O399">
        <f t="shared" si="49"/>
        <v>0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3" t="s">
        <v>0</v>
      </c>
      <c r="E400" s="3" t="s">
        <v>0</v>
      </c>
      <c r="F400" s="3" t="s">
        <v>0</v>
      </c>
      <c r="G400" s="3" t="s">
        <v>0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ref="L400" si="51">AVERAGE(K400,I400,G400,E400,C400)</f>
        <v>3.6932026999999999E-2</v>
      </c>
      <c r="M400" s="4">
        <f t="shared" si="47"/>
        <v>1</v>
      </c>
      <c r="N400">
        <f t="shared" si="48"/>
        <v>3.6932026999999999E-2</v>
      </c>
      <c r="O400">
        <f t="shared" si="49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3" t="s">
        <v>0</v>
      </c>
      <c r="E401" s="3" t="s">
        <v>0</v>
      </c>
      <c r="F401" s="3" t="s">
        <v>0</v>
      </c>
      <c r="G401" s="3" t="s">
        <v>0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ref="L401" si="52">IF(AVERAGE(K401,I401,G401,E401,C401)="#¡DIV/0!",0,AVERAGE(K401,I401,G401,E401,C401))</f>
        <v>3.6932026999999999E-2</v>
      </c>
      <c r="M401" s="4">
        <f t="shared" si="47"/>
        <v>1</v>
      </c>
      <c r="N401">
        <f t="shared" si="48"/>
        <v>3.6932026999999999E-2</v>
      </c>
      <c r="O401">
        <f t="shared" si="49"/>
        <v>1</v>
      </c>
    </row>
    <row r="402" spans="1:15" ht="15.75" thickBot="1" x14ac:dyDescent="0.3">
      <c r="A402" s="1">
        <v>401</v>
      </c>
      <c r="B402" s="3" t="s">
        <v>0</v>
      </c>
      <c r="C402" s="3" t="s">
        <v>0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v>0</v>
      </c>
      <c r="M402" s="4">
        <f t="shared" si="47"/>
        <v>0</v>
      </c>
      <c r="N402" t="str">
        <f t="shared" si="48"/>
        <v xml:space="preserve"> </v>
      </c>
      <c r="O402">
        <f t="shared" si="49"/>
        <v>0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3" t="s">
        <v>0</v>
      </c>
      <c r="E403" s="3" t="s">
        <v>0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ref="L403:L453" si="53">AVERAGE(K403,I403,G403,E403,C403)</f>
        <v>4.8146331000000001E-2</v>
      </c>
      <c r="M403" s="4">
        <f t="shared" si="47"/>
        <v>1</v>
      </c>
      <c r="N403">
        <f t="shared" si="48"/>
        <v>4.8146331000000001E-2</v>
      </c>
      <c r="O403">
        <f t="shared" si="49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3" t="s">
        <v>0</v>
      </c>
      <c r="E404" s="3" t="s">
        <v>0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ref="L404" si="54">IF(AVERAGE(K404,I404,G404,E404,C404)="#¡DIV/0!",0,AVERAGE(K404,I404,G404,E404,C404))</f>
        <v>4.8146331000000001E-2</v>
      </c>
      <c r="M404" s="4">
        <f t="shared" si="47"/>
        <v>1</v>
      </c>
      <c r="N404">
        <f t="shared" si="48"/>
        <v>4.8146331000000001E-2</v>
      </c>
      <c r="O404">
        <f t="shared" si="49"/>
        <v>1</v>
      </c>
    </row>
    <row r="405" spans="1:15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47"/>
        <v>0</v>
      </c>
      <c r="N405" t="str">
        <f t="shared" si="48"/>
        <v xml:space="preserve"> </v>
      </c>
      <c r="O405">
        <f t="shared" si="49"/>
        <v>0</v>
      </c>
    </row>
    <row r="406" spans="1:15" ht="15.75" thickBot="1" x14ac:dyDescent="0.3">
      <c r="A406" s="1">
        <v>405</v>
      </c>
      <c r="B406" s="3" t="s">
        <v>0</v>
      </c>
      <c r="C406" s="3" t="s">
        <v>0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v>0</v>
      </c>
      <c r="M406" s="4">
        <f t="shared" si="47"/>
        <v>0</v>
      </c>
      <c r="N406" t="str">
        <f t="shared" si="48"/>
        <v xml:space="preserve"> </v>
      </c>
      <c r="O406">
        <f t="shared" si="49"/>
        <v>0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3" t="s">
        <v>0</v>
      </c>
      <c r="E407" s="3" t="s">
        <v>0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ref="L407" si="55">IF(AVERAGE(K407,I407,G407,E407,C407)="#¡DIV/0!",0,AVERAGE(K407,I407,G407,E407,C407))</f>
        <v>3.8464849000000002E-2</v>
      </c>
      <c r="M407" s="4">
        <f t="shared" si="47"/>
        <v>1</v>
      </c>
      <c r="N407">
        <f t="shared" si="48"/>
        <v>3.8464849000000002E-2</v>
      </c>
      <c r="O407">
        <f t="shared" si="49"/>
        <v>1</v>
      </c>
    </row>
    <row r="408" spans="1:15" ht="15.75" thickBot="1" x14ac:dyDescent="0.3">
      <c r="A408" s="1">
        <v>407</v>
      </c>
      <c r="B408" s="3" t="s">
        <v>0</v>
      </c>
      <c r="C408" s="3" t="s">
        <v>0</v>
      </c>
      <c r="D408" s="3" t="s">
        <v>0</v>
      </c>
      <c r="E408" s="3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v>0</v>
      </c>
      <c r="M408" s="4">
        <f t="shared" si="47"/>
        <v>0</v>
      </c>
      <c r="N408" t="str">
        <f t="shared" si="48"/>
        <v xml:space="preserve"> </v>
      </c>
      <c r="O408">
        <f t="shared" si="49"/>
        <v>0</v>
      </c>
    </row>
    <row r="409" spans="1:15" ht="15.75" thickBot="1" x14ac:dyDescent="0.3">
      <c r="A409" s="1">
        <v>408</v>
      </c>
      <c r="B409" s="3" t="s">
        <v>0</v>
      </c>
      <c r="C409" s="3" t="s">
        <v>0</v>
      </c>
      <c r="D409" s="3" t="s">
        <v>0</v>
      </c>
      <c r="E409" s="3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v>0</v>
      </c>
      <c r="M409" s="4">
        <f t="shared" si="47"/>
        <v>0</v>
      </c>
      <c r="N409" t="str">
        <f t="shared" si="48"/>
        <v xml:space="preserve"> </v>
      </c>
      <c r="O409">
        <f t="shared" si="49"/>
        <v>0</v>
      </c>
    </row>
    <row r="410" spans="1:15" ht="15.75" thickBot="1" x14ac:dyDescent="0.3">
      <c r="A410" s="1">
        <v>409</v>
      </c>
      <c r="B410" s="3" t="s">
        <v>0</v>
      </c>
      <c r="C410" s="3" t="s">
        <v>0</v>
      </c>
      <c r="D410" s="3" t="s">
        <v>0</v>
      </c>
      <c r="E410" s="3" t="s">
        <v>0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v>0</v>
      </c>
      <c r="M410" s="4">
        <f t="shared" si="47"/>
        <v>0</v>
      </c>
      <c r="N410" t="str">
        <f t="shared" si="48"/>
        <v xml:space="preserve"> </v>
      </c>
      <c r="O410">
        <f t="shared" si="49"/>
        <v>0</v>
      </c>
    </row>
    <row r="411" spans="1:15" ht="15.75" thickBot="1" x14ac:dyDescent="0.3">
      <c r="A411" s="1">
        <v>410</v>
      </c>
      <c r="B411" s="3" t="s">
        <v>0</v>
      </c>
      <c r="C411" s="3" t="s">
        <v>0</v>
      </c>
      <c r="D411" s="3" t="s">
        <v>0</v>
      </c>
      <c r="E411" s="3" t="s">
        <v>0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 t="s">
        <v>0</v>
      </c>
      <c r="L411" s="4">
        <v>0</v>
      </c>
      <c r="M411" s="4">
        <f t="shared" si="47"/>
        <v>0</v>
      </c>
      <c r="N411" t="str">
        <f t="shared" si="48"/>
        <v xml:space="preserve"> </v>
      </c>
      <c r="O411">
        <f t="shared" si="49"/>
        <v>0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3" t="s">
        <v>0</v>
      </c>
      <c r="E412" s="3" t="s">
        <v>0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53"/>
        <v>3.8464849000000002E-2</v>
      </c>
      <c r="M412" s="4">
        <f t="shared" si="47"/>
        <v>1</v>
      </c>
      <c r="N412">
        <f t="shared" si="48"/>
        <v>3.8464849000000002E-2</v>
      </c>
      <c r="O412">
        <f t="shared" si="49"/>
        <v>1</v>
      </c>
    </row>
    <row r="413" spans="1:15" ht="15.75" thickBot="1" x14ac:dyDescent="0.3">
      <c r="A413" s="1">
        <v>412</v>
      </c>
      <c r="B413" s="3" t="s">
        <v>0</v>
      </c>
      <c r="C413" s="3" t="s">
        <v>0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 t="s">
        <v>0</v>
      </c>
      <c r="L413" s="4">
        <v>0</v>
      </c>
      <c r="M413" s="4">
        <f t="shared" si="47"/>
        <v>0</v>
      </c>
      <c r="N413" t="str">
        <f t="shared" si="48"/>
        <v xml:space="preserve"> </v>
      </c>
      <c r="O413">
        <f t="shared" si="49"/>
        <v>0</v>
      </c>
    </row>
    <row r="414" spans="1:15" ht="15.75" thickBot="1" x14ac:dyDescent="0.3">
      <c r="A414" s="1">
        <v>413</v>
      </c>
      <c r="B414" s="3" t="s">
        <v>0</v>
      </c>
      <c r="C414" s="3" t="s">
        <v>0</v>
      </c>
      <c r="D414" s="3" t="s">
        <v>0</v>
      </c>
      <c r="E414" s="3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v>0</v>
      </c>
      <c r="M414" s="4">
        <f t="shared" si="47"/>
        <v>0</v>
      </c>
      <c r="N414" t="str">
        <f t="shared" si="48"/>
        <v xml:space="preserve"> </v>
      </c>
      <c r="O414">
        <f t="shared" si="49"/>
        <v>0</v>
      </c>
    </row>
    <row r="415" spans="1:15" ht="15.75" thickBot="1" x14ac:dyDescent="0.3">
      <c r="A415" s="1">
        <v>414</v>
      </c>
      <c r="B415" s="3" t="s">
        <v>0</v>
      </c>
      <c r="C415" s="3" t="s">
        <v>0</v>
      </c>
      <c r="D415" s="3" t="s">
        <v>0</v>
      </c>
      <c r="E415" s="3" t="s">
        <v>0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v>0</v>
      </c>
      <c r="M415" s="4">
        <f t="shared" si="47"/>
        <v>0</v>
      </c>
      <c r="N415" t="str">
        <f t="shared" si="48"/>
        <v xml:space="preserve"> </v>
      </c>
      <c r="O415">
        <f t="shared" si="49"/>
        <v>0</v>
      </c>
    </row>
    <row r="416" spans="1:15" ht="15.75" thickBot="1" x14ac:dyDescent="0.3">
      <c r="A416" s="1">
        <v>415</v>
      </c>
      <c r="B416" s="3" t="s">
        <v>0</v>
      </c>
      <c r="C416" s="3" t="s">
        <v>0</v>
      </c>
      <c r="D416" s="3" t="s">
        <v>0</v>
      </c>
      <c r="E416" s="3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 t="s">
        <v>0</v>
      </c>
      <c r="L416" s="4">
        <v>0</v>
      </c>
      <c r="M416" s="4">
        <f t="shared" si="47"/>
        <v>0</v>
      </c>
      <c r="N416" t="str">
        <f t="shared" si="48"/>
        <v xml:space="preserve"> </v>
      </c>
      <c r="O416">
        <f t="shared" si="49"/>
        <v>0</v>
      </c>
    </row>
    <row r="417" spans="1:15" ht="15.75" thickBot="1" x14ac:dyDescent="0.3">
      <c r="A417" s="1">
        <v>416</v>
      </c>
      <c r="B417" s="3" t="s">
        <v>0</v>
      </c>
      <c r="C417" s="3" t="s">
        <v>0</v>
      </c>
      <c r="D417" s="3" t="s">
        <v>0</v>
      </c>
      <c r="E417" s="3" t="s">
        <v>0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 t="s">
        <v>0</v>
      </c>
      <c r="L417" s="4">
        <v>0</v>
      </c>
      <c r="M417" s="4">
        <f t="shared" si="47"/>
        <v>0</v>
      </c>
      <c r="N417" t="str">
        <f t="shared" si="48"/>
        <v xml:space="preserve"> </v>
      </c>
      <c r="O417">
        <f t="shared" si="49"/>
        <v>0</v>
      </c>
    </row>
    <row r="418" spans="1:15" ht="15.75" thickBot="1" x14ac:dyDescent="0.3">
      <c r="A418" s="1">
        <v>417</v>
      </c>
      <c r="B418" s="3" t="s">
        <v>0</v>
      </c>
      <c r="C418" s="3" t="s">
        <v>0</v>
      </c>
      <c r="D418" s="3" t="s">
        <v>0</v>
      </c>
      <c r="E418" s="3" t="s">
        <v>0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v>0</v>
      </c>
      <c r="M418" s="4">
        <f t="shared" si="47"/>
        <v>0</v>
      </c>
      <c r="N418" t="str">
        <f t="shared" si="48"/>
        <v xml:space="preserve"> </v>
      </c>
      <c r="O418">
        <f t="shared" si="49"/>
        <v>0</v>
      </c>
    </row>
    <row r="419" spans="1:15" ht="15.75" thickBot="1" x14ac:dyDescent="0.3">
      <c r="A419" s="1">
        <v>418</v>
      </c>
      <c r="B419" s="3" t="s">
        <v>0</v>
      </c>
      <c r="C419" s="3" t="s">
        <v>0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v>0</v>
      </c>
      <c r="M419" s="4">
        <f t="shared" si="47"/>
        <v>0</v>
      </c>
      <c r="N419" t="str">
        <f t="shared" si="48"/>
        <v xml:space="preserve"> </v>
      </c>
      <c r="O419">
        <f t="shared" si="49"/>
        <v>0</v>
      </c>
    </row>
    <row r="420" spans="1:15" ht="15.75" thickBot="1" x14ac:dyDescent="0.3">
      <c r="A420" s="1">
        <v>419</v>
      </c>
      <c r="B420" s="3" t="s">
        <v>0</v>
      </c>
      <c r="C420" s="3" t="s">
        <v>0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  <c r="I420" s="3" t="s">
        <v>0</v>
      </c>
      <c r="J420" s="3" t="s">
        <v>0</v>
      </c>
      <c r="K420" s="3" t="s">
        <v>0</v>
      </c>
      <c r="L420" s="4">
        <v>0</v>
      </c>
      <c r="M420" s="4">
        <f t="shared" si="47"/>
        <v>0</v>
      </c>
      <c r="N420" t="str">
        <f t="shared" si="48"/>
        <v xml:space="preserve"> </v>
      </c>
      <c r="O420">
        <f t="shared" si="49"/>
        <v>0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3" t="s">
        <v>0</v>
      </c>
      <c r="E421" s="3" t="s">
        <v>0</v>
      </c>
      <c r="F421" s="3" t="s">
        <v>0</v>
      </c>
      <c r="G421" s="3" t="s">
        <v>0</v>
      </c>
      <c r="H421" s="3" t="s">
        <v>0</v>
      </c>
      <c r="I421" s="3" t="s">
        <v>0</v>
      </c>
      <c r="J421" s="3" t="s">
        <v>0</v>
      </c>
      <c r="K421" s="3" t="s">
        <v>0</v>
      </c>
      <c r="L421" s="4">
        <f t="shared" si="53"/>
        <v>3.7932562000000003E-2</v>
      </c>
      <c r="M421" s="4">
        <f t="shared" si="47"/>
        <v>1</v>
      </c>
      <c r="N421">
        <f t="shared" si="48"/>
        <v>3.7932562000000003E-2</v>
      </c>
      <c r="O421">
        <f t="shared" si="49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3" t="s">
        <v>0</v>
      </c>
      <c r="E422" s="3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 t="s">
        <v>0</v>
      </c>
      <c r="L422" s="4">
        <f t="shared" ref="L422" si="56">IF(AVERAGE(K422,I422,G422,E422,C422)="#¡DIV/0!",0,AVERAGE(K422,I422,G422,E422,C422))</f>
        <v>3.7932562000000003E-2</v>
      </c>
      <c r="M422" s="4">
        <f t="shared" si="47"/>
        <v>1</v>
      </c>
      <c r="N422">
        <f t="shared" si="48"/>
        <v>3.7932562000000003E-2</v>
      </c>
      <c r="O422">
        <f t="shared" si="49"/>
        <v>1</v>
      </c>
    </row>
    <row r="423" spans="1:15" ht="15.75" thickBot="1" x14ac:dyDescent="0.3">
      <c r="A423" s="1">
        <v>422</v>
      </c>
      <c r="B423" s="3" t="s">
        <v>0</v>
      </c>
      <c r="C423" s="3" t="s">
        <v>0</v>
      </c>
      <c r="D423" s="3" t="s">
        <v>0</v>
      </c>
      <c r="E423" s="3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 t="s">
        <v>0</v>
      </c>
      <c r="L423" s="4">
        <v>0</v>
      </c>
      <c r="M423" s="4">
        <f t="shared" si="47"/>
        <v>0</v>
      </c>
      <c r="N423" t="str">
        <f t="shared" si="48"/>
        <v xml:space="preserve"> </v>
      </c>
      <c r="O423">
        <f t="shared" si="49"/>
        <v>0</v>
      </c>
    </row>
    <row r="424" spans="1:15" ht="15.75" thickBot="1" x14ac:dyDescent="0.3">
      <c r="A424" s="1">
        <v>423</v>
      </c>
      <c r="B424" s="3" t="s">
        <v>0</v>
      </c>
      <c r="C424" s="3" t="s">
        <v>0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v>0</v>
      </c>
      <c r="M424" s="4">
        <f t="shared" si="47"/>
        <v>0</v>
      </c>
      <c r="N424" t="str">
        <f t="shared" si="48"/>
        <v xml:space="preserve"> </v>
      </c>
      <c r="O424">
        <f t="shared" si="49"/>
        <v>0</v>
      </c>
    </row>
    <row r="425" spans="1:15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47"/>
        <v>0</v>
      </c>
      <c r="N425" t="str">
        <f t="shared" si="48"/>
        <v xml:space="preserve"> </v>
      </c>
      <c r="O425">
        <f t="shared" si="49"/>
        <v>0</v>
      </c>
    </row>
    <row r="426" spans="1:15" ht="15.75" thickBot="1" x14ac:dyDescent="0.3">
      <c r="A426" s="1">
        <v>425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v>0</v>
      </c>
      <c r="M426" s="4">
        <f t="shared" si="47"/>
        <v>0</v>
      </c>
      <c r="N426" t="str">
        <f t="shared" si="48"/>
        <v xml:space="preserve"> </v>
      </c>
      <c r="O426">
        <f t="shared" si="49"/>
        <v>0</v>
      </c>
    </row>
    <row r="427" spans="1:15" ht="15.75" thickBot="1" x14ac:dyDescent="0.3">
      <c r="A427" s="1">
        <v>426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v>0</v>
      </c>
      <c r="M427" s="4">
        <f t="shared" si="47"/>
        <v>0</v>
      </c>
      <c r="N427" t="str">
        <f t="shared" si="48"/>
        <v xml:space="preserve"> </v>
      </c>
      <c r="O427">
        <f t="shared" si="49"/>
        <v>0</v>
      </c>
    </row>
    <row r="428" spans="1:15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47"/>
        <v>0</v>
      </c>
      <c r="N428" t="str">
        <f t="shared" si="48"/>
        <v xml:space="preserve"> </v>
      </c>
      <c r="O428">
        <f t="shared" si="49"/>
        <v>0</v>
      </c>
    </row>
    <row r="429" spans="1:15" ht="15.75" thickBot="1" x14ac:dyDescent="0.3">
      <c r="A429" s="1">
        <v>428</v>
      </c>
      <c r="B429" s="3" t="s">
        <v>0</v>
      </c>
      <c r="C429" s="3" t="s">
        <v>0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v>0</v>
      </c>
      <c r="M429" s="4">
        <f t="shared" si="47"/>
        <v>0</v>
      </c>
      <c r="N429" t="str">
        <f t="shared" si="48"/>
        <v xml:space="preserve"> </v>
      </c>
      <c r="O429">
        <f t="shared" si="49"/>
        <v>0</v>
      </c>
    </row>
    <row r="430" spans="1:15" ht="15.75" thickBot="1" x14ac:dyDescent="0.3">
      <c r="A430" s="1">
        <v>429</v>
      </c>
      <c r="B430" s="3" t="s">
        <v>0</v>
      </c>
      <c r="C430" s="3" t="s">
        <v>0</v>
      </c>
      <c r="D430" s="3" t="s">
        <v>0</v>
      </c>
      <c r="E430" s="3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v>0</v>
      </c>
      <c r="M430" s="4">
        <f t="shared" si="47"/>
        <v>0</v>
      </c>
      <c r="N430" t="str">
        <f t="shared" si="48"/>
        <v xml:space="preserve"> </v>
      </c>
      <c r="O430">
        <f t="shared" si="49"/>
        <v>0</v>
      </c>
    </row>
    <row r="431" spans="1:15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47"/>
        <v>0</v>
      </c>
      <c r="N431" t="str">
        <f t="shared" si="48"/>
        <v xml:space="preserve"> </v>
      </c>
      <c r="O431">
        <f t="shared" si="49"/>
        <v>0</v>
      </c>
    </row>
    <row r="432" spans="1:15" ht="15.75" thickBot="1" x14ac:dyDescent="0.3">
      <c r="A432" s="1">
        <v>431</v>
      </c>
      <c r="B432" s="3" t="s">
        <v>0</v>
      </c>
      <c r="C432" s="3" t="s">
        <v>0</v>
      </c>
      <c r="D432" s="3" t="s">
        <v>0</v>
      </c>
      <c r="E432" s="3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v>0</v>
      </c>
      <c r="M432" s="4">
        <f t="shared" si="47"/>
        <v>0</v>
      </c>
      <c r="N432" t="str">
        <f t="shared" si="48"/>
        <v xml:space="preserve"> </v>
      </c>
      <c r="O432">
        <f t="shared" si="49"/>
        <v>0</v>
      </c>
    </row>
    <row r="433" spans="1:15" ht="15.75" thickBot="1" x14ac:dyDescent="0.3">
      <c r="A433" s="1">
        <v>432</v>
      </c>
      <c r="B433" s="3" t="s">
        <v>0</v>
      </c>
      <c r="C433" s="3" t="s">
        <v>0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v>0</v>
      </c>
      <c r="M433" s="4">
        <f t="shared" si="47"/>
        <v>0</v>
      </c>
      <c r="N433" t="str">
        <f t="shared" si="48"/>
        <v xml:space="preserve"> </v>
      </c>
      <c r="O433">
        <f t="shared" si="49"/>
        <v>0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ref="L434" si="57">IF(AVERAGE(K434,I434,G434,E434,C434)="#¡DIV/0!",0,AVERAGE(K434,I434,G434,E434,C434))</f>
        <v>7.5242258000000006E-2</v>
      </c>
      <c r="M434" s="4">
        <f t="shared" si="47"/>
        <v>1</v>
      </c>
      <c r="N434">
        <f t="shared" si="48"/>
        <v>7.5242258000000006E-2</v>
      </c>
      <c r="O434">
        <f t="shared" si="49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3" t="s">
        <v>0</v>
      </c>
      <c r="E435" s="3" t="s">
        <v>0</v>
      </c>
      <c r="F435" s="3" t="s">
        <v>0</v>
      </c>
      <c r="G435" s="3" t="s">
        <v>0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53"/>
        <v>7.5242258000000006E-2</v>
      </c>
      <c r="M435" s="4">
        <f t="shared" si="47"/>
        <v>1</v>
      </c>
      <c r="N435">
        <f t="shared" si="48"/>
        <v>7.5242258000000006E-2</v>
      </c>
      <c r="O435">
        <f t="shared" si="49"/>
        <v>1</v>
      </c>
    </row>
    <row r="436" spans="1:15" ht="15.75" thickBot="1" x14ac:dyDescent="0.3">
      <c r="A436" s="1">
        <v>435</v>
      </c>
      <c r="B436" s="3" t="s">
        <v>0</v>
      </c>
      <c r="C436" s="3" t="s">
        <v>0</v>
      </c>
      <c r="D436" s="3" t="s">
        <v>0</v>
      </c>
      <c r="E436" s="3" t="s">
        <v>0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v>0</v>
      </c>
      <c r="M436" s="4">
        <f t="shared" si="47"/>
        <v>0</v>
      </c>
      <c r="N436" t="str">
        <f t="shared" si="48"/>
        <v xml:space="preserve"> </v>
      </c>
      <c r="O436">
        <f t="shared" si="49"/>
        <v>0</v>
      </c>
    </row>
    <row r="437" spans="1:15" ht="15.75" thickBot="1" x14ac:dyDescent="0.3">
      <c r="A437" s="1">
        <v>436</v>
      </c>
      <c r="B437" s="3" t="s">
        <v>0</v>
      </c>
      <c r="C437" s="3" t="s">
        <v>0</v>
      </c>
      <c r="D437" s="3" t="s">
        <v>0</v>
      </c>
      <c r="E437" s="3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v>0</v>
      </c>
      <c r="M437" s="4">
        <f t="shared" si="47"/>
        <v>0</v>
      </c>
      <c r="N437" t="str">
        <f t="shared" si="48"/>
        <v xml:space="preserve"> </v>
      </c>
      <c r="O437">
        <f t="shared" si="49"/>
        <v>0</v>
      </c>
    </row>
    <row r="438" spans="1:15" ht="15.75" thickBot="1" x14ac:dyDescent="0.3">
      <c r="A438" s="1">
        <v>437</v>
      </c>
      <c r="B438" s="3" t="s">
        <v>0</v>
      </c>
      <c r="C438" s="3" t="s">
        <v>0</v>
      </c>
      <c r="D438" s="3" t="s">
        <v>0</v>
      </c>
      <c r="E438" s="3" t="s">
        <v>0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v>0</v>
      </c>
      <c r="M438" s="4">
        <f t="shared" si="47"/>
        <v>0</v>
      </c>
      <c r="N438" t="str">
        <f t="shared" si="48"/>
        <v xml:space="preserve"> </v>
      </c>
      <c r="O438">
        <f t="shared" si="49"/>
        <v>0</v>
      </c>
    </row>
    <row r="439" spans="1:15" ht="15.75" thickBot="1" x14ac:dyDescent="0.3">
      <c r="A439" s="1">
        <v>438</v>
      </c>
      <c r="B439" s="3" t="s">
        <v>0</v>
      </c>
      <c r="C439" s="3" t="s">
        <v>0</v>
      </c>
      <c r="D439" s="3" t="s">
        <v>0</v>
      </c>
      <c r="E439" s="3" t="s">
        <v>0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v>0</v>
      </c>
      <c r="M439" s="4">
        <f t="shared" si="47"/>
        <v>0</v>
      </c>
      <c r="N439" t="str">
        <f t="shared" si="48"/>
        <v xml:space="preserve"> </v>
      </c>
      <c r="O439">
        <f t="shared" si="49"/>
        <v>0</v>
      </c>
    </row>
    <row r="440" spans="1:15" ht="15.75" thickBot="1" x14ac:dyDescent="0.3">
      <c r="A440" s="1">
        <v>439</v>
      </c>
      <c r="B440" s="3" t="s">
        <v>0</v>
      </c>
      <c r="C440" s="3" t="s">
        <v>0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v>0</v>
      </c>
      <c r="M440" s="4">
        <f t="shared" si="47"/>
        <v>0</v>
      </c>
      <c r="N440" t="str">
        <f t="shared" si="48"/>
        <v xml:space="preserve"> </v>
      </c>
      <c r="O440">
        <f t="shared" si="49"/>
        <v>0</v>
      </c>
    </row>
    <row r="441" spans="1:15" ht="15.75" thickBot="1" x14ac:dyDescent="0.3">
      <c r="A441" s="1">
        <v>440</v>
      </c>
      <c r="B441" s="3" t="s">
        <v>0</v>
      </c>
      <c r="C441" s="3" t="s">
        <v>0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v>0</v>
      </c>
      <c r="M441" s="4">
        <f t="shared" si="47"/>
        <v>0</v>
      </c>
      <c r="N441" t="str">
        <f t="shared" si="48"/>
        <v xml:space="preserve"> </v>
      </c>
      <c r="O441">
        <f t="shared" si="49"/>
        <v>0</v>
      </c>
    </row>
    <row r="442" spans="1:15" ht="15.75" thickBot="1" x14ac:dyDescent="0.3">
      <c r="A442" s="1">
        <v>441</v>
      </c>
      <c r="B442" s="3" t="s">
        <v>0</v>
      </c>
      <c r="C442" s="3" t="s">
        <v>0</v>
      </c>
      <c r="D442" s="3" t="s">
        <v>0</v>
      </c>
      <c r="E442" s="3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v>0</v>
      </c>
      <c r="M442" s="4">
        <f t="shared" si="47"/>
        <v>0</v>
      </c>
      <c r="N442" t="str">
        <f t="shared" si="48"/>
        <v xml:space="preserve"> </v>
      </c>
      <c r="O442">
        <f t="shared" si="49"/>
        <v>0</v>
      </c>
    </row>
    <row r="443" spans="1:15" ht="15.75" thickBot="1" x14ac:dyDescent="0.3">
      <c r="A443" s="1">
        <v>442</v>
      </c>
      <c r="B443" s="3" t="s">
        <v>0</v>
      </c>
      <c r="C443" s="3" t="s">
        <v>0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v>0</v>
      </c>
      <c r="M443" s="4">
        <f t="shared" si="47"/>
        <v>0</v>
      </c>
      <c r="N443" t="str">
        <f t="shared" si="48"/>
        <v xml:space="preserve"> </v>
      </c>
      <c r="O443">
        <f t="shared" si="49"/>
        <v>0</v>
      </c>
    </row>
    <row r="444" spans="1:15" ht="15.75" thickBot="1" x14ac:dyDescent="0.3">
      <c r="A444" s="1">
        <v>443</v>
      </c>
      <c r="B444" s="3" t="s">
        <v>0</v>
      </c>
      <c r="C444" s="3" t="s">
        <v>0</v>
      </c>
      <c r="D444" s="3" t="s">
        <v>0</v>
      </c>
      <c r="E444" s="3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v>0</v>
      </c>
      <c r="M444" s="4">
        <f t="shared" si="47"/>
        <v>0</v>
      </c>
      <c r="N444" t="str">
        <f t="shared" si="48"/>
        <v xml:space="preserve"> </v>
      </c>
      <c r="O444">
        <f t="shared" si="49"/>
        <v>0</v>
      </c>
    </row>
    <row r="445" spans="1:15" ht="15.75" thickBot="1" x14ac:dyDescent="0.3">
      <c r="A445" s="1">
        <v>444</v>
      </c>
      <c r="B445" s="3" t="s">
        <v>0</v>
      </c>
      <c r="C445" s="3" t="s">
        <v>0</v>
      </c>
      <c r="D445" s="3" t="s">
        <v>0</v>
      </c>
      <c r="E445" s="3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v>0</v>
      </c>
      <c r="M445" s="4">
        <f t="shared" si="47"/>
        <v>0</v>
      </c>
      <c r="N445" t="str">
        <f t="shared" si="48"/>
        <v xml:space="preserve"> </v>
      </c>
      <c r="O445">
        <f t="shared" si="49"/>
        <v>0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ref="L446" si="58">IF(AVERAGE(K446,I446,G446,E446,C446)="#¡DIV/0!",0,AVERAGE(K446,I446,G446,E446,C446))</f>
        <v>9.4502546000000007E-2</v>
      </c>
      <c r="M446" s="4">
        <f t="shared" si="47"/>
        <v>1</v>
      </c>
      <c r="N446">
        <f t="shared" si="48"/>
        <v>9.4502546000000007E-2</v>
      </c>
      <c r="O446">
        <f t="shared" si="49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53"/>
        <v>9.4502546000000007E-2</v>
      </c>
      <c r="M447" s="4">
        <f t="shared" si="47"/>
        <v>1</v>
      </c>
      <c r="N447">
        <f t="shared" si="48"/>
        <v>9.4502546000000007E-2</v>
      </c>
      <c r="O447">
        <f t="shared" si="49"/>
        <v>1</v>
      </c>
    </row>
    <row r="448" spans="1:15" ht="15.75" thickBot="1" x14ac:dyDescent="0.3">
      <c r="A448" s="1">
        <v>447</v>
      </c>
      <c r="B448" s="3" t="s">
        <v>0</v>
      </c>
      <c r="C448" s="3" t="s">
        <v>0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4">
        <v>0</v>
      </c>
      <c r="M448" s="4">
        <f t="shared" si="47"/>
        <v>0</v>
      </c>
      <c r="N448" t="str">
        <f t="shared" si="48"/>
        <v xml:space="preserve"> </v>
      </c>
      <c r="O448">
        <f t="shared" si="49"/>
        <v>0</v>
      </c>
    </row>
    <row r="449" spans="1:15" ht="15.75" thickBot="1" x14ac:dyDescent="0.3">
      <c r="A449" s="1">
        <v>448</v>
      </c>
      <c r="B449" s="3" t="s">
        <v>0</v>
      </c>
      <c r="C449" s="3" t="s">
        <v>0</v>
      </c>
      <c r="D449" s="3" t="s">
        <v>0</v>
      </c>
      <c r="E449" s="3" t="s">
        <v>0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v>0</v>
      </c>
      <c r="M449" s="4">
        <f t="shared" si="47"/>
        <v>0</v>
      </c>
      <c r="N449" t="str">
        <f t="shared" si="48"/>
        <v xml:space="preserve"> </v>
      </c>
      <c r="O449">
        <f t="shared" si="49"/>
        <v>0</v>
      </c>
    </row>
    <row r="450" spans="1:15" ht="15.75" thickBot="1" x14ac:dyDescent="0.3">
      <c r="A450" s="1">
        <v>449</v>
      </c>
      <c r="B450" s="3" t="s">
        <v>0</v>
      </c>
      <c r="C450" s="3" t="s">
        <v>0</v>
      </c>
      <c r="D450" s="3" t="s">
        <v>0</v>
      </c>
      <c r="E450" s="3" t="s">
        <v>0</v>
      </c>
      <c r="F450" s="3" t="s">
        <v>0</v>
      </c>
      <c r="G450" s="3" t="s">
        <v>0</v>
      </c>
      <c r="H450" s="3" t="s">
        <v>0</v>
      </c>
      <c r="I450" s="3" t="s">
        <v>0</v>
      </c>
      <c r="J450" s="3" t="s">
        <v>0</v>
      </c>
      <c r="K450" s="3" t="s">
        <v>0</v>
      </c>
      <c r="L450" s="4">
        <v>0</v>
      </c>
      <c r="M450" s="4">
        <f t="shared" si="47"/>
        <v>0</v>
      </c>
      <c r="N450" t="str">
        <f t="shared" si="48"/>
        <v xml:space="preserve"> </v>
      </c>
      <c r="O450">
        <f t="shared" si="49"/>
        <v>0</v>
      </c>
    </row>
    <row r="451" spans="1:15" ht="15.75" thickBot="1" x14ac:dyDescent="0.3">
      <c r="A451" s="1">
        <v>450</v>
      </c>
      <c r="B451" s="3" t="s">
        <v>0</v>
      </c>
      <c r="C451" s="3" t="s">
        <v>0</v>
      </c>
      <c r="D451" s="3" t="s">
        <v>0</v>
      </c>
      <c r="E451" s="3" t="s">
        <v>0</v>
      </c>
      <c r="F451" s="3" t="s">
        <v>0</v>
      </c>
      <c r="G451" s="3" t="s">
        <v>0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v>0</v>
      </c>
      <c r="M451" s="4">
        <f t="shared" ref="M451:M453" si="59">(10-COUNTIF(B451:K451,"NA"))/2</f>
        <v>0</v>
      </c>
      <c r="N451" t="str">
        <f t="shared" ref="N451:N453" si="60">IF(L451=0," ",L451)</f>
        <v xml:space="preserve"> </v>
      </c>
      <c r="O451">
        <f t="shared" ref="O451:O453" si="61">IF(M451&gt;0,1,0)</f>
        <v>0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3" t="s">
        <v>0</v>
      </c>
      <c r="E452" s="3" t="s">
        <v>0</v>
      </c>
      <c r="F452" s="3" t="s">
        <v>0</v>
      </c>
      <c r="G452" s="3" t="s">
        <v>0</v>
      </c>
      <c r="H452" s="3" t="s">
        <v>0</v>
      </c>
      <c r="I452" s="3" t="s">
        <v>0</v>
      </c>
      <c r="J452" s="3" t="s">
        <v>0</v>
      </c>
      <c r="K452" s="3" t="s">
        <v>0</v>
      </c>
      <c r="L452" s="4">
        <f t="shared" ref="L452" si="62">IF(AVERAGE(K452,I452,G452,E452,C452)="#¡DIV/0!",0,AVERAGE(K452,I452,G452,E452,C452))</f>
        <v>9.6349458999999998E-2</v>
      </c>
      <c r="M452" s="4">
        <f t="shared" si="59"/>
        <v>1</v>
      </c>
      <c r="N452">
        <f t="shared" si="60"/>
        <v>9.6349458999999998E-2</v>
      </c>
      <c r="O452">
        <f t="shared" si="6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53"/>
        <v>9.8296870999999994E-2</v>
      </c>
      <c r="M453" s="4">
        <f t="shared" si="59"/>
        <v>1</v>
      </c>
      <c r="N453">
        <f t="shared" si="60"/>
        <v>9.8296870999999994E-2</v>
      </c>
      <c r="O453">
        <f t="shared" si="61"/>
        <v>1</v>
      </c>
    </row>
    <row r="454" spans="1:15" x14ac:dyDescent="0.25">
      <c r="C454">
        <f>MIN(C2:C453)</f>
        <v>2.723502E-3</v>
      </c>
      <c r="L454" s="4">
        <f>AVERAGE(L2:L453)</f>
        <v>9.6558841547566363E-3</v>
      </c>
      <c r="M454" s="4">
        <f>AVERAGE(M2:M453)</f>
        <v>0.24557522123893805</v>
      </c>
      <c r="N454">
        <f>AVERAGE(N2:N453)</f>
        <v>5.524632453101265E-2</v>
      </c>
      <c r="O454">
        <f>SUM(O2:O453)</f>
        <v>79</v>
      </c>
    </row>
    <row r="455" spans="1:15" x14ac:dyDescent="0.25">
      <c r="B455" t="s">
        <v>9</v>
      </c>
      <c r="C455">
        <f>AVERAGE($C$2:$C$453,$E$2:$E$453,$G$2:$G$453,I5:$I$453,$K$2:$K$453)</f>
        <v>5.7753580954954975E-2</v>
      </c>
      <c r="D455">
        <f>C455*1000</f>
        <v>57.753580954954977</v>
      </c>
      <c r="N455" s="4">
        <f>MIN('200 m'!$N$2:$N$453)</f>
        <v>2.723502E-3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  <c r="N456">
        <f>N455*1000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9.8296870999999994E-2</v>
      </c>
      <c r="D457">
        <f>C457*1000</f>
        <v>98.296870999999996</v>
      </c>
      <c r="N457" s="4">
        <f>MEDIAN('200 m'!$N$2:$N$453)</f>
        <v>0.154046351</v>
      </c>
    </row>
    <row r="458" spans="1:15" x14ac:dyDescent="0.25">
      <c r="B458" t="s">
        <v>12</v>
      </c>
      <c r="C458">
        <f>MEDIAN($C$2:$C$453,$E$2:$E$453,$G$2:$G$453,I4:$I$453,$K$2:$K$453)</f>
        <v>5.4203399999999999E-2</v>
      </c>
      <c r="D458">
        <f>C458*1000</f>
        <v>54.203400000000002</v>
      </c>
      <c r="N458">
        <f>N457*1000</f>
        <v>154.04635099999999</v>
      </c>
    </row>
    <row r="459" spans="1:15" x14ac:dyDescent="0.25">
      <c r="N459" s="4">
        <f>MAX('200 m'!$N$2:$N$453)</f>
        <v>0.19997414599999999</v>
      </c>
    </row>
    <row r="460" spans="1:15" x14ac:dyDescent="0.25">
      <c r="N460">
        <f>N459*1000</f>
        <v>199.97414599999999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topLeftCell="A2" workbookViewId="0">
      <selection activeCell="C2" sqref="C2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v>0</v>
      </c>
      <c r="M2" s="4">
        <f>(10-COUNTIF(B2:K2,"NA"))/2</f>
        <v>0</v>
      </c>
      <c r="N2" t="str">
        <f>IF(L2=0," ",L2)</f>
        <v xml:space="preserve"> </v>
      </c>
      <c r="O2">
        <f>IF(M2&gt;0,1,0)</f>
        <v>0</v>
      </c>
    </row>
    <row r="3" spans="1:15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0">(10-COUNTIF(B3:K3,"NA"))/2</f>
        <v>0</v>
      </c>
      <c r="N3" t="str">
        <f t="shared" ref="N3:N66" si="1">IF(L3=0," ",L3)</f>
        <v xml:space="preserve"> </v>
      </c>
      <c r="O3">
        <f t="shared" ref="O3:O66" si="2">IF(M3&gt;0,1,0)</f>
        <v>0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3" t="s">
        <v>0</v>
      </c>
      <c r="I4" s="3" t="s">
        <v>0</v>
      </c>
      <c r="J4" s="3" t="s">
        <v>0</v>
      </c>
      <c r="K4" s="3" t="s">
        <v>0</v>
      </c>
      <c r="L4" s="4">
        <f t="shared" ref="L4:L63" si="3">AVERAGE(K4,I4,G4,E4,C4)</f>
        <v>0.11258112333333332</v>
      </c>
      <c r="M4" s="4">
        <f t="shared" si="0"/>
        <v>3</v>
      </c>
      <c r="N4">
        <f t="shared" si="1"/>
        <v>0.11258112333333332</v>
      </c>
      <c r="O4">
        <f t="shared" si="2"/>
        <v>1</v>
      </c>
    </row>
    <row r="5" spans="1:15" ht="15.75" thickBot="1" x14ac:dyDescent="0.3">
      <c r="A5" s="1">
        <v>4</v>
      </c>
      <c r="B5" s="2">
        <v>9</v>
      </c>
      <c r="C5" s="2">
        <v>0.191162896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f t="shared" si="3"/>
        <v>0.191162896</v>
      </c>
      <c r="M5" s="4">
        <f t="shared" si="0"/>
        <v>1</v>
      </c>
      <c r="N5">
        <f t="shared" si="1"/>
        <v>0.191162896</v>
      </c>
      <c r="O5">
        <f t="shared" si="2"/>
        <v>1</v>
      </c>
    </row>
    <row r="6" spans="1:15" ht="15.75" thickBot="1" x14ac:dyDescent="0.3">
      <c r="A6" s="1">
        <v>5</v>
      </c>
      <c r="B6" s="2">
        <v>9</v>
      </c>
      <c r="C6" s="2">
        <v>0.198957048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4">
        <f t="shared" si="3"/>
        <v>0.198957048</v>
      </c>
      <c r="M6" s="4">
        <f t="shared" si="0"/>
        <v>1</v>
      </c>
      <c r="N6">
        <f t="shared" si="1"/>
        <v>0.198957048</v>
      </c>
      <c r="O6">
        <f t="shared" si="2"/>
        <v>1</v>
      </c>
    </row>
    <row r="7" spans="1:15" ht="15.75" thickBot="1" x14ac:dyDescent="0.3">
      <c r="A7" s="1">
        <v>6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v>0</v>
      </c>
      <c r="M7" s="4">
        <f t="shared" si="0"/>
        <v>0</v>
      </c>
      <c r="N7" t="str">
        <f t="shared" si="1"/>
        <v xml:space="preserve"> </v>
      </c>
      <c r="O7">
        <f t="shared" si="2"/>
        <v>0</v>
      </c>
    </row>
    <row r="8" spans="1:15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4">
        <f t="shared" si="3"/>
        <v>0.1942680655</v>
      </c>
      <c r="M8" s="4">
        <f t="shared" si="0"/>
        <v>2</v>
      </c>
      <c r="N8">
        <f t="shared" si="1"/>
        <v>0.1942680655</v>
      </c>
      <c r="O8">
        <f t="shared" si="2"/>
        <v>1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3" t="s">
        <v>0</v>
      </c>
      <c r="K9" s="3" t="s">
        <v>0</v>
      </c>
      <c r="L9" s="4">
        <f t="shared" si="3"/>
        <v>0.15561768500000001</v>
      </c>
      <c r="M9" s="4">
        <f t="shared" si="0"/>
        <v>4</v>
      </c>
      <c r="N9">
        <f t="shared" si="1"/>
        <v>0.15561768500000001</v>
      </c>
      <c r="O9">
        <f t="shared" si="2"/>
        <v>1</v>
      </c>
    </row>
    <row r="10" spans="1:15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3" t="s">
        <v>0</v>
      </c>
      <c r="I10" s="3" t="s">
        <v>0</v>
      </c>
      <c r="J10" s="3" t="s">
        <v>0</v>
      </c>
      <c r="K10" s="3" t="s">
        <v>0</v>
      </c>
      <c r="L10" s="4">
        <f t="shared" si="3"/>
        <v>0.19086565933333333</v>
      </c>
      <c r="M10" s="4">
        <f t="shared" si="0"/>
        <v>3</v>
      </c>
      <c r="N10">
        <f t="shared" si="1"/>
        <v>0.19086565933333333</v>
      </c>
      <c r="O10">
        <f t="shared" si="2"/>
        <v>1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si="3"/>
        <v>7.0772466000000006E-2</v>
      </c>
      <c r="M11" s="4">
        <f t="shared" si="0"/>
        <v>1</v>
      </c>
      <c r="N11">
        <f t="shared" si="1"/>
        <v>7.0772466000000006E-2</v>
      </c>
      <c r="O11">
        <f t="shared" si="2"/>
        <v>1</v>
      </c>
    </row>
    <row r="12" spans="1:15" ht="15.75" thickBot="1" x14ac:dyDescent="0.3">
      <c r="A12" s="1">
        <v>11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v>0</v>
      </c>
      <c r="M12" s="4">
        <f t="shared" si="0"/>
        <v>0</v>
      </c>
      <c r="N12" t="str">
        <f t="shared" si="1"/>
        <v xml:space="preserve"> </v>
      </c>
      <c r="O12">
        <f t="shared" si="2"/>
        <v>0</v>
      </c>
    </row>
    <row r="13" spans="1:15" ht="15.75" thickBot="1" x14ac:dyDescent="0.3">
      <c r="A13" s="1">
        <v>12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4">
        <v>0</v>
      </c>
      <c r="M13" s="4">
        <f t="shared" si="0"/>
        <v>0</v>
      </c>
      <c r="N13" t="str">
        <f t="shared" si="1"/>
        <v xml:space="preserve"> </v>
      </c>
      <c r="O13">
        <f t="shared" si="2"/>
        <v>0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3" t="s">
        <v>0</v>
      </c>
      <c r="I14" s="3" t="s">
        <v>0</v>
      </c>
      <c r="J14" s="3" t="s">
        <v>0</v>
      </c>
      <c r="K14" s="3" t="s">
        <v>0</v>
      </c>
      <c r="L14" s="4">
        <f t="shared" si="3"/>
        <v>9.9918549000000009E-2</v>
      </c>
      <c r="M14" s="4">
        <f t="shared" si="0"/>
        <v>3</v>
      </c>
      <c r="N14">
        <f t="shared" si="1"/>
        <v>9.9918549000000009E-2</v>
      </c>
      <c r="O14">
        <f t="shared" si="2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3" t="s">
        <v>0</v>
      </c>
      <c r="I15" s="3" t="s">
        <v>0</v>
      </c>
      <c r="J15" s="3" t="s">
        <v>0</v>
      </c>
      <c r="K15" s="3" t="s">
        <v>0</v>
      </c>
      <c r="L15" s="4">
        <f t="shared" si="3"/>
        <v>0.14560165766666666</v>
      </c>
      <c r="M15" s="4">
        <f t="shared" si="0"/>
        <v>3</v>
      </c>
      <c r="N15">
        <f t="shared" si="1"/>
        <v>0.14560165766666666</v>
      </c>
      <c r="O15">
        <f t="shared" si="2"/>
        <v>1</v>
      </c>
    </row>
    <row r="16" spans="1:15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3" t="s">
        <v>0</v>
      </c>
      <c r="I16" s="3" t="s">
        <v>0</v>
      </c>
      <c r="J16" s="3" t="s">
        <v>0</v>
      </c>
      <c r="K16" s="3" t="s">
        <v>0</v>
      </c>
      <c r="L16" s="4">
        <f t="shared" si="3"/>
        <v>0.15903023299999999</v>
      </c>
      <c r="M16" s="4">
        <f t="shared" si="0"/>
        <v>3</v>
      </c>
      <c r="N16">
        <f t="shared" si="1"/>
        <v>0.15903023299999999</v>
      </c>
      <c r="O16">
        <f t="shared" si="2"/>
        <v>1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3" t="s">
        <v>0</v>
      </c>
      <c r="I17" s="3" t="s">
        <v>0</v>
      </c>
      <c r="J17" s="3" t="s">
        <v>0</v>
      </c>
      <c r="K17" s="3" t="s">
        <v>0</v>
      </c>
      <c r="L17" s="4">
        <f t="shared" si="3"/>
        <v>0.13622962866666669</v>
      </c>
      <c r="M17" s="4">
        <f t="shared" si="0"/>
        <v>3</v>
      </c>
      <c r="N17">
        <f t="shared" si="1"/>
        <v>0.13622962866666669</v>
      </c>
      <c r="O17">
        <f t="shared" si="2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4">
        <f t="shared" si="3"/>
        <v>0.12807218500000001</v>
      </c>
      <c r="M18" s="4">
        <f t="shared" si="0"/>
        <v>2</v>
      </c>
      <c r="N18">
        <f t="shared" si="1"/>
        <v>0.12807218500000001</v>
      </c>
      <c r="O18">
        <f t="shared" si="2"/>
        <v>1</v>
      </c>
    </row>
    <row r="19" spans="1:15" ht="15.75" thickBot="1" x14ac:dyDescent="0.3">
      <c r="A19" s="1">
        <v>18</v>
      </c>
      <c r="B19" s="2">
        <v>17</v>
      </c>
      <c r="C19" s="2">
        <v>0.19142690000000001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f t="shared" si="3"/>
        <v>0.19142690000000001</v>
      </c>
      <c r="M19" s="4">
        <f t="shared" si="0"/>
        <v>1</v>
      </c>
      <c r="N19">
        <f t="shared" si="1"/>
        <v>0.19142690000000001</v>
      </c>
      <c r="O19">
        <f t="shared" si="2"/>
        <v>1</v>
      </c>
    </row>
    <row r="20" spans="1:15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4">
        <f t="shared" si="3"/>
        <v>0.16351666149999999</v>
      </c>
      <c r="M20" s="4">
        <f t="shared" si="0"/>
        <v>2</v>
      </c>
      <c r="N20">
        <f t="shared" si="1"/>
        <v>0.16351666149999999</v>
      </c>
      <c r="O20">
        <f t="shared" si="2"/>
        <v>1</v>
      </c>
    </row>
    <row r="21" spans="1:15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3"/>
        <v>0.17731176439999999</v>
      </c>
      <c r="M21" s="4">
        <f t="shared" si="0"/>
        <v>5</v>
      </c>
      <c r="N21">
        <f t="shared" si="1"/>
        <v>0.17731176439999999</v>
      </c>
      <c r="O21">
        <f t="shared" si="2"/>
        <v>1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4">
        <f t="shared" si="3"/>
        <v>5.6119654500000005E-2</v>
      </c>
      <c r="M22" s="4">
        <f t="shared" si="0"/>
        <v>2</v>
      </c>
      <c r="N22">
        <f t="shared" si="1"/>
        <v>5.6119654500000005E-2</v>
      </c>
      <c r="O22">
        <f t="shared" si="2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3" t="s">
        <v>0</v>
      </c>
      <c r="I23" s="3" t="s">
        <v>0</v>
      </c>
      <c r="J23" s="3" t="s">
        <v>0</v>
      </c>
      <c r="K23" s="3" t="s">
        <v>0</v>
      </c>
      <c r="L23" s="4">
        <f t="shared" si="3"/>
        <v>0.11300471100000002</v>
      </c>
      <c r="M23" s="4">
        <f t="shared" si="0"/>
        <v>3</v>
      </c>
      <c r="N23">
        <f t="shared" si="1"/>
        <v>0.11300471100000002</v>
      </c>
      <c r="O23">
        <f t="shared" si="2"/>
        <v>1</v>
      </c>
    </row>
    <row r="24" spans="1:15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3" t="s">
        <v>0</v>
      </c>
      <c r="I24" s="3" t="s">
        <v>0</v>
      </c>
      <c r="J24" s="3" t="s">
        <v>0</v>
      </c>
      <c r="K24" s="3" t="s">
        <v>0</v>
      </c>
      <c r="L24" s="4">
        <f t="shared" si="3"/>
        <v>0.15348837966666665</v>
      </c>
      <c r="M24" s="4">
        <f t="shared" si="0"/>
        <v>3</v>
      </c>
      <c r="N24">
        <f t="shared" si="1"/>
        <v>0.15348837966666665</v>
      </c>
      <c r="O24">
        <f t="shared" si="2"/>
        <v>1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4">
        <f t="shared" si="3"/>
        <v>0.107565673</v>
      </c>
      <c r="M25" s="4">
        <f t="shared" si="0"/>
        <v>2</v>
      </c>
      <c r="N25">
        <f t="shared" si="1"/>
        <v>0.107565673</v>
      </c>
      <c r="O25">
        <f t="shared" si="2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4">
        <f t="shared" si="3"/>
        <v>6.4717469999999999E-2</v>
      </c>
      <c r="M26" s="4">
        <f t="shared" si="0"/>
        <v>1</v>
      </c>
      <c r="N26">
        <f t="shared" si="1"/>
        <v>6.4717469999999999E-2</v>
      </c>
      <c r="O26">
        <f t="shared" si="2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3"/>
        <v>7.0772466000000006E-2</v>
      </c>
      <c r="M27" s="4">
        <f t="shared" si="0"/>
        <v>1</v>
      </c>
      <c r="N27">
        <f t="shared" si="1"/>
        <v>7.0772466000000006E-2</v>
      </c>
      <c r="O27">
        <f t="shared" si="2"/>
        <v>1</v>
      </c>
    </row>
    <row r="28" spans="1:15" ht="15.75" thickBot="1" x14ac:dyDescent="0.3">
      <c r="A28" s="1">
        <v>27</v>
      </c>
      <c r="B28" s="2">
        <v>19</v>
      </c>
      <c r="C28" s="2">
        <v>0.139998763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f t="shared" si="3"/>
        <v>0.139998763</v>
      </c>
      <c r="M28" s="4">
        <f t="shared" si="0"/>
        <v>1</v>
      </c>
      <c r="N28">
        <f t="shared" si="1"/>
        <v>0.139998763</v>
      </c>
      <c r="O28">
        <f t="shared" si="2"/>
        <v>1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4">
        <f t="shared" si="3"/>
        <v>0.1256490975</v>
      </c>
      <c r="M29" s="4">
        <f t="shared" si="0"/>
        <v>2</v>
      </c>
      <c r="N29">
        <f t="shared" si="1"/>
        <v>0.1256490975</v>
      </c>
      <c r="O29">
        <f t="shared" si="2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3"/>
        <v>8.3139258999999993E-2</v>
      </c>
      <c r="M30" s="4">
        <f t="shared" si="0"/>
        <v>1</v>
      </c>
      <c r="N30">
        <f t="shared" si="1"/>
        <v>8.3139258999999993E-2</v>
      </c>
      <c r="O30">
        <f t="shared" si="2"/>
        <v>1</v>
      </c>
    </row>
    <row r="31" spans="1:15" ht="15.75" thickBot="1" x14ac:dyDescent="0.3">
      <c r="A31" s="1">
        <v>30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4">
        <v>0</v>
      </c>
      <c r="M31" s="4">
        <f t="shared" si="0"/>
        <v>0</v>
      </c>
      <c r="N31" t="str">
        <f t="shared" si="1"/>
        <v xml:space="preserve"> </v>
      </c>
      <c r="O31">
        <f t="shared" si="2"/>
        <v>0</v>
      </c>
    </row>
    <row r="32" spans="1:15" ht="15.75" thickBot="1" x14ac:dyDescent="0.3">
      <c r="A32" s="1">
        <v>31</v>
      </c>
      <c r="B32" s="2">
        <v>117</v>
      </c>
      <c r="C32" s="2">
        <v>0.116743862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4">
        <f t="shared" si="3"/>
        <v>0.116743862</v>
      </c>
      <c r="M32" s="4">
        <f t="shared" si="0"/>
        <v>1</v>
      </c>
      <c r="N32">
        <f t="shared" si="1"/>
        <v>0.116743862</v>
      </c>
      <c r="O32">
        <f t="shared" si="2"/>
        <v>1</v>
      </c>
    </row>
    <row r="33" spans="1:15" ht="15.75" thickBot="1" x14ac:dyDescent="0.3">
      <c r="A33" s="1">
        <v>32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v>0</v>
      </c>
      <c r="M33" s="4">
        <f t="shared" si="0"/>
        <v>0</v>
      </c>
      <c r="N33" t="str">
        <f t="shared" si="1"/>
        <v xml:space="preserve"> </v>
      </c>
      <c r="O33">
        <f t="shared" si="2"/>
        <v>0</v>
      </c>
    </row>
    <row r="34" spans="1:15" ht="15.75" thickBot="1" x14ac:dyDescent="0.3">
      <c r="A34" s="1">
        <v>33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v>0</v>
      </c>
      <c r="M34" s="4">
        <f t="shared" si="0"/>
        <v>0</v>
      </c>
      <c r="N34" t="str">
        <f t="shared" si="1"/>
        <v xml:space="preserve"> </v>
      </c>
      <c r="O34">
        <f t="shared" si="2"/>
        <v>0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4">
        <f t="shared" si="3"/>
        <v>4.0017452000000002E-2</v>
      </c>
      <c r="M35" s="4">
        <f t="shared" si="0"/>
        <v>1</v>
      </c>
      <c r="N35">
        <f t="shared" si="1"/>
        <v>4.0017452000000002E-2</v>
      </c>
      <c r="O35">
        <f t="shared" si="2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4">
        <f t="shared" si="3"/>
        <v>0.117742231</v>
      </c>
      <c r="M36" s="4">
        <f t="shared" si="0"/>
        <v>2</v>
      </c>
      <c r="N36">
        <f t="shared" si="1"/>
        <v>0.117742231</v>
      </c>
      <c r="O36">
        <f t="shared" si="2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f t="shared" si="3"/>
        <v>0.148048613</v>
      </c>
      <c r="M37" s="4">
        <f t="shared" si="0"/>
        <v>2</v>
      </c>
      <c r="N37">
        <f t="shared" si="1"/>
        <v>0.148048613</v>
      </c>
      <c r="O37">
        <f t="shared" si="2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f t="shared" si="3"/>
        <v>0.160851095</v>
      </c>
      <c r="M38" s="4">
        <f t="shared" si="0"/>
        <v>2</v>
      </c>
      <c r="N38">
        <f t="shared" si="1"/>
        <v>0.160851095</v>
      </c>
      <c r="O38">
        <f t="shared" si="2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4">
        <f t="shared" si="3"/>
        <v>0.13969238</v>
      </c>
      <c r="M39" s="4">
        <f t="shared" si="0"/>
        <v>1</v>
      </c>
      <c r="N39">
        <f t="shared" si="1"/>
        <v>0.13969238</v>
      </c>
      <c r="O39">
        <f t="shared" si="2"/>
        <v>1</v>
      </c>
    </row>
    <row r="40" spans="1:15" ht="15.75" thickBot="1" x14ac:dyDescent="0.3">
      <c r="A40" s="1">
        <v>39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v>0</v>
      </c>
      <c r="M40" s="4">
        <f t="shared" si="0"/>
        <v>0</v>
      </c>
      <c r="N40" t="str">
        <f t="shared" si="1"/>
        <v xml:space="preserve"> </v>
      </c>
      <c r="O40">
        <f t="shared" si="2"/>
        <v>0</v>
      </c>
    </row>
    <row r="41" spans="1:15" ht="15.75" thickBot="1" x14ac:dyDescent="0.3">
      <c r="A41" s="1">
        <v>40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4">
        <v>0</v>
      </c>
      <c r="M41" s="4">
        <f t="shared" si="0"/>
        <v>0</v>
      </c>
      <c r="N41" t="str">
        <f t="shared" si="1"/>
        <v xml:space="preserve"> </v>
      </c>
      <c r="O41">
        <f t="shared" si="2"/>
        <v>0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3"/>
        <v>8.3139258999999993E-2</v>
      </c>
      <c r="M42" s="4">
        <f t="shared" si="0"/>
        <v>1</v>
      </c>
      <c r="N42">
        <f t="shared" si="1"/>
        <v>8.3139258999999993E-2</v>
      </c>
      <c r="O42">
        <f t="shared" si="2"/>
        <v>1</v>
      </c>
    </row>
    <row r="43" spans="1:15" ht="15.75" thickBot="1" x14ac:dyDescent="0.3">
      <c r="A43" s="1">
        <v>42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4">
        <v>0</v>
      </c>
      <c r="M43" s="4">
        <f t="shared" si="0"/>
        <v>0</v>
      </c>
      <c r="N43" t="str">
        <f t="shared" si="1"/>
        <v xml:space="preserve"> </v>
      </c>
      <c r="O43">
        <f t="shared" si="2"/>
        <v>0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3"/>
        <v>0.17786551349999999</v>
      </c>
      <c r="M44" s="4">
        <f t="shared" si="0"/>
        <v>2</v>
      </c>
      <c r="N44">
        <f t="shared" si="1"/>
        <v>0.17786551349999999</v>
      </c>
      <c r="O44">
        <f t="shared" si="2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4">
        <f t="shared" si="3"/>
        <v>0.17495020550000001</v>
      </c>
      <c r="M45" s="4">
        <f t="shared" si="0"/>
        <v>2</v>
      </c>
      <c r="N45">
        <f t="shared" si="1"/>
        <v>0.17495020550000001</v>
      </c>
      <c r="O45">
        <f t="shared" si="2"/>
        <v>1</v>
      </c>
    </row>
    <row r="46" spans="1:15" ht="15.75" thickBot="1" x14ac:dyDescent="0.3">
      <c r="A46" s="1">
        <v>45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4">
        <v>0</v>
      </c>
      <c r="M46" s="4">
        <f t="shared" si="0"/>
        <v>0</v>
      </c>
      <c r="N46" t="str">
        <f t="shared" si="1"/>
        <v xml:space="preserve"> </v>
      </c>
      <c r="O46">
        <f t="shared" si="2"/>
        <v>0</v>
      </c>
    </row>
    <row r="47" spans="1:15" ht="15.75" thickBot="1" x14ac:dyDescent="0.3">
      <c r="A47" s="1">
        <v>46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4">
        <v>0</v>
      </c>
      <c r="M47" s="4">
        <f t="shared" si="0"/>
        <v>0</v>
      </c>
      <c r="N47" t="str">
        <f t="shared" si="1"/>
        <v xml:space="preserve"> </v>
      </c>
      <c r="O47">
        <f t="shared" si="2"/>
        <v>0</v>
      </c>
    </row>
    <row r="48" spans="1:15" ht="15.75" thickBot="1" x14ac:dyDescent="0.3">
      <c r="A48" s="1">
        <v>47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v>0</v>
      </c>
      <c r="M48" s="4">
        <f t="shared" si="0"/>
        <v>0</v>
      </c>
      <c r="N48" t="str">
        <f t="shared" si="1"/>
        <v xml:space="preserve"> </v>
      </c>
      <c r="O48">
        <f t="shared" si="2"/>
        <v>0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f t="shared" si="3"/>
        <v>0.17911649199999999</v>
      </c>
      <c r="M49" s="4">
        <f t="shared" si="0"/>
        <v>1</v>
      </c>
      <c r="N49">
        <f t="shared" si="1"/>
        <v>0.17911649199999999</v>
      </c>
      <c r="O49">
        <f t="shared" si="2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4">
        <f t="shared" si="3"/>
        <v>0.17929616200000001</v>
      </c>
      <c r="M50" s="4">
        <f t="shared" si="0"/>
        <v>1</v>
      </c>
      <c r="N50">
        <f t="shared" si="1"/>
        <v>0.17929616200000001</v>
      </c>
      <c r="O50">
        <f t="shared" si="2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4">
        <f t="shared" si="3"/>
        <v>0.17060425100000001</v>
      </c>
      <c r="M51" s="4">
        <f t="shared" si="0"/>
        <v>1</v>
      </c>
      <c r="N51">
        <f t="shared" si="1"/>
        <v>0.17060425100000001</v>
      </c>
      <c r="O51">
        <f t="shared" si="2"/>
        <v>1</v>
      </c>
    </row>
    <row r="52" spans="1:15" ht="15.75" thickBot="1" x14ac:dyDescent="0.3">
      <c r="A52" s="1">
        <v>51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4">
        <v>0</v>
      </c>
      <c r="M52" s="4">
        <f t="shared" si="0"/>
        <v>0</v>
      </c>
      <c r="N52" t="str">
        <f t="shared" si="1"/>
        <v xml:space="preserve"> </v>
      </c>
      <c r="O52">
        <f t="shared" si="2"/>
        <v>0</v>
      </c>
    </row>
    <row r="53" spans="1:15" ht="15.75" thickBot="1" x14ac:dyDescent="0.3">
      <c r="A53" s="1">
        <v>52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v>0</v>
      </c>
      <c r="M53" s="4">
        <f t="shared" si="0"/>
        <v>0</v>
      </c>
      <c r="N53" t="str">
        <f t="shared" si="1"/>
        <v xml:space="preserve"> </v>
      </c>
      <c r="O53">
        <f t="shared" si="2"/>
        <v>0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f t="shared" si="3"/>
        <v>0.15186202900000001</v>
      </c>
      <c r="M54" s="4">
        <f t="shared" si="0"/>
        <v>1</v>
      </c>
      <c r="N54">
        <f t="shared" si="1"/>
        <v>0.15186202900000001</v>
      </c>
      <c r="O54">
        <f t="shared" si="2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f t="shared" si="3"/>
        <v>0.117662029</v>
      </c>
      <c r="M55" s="4">
        <f t="shared" si="0"/>
        <v>1</v>
      </c>
      <c r="N55">
        <f t="shared" si="1"/>
        <v>0.117662029</v>
      </c>
      <c r="O55">
        <f t="shared" si="2"/>
        <v>1</v>
      </c>
    </row>
    <row r="56" spans="1:15" ht="15.75" thickBot="1" x14ac:dyDescent="0.3">
      <c r="A56" s="1">
        <v>55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v>0</v>
      </c>
      <c r="M56" s="4">
        <f t="shared" si="0"/>
        <v>0</v>
      </c>
      <c r="N56" t="str">
        <f t="shared" si="1"/>
        <v xml:space="preserve"> </v>
      </c>
      <c r="O56">
        <f t="shared" si="2"/>
        <v>0</v>
      </c>
    </row>
    <row r="57" spans="1:15" ht="15.75" thickBot="1" x14ac:dyDescent="0.3">
      <c r="A57" s="1">
        <v>56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v>0</v>
      </c>
      <c r="M57" s="4">
        <f t="shared" si="0"/>
        <v>0</v>
      </c>
      <c r="N57" t="str">
        <f t="shared" si="1"/>
        <v xml:space="preserve"> </v>
      </c>
      <c r="O57">
        <f t="shared" si="2"/>
        <v>0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4">
        <f t="shared" si="3"/>
        <v>0.177774552</v>
      </c>
      <c r="M58" s="4">
        <f t="shared" si="0"/>
        <v>1</v>
      </c>
      <c r="N58">
        <f t="shared" si="1"/>
        <v>0.177774552</v>
      </c>
      <c r="O58">
        <f t="shared" si="2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f t="shared" si="3"/>
        <v>0.117662029</v>
      </c>
      <c r="M59" s="4">
        <f t="shared" si="0"/>
        <v>1</v>
      </c>
      <c r="N59">
        <f t="shared" si="1"/>
        <v>0.117662029</v>
      </c>
      <c r="O59">
        <f t="shared" si="2"/>
        <v>1</v>
      </c>
    </row>
    <row r="60" spans="1:15" ht="15.75" thickBot="1" x14ac:dyDescent="0.3">
      <c r="A60" s="1">
        <v>59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v>0</v>
      </c>
      <c r="M60" s="4">
        <f t="shared" si="0"/>
        <v>0</v>
      </c>
      <c r="N60" t="str">
        <f t="shared" si="1"/>
        <v xml:space="preserve"> </v>
      </c>
      <c r="O60">
        <f t="shared" si="2"/>
        <v>0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4">
        <f t="shared" si="3"/>
        <v>0.15186202900000001</v>
      </c>
      <c r="M61" s="4">
        <f t="shared" si="0"/>
        <v>1</v>
      </c>
      <c r="N61">
        <f t="shared" si="1"/>
        <v>0.15186202900000001</v>
      </c>
      <c r="O61">
        <f t="shared" si="2"/>
        <v>1</v>
      </c>
    </row>
    <row r="62" spans="1:15" ht="15.75" thickBot="1" x14ac:dyDescent="0.3">
      <c r="A62" s="1">
        <v>61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v>0</v>
      </c>
      <c r="M62" s="4">
        <f t="shared" si="0"/>
        <v>0</v>
      </c>
      <c r="N62" t="str">
        <f t="shared" si="1"/>
        <v xml:space="preserve"> </v>
      </c>
      <c r="O62">
        <f t="shared" si="2"/>
        <v>0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4">
        <f t="shared" si="3"/>
        <v>0.18082552099999999</v>
      </c>
      <c r="M63" s="4">
        <f t="shared" si="0"/>
        <v>2</v>
      </c>
      <c r="N63">
        <f t="shared" si="1"/>
        <v>0.18082552099999999</v>
      </c>
      <c r="O63">
        <f t="shared" si="2"/>
        <v>1</v>
      </c>
    </row>
    <row r="64" spans="1:15" ht="15.75" thickBot="1" x14ac:dyDescent="0.3">
      <c r="A64" s="1">
        <v>63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4">
        <v>0</v>
      </c>
      <c r="M64" s="4">
        <f t="shared" si="0"/>
        <v>0</v>
      </c>
      <c r="N64" t="str">
        <f t="shared" si="1"/>
        <v xml:space="preserve"> </v>
      </c>
      <c r="O64">
        <f t="shared" si="2"/>
        <v>0</v>
      </c>
    </row>
    <row r="65" spans="1:15" ht="15.75" thickBot="1" x14ac:dyDescent="0.3">
      <c r="A65" s="1">
        <v>64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4">
        <v>0</v>
      </c>
      <c r="M65" s="4">
        <f t="shared" si="0"/>
        <v>0</v>
      </c>
      <c r="N65" t="str">
        <f t="shared" si="1"/>
        <v xml:space="preserve"> </v>
      </c>
      <c r="O65">
        <f t="shared" si="2"/>
        <v>0</v>
      </c>
    </row>
    <row r="66" spans="1:15" ht="15.75" thickBot="1" x14ac:dyDescent="0.3">
      <c r="A66" s="1">
        <v>65</v>
      </c>
      <c r="B66" s="3" t="s">
        <v>0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v>0</v>
      </c>
      <c r="M66" s="4">
        <f t="shared" si="0"/>
        <v>0</v>
      </c>
      <c r="N66" t="str">
        <f t="shared" si="1"/>
        <v xml:space="preserve"> </v>
      </c>
      <c r="O66">
        <f t="shared" si="2"/>
        <v>0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f t="shared" ref="L67:L129" si="4">AVERAGE(K67,I67,G67,E67,C67)</f>
        <v>0.191398178</v>
      </c>
      <c r="M67" s="4">
        <f t="shared" ref="M67:M130" si="5">(10-COUNTIF(B67:K67,"NA"))/2</f>
        <v>1</v>
      </c>
      <c r="N67">
        <f t="shared" ref="N67:N130" si="6">IF(L67=0," ",L67)</f>
        <v>0.191398178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3" t="s">
        <v>0</v>
      </c>
      <c r="I68" s="3" t="s">
        <v>0</v>
      </c>
      <c r="J68" s="3" t="s">
        <v>0</v>
      </c>
      <c r="K68" s="3" t="s">
        <v>0</v>
      </c>
      <c r="L68" s="4">
        <f t="shared" si="4"/>
        <v>0.18382254733333334</v>
      </c>
      <c r="M68" s="4">
        <f t="shared" si="5"/>
        <v>3</v>
      </c>
      <c r="N68">
        <f t="shared" si="6"/>
        <v>0.18382254733333334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  <c r="L69" s="4">
        <f t="shared" si="4"/>
        <v>0.18965227700000001</v>
      </c>
      <c r="M69" s="4">
        <f t="shared" si="5"/>
        <v>2</v>
      </c>
      <c r="N69">
        <f t="shared" si="6"/>
        <v>0.18965227700000001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  <c r="L70" s="4">
        <f t="shared" si="4"/>
        <v>0.178873016</v>
      </c>
      <c r="M70" s="4">
        <f t="shared" si="5"/>
        <v>1</v>
      </c>
      <c r="N70">
        <f t="shared" si="6"/>
        <v>0.178873016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4">
        <f t="shared" si="4"/>
        <v>0.17547689750000001</v>
      </c>
      <c r="M71" s="4">
        <f t="shared" si="5"/>
        <v>2</v>
      </c>
      <c r="N71">
        <f t="shared" si="6"/>
        <v>0.17547689750000001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4">
        <f t="shared" si="4"/>
        <v>0.1841643325</v>
      </c>
      <c r="M72" s="4">
        <f t="shared" si="5"/>
        <v>2</v>
      </c>
      <c r="N72">
        <f t="shared" si="6"/>
        <v>0.1841643325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3" t="s">
        <v>0</v>
      </c>
      <c r="E73" s="3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f t="shared" si="4"/>
        <v>0.191398178</v>
      </c>
      <c r="M73" s="4">
        <f t="shared" si="5"/>
        <v>1</v>
      </c>
      <c r="N73">
        <f t="shared" si="6"/>
        <v>0.191398178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4">
        <f t="shared" si="4"/>
        <v>0.174848372</v>
      </c>
      <c r="M74" s="4">
        <f t="shared" si="5"/>
        <v>1</v>
      </c>
      <c r="N74">
        <f t="shared" si="6"/>
        <v>0.174848372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  <c r="L75" s="4">
        <f t="shared" si="4"/>
        <v>0.19140483200000002</v>
      </c>
      <c r="M75" s="4">
        <f t="shared" si="5"/>
        <v>2</v>
      </c>
      <c r="N75">
        <f t="shared" si="6"/>
        <v>0.19140483200000002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  <c r="L76" s="4">
        <f t="shared" si="4"/>
        <v>0.15375286599999999</v>
      </c>
      <c r="M76" s="4">
        <f t="shared" si="5"/>
        <v>1</v>
      </c>
      <c r="N76">
        <f t="shared" si="6"/>
        <v>0.15375286599999999</v>
      </c>
      <c r="O76">
        <f t="shared" si="7"/>
        <v>1</v>
      </c>
    </row>
    <row r="77" spans="1:15" ht="15.75" thickBot="1" x14ac:dyDescent="0.3">
      <c r="A77" s="1">
        <v>76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4">
        <v>0</v>
      </c>
      <c r="M77" s="4">
        <f t="shared" si="5"/>
        <v>0</v>
      </c>
      <c r="N77" t="str">
        <f t="shared" si="6"/>
        <v xml:space="preserve"> </v>
      </c>
      <c r="O77">
        <f t="shared" si="7"/>
        <v>0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3" t="s">
        <v>0</v>
      </c>
      <c r="E78" s="3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4">
        <f t="shared" si="4"/>
        <v>0.12818880999999999</v>
      </c>
      <c r="M78" s="4">
        <f t="shared" si="5"/>
        <v>1</v>
      </c>
      <c r="N78">
        <f t="shared" si="6"/>
        <v>0.12818880999999999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f t="shared" si="4"/>
        <v>0.14097083999999999</v>
      </c>
      <c r="M79" s="4">
        <f t="shared" si="5"/>
        <v>2</v>
      </c>
      <c r="N79">
        <f t="shared" si="6"/>
        <v>0.14097083999999999</v>
      </c>
      <c r="O79">
        <f t="shared" si="7"/>
        <v>1</v>
      </c>
    </row>
    <row r="80" spans="1:15" ht="15.75" thickBot="1" x14ac:dyDescent="0.3">
      <c r="A80" s="1">
        <v>79</v>
      </c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4">
        <v>0</v>
      </c>
      <c r="M80" s="4">
        <f t="shared" si="5"/>
        <v>0</v>
      </c>
      <c r="N80" t="str">
        <f t="shared" si="6"/>
        <v xml:space="preserve"> </v>
      </c>
      <c r="O80">
        <f t="shared" si="7"/>
        <v>0</v>
      </c>
    </row>
    <row r="81" spans="1:15" ht="15.75" thickBot="1" x14ac:dyDescent="0.3">
      <c r="A81" s="1">
        <v>80</v>
      </c>
      <c r="B81" s="2">
        <v>83</v>
      </c>
      <c r="C81" s="2">
        <v>0.112418065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4">
        <f t="shared" si="4"/>
        <v>0.112418065</v>
      </c>
      <c r="M81" s="4">
        <f t="shared" si="5"/>
        <v>1</v>
      </c>
      <c r="N81">
        <f t="shared" si="6"/>
        <v>0.112418065</v>
      </c>
      <c r="O81">
        <f t="shared" si="7"/>
        <v>1</v>
      </c>
    </row>
    <row r="82" spans="1:15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3" t="s">
        <v>0</v>
      </c>
      <c r="I82" s="3" t="s">
        <v>0</v>
      </c>
      <c r="J82" s="3" t="s">
        <v>0</v>
      </c>
      <c r="K82" s="3" t="s">
        <v>0</v>
      </c>
      <c r="L82" s="4">
        <f t="shared" si="4"/>
        <v>0.16626979633333336</v>
      </c>
      <c r="M82" s="4">
        <f t="shared" si="5"/>
        <v>3</v>
      </c>
      <c r="N82">
        <f t="shared" si="6"/>
        <v>0.16626979633333336</v>
      </c>
      <c r="O82">
        <f t="shared" si="7"/>
        <v>1</v>
      </c>
    </row>
    <row r="83" spans="1:15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5"/>
        <v>0</v>
      </c>
      <c r="N83" t="str">
        <f t="shared" si="6"/>
        <v xml:space="preserve"> </v>
      </c>
      <c r="O83">
        <f t="shared" si="7"/>
        <v>0</v>
      </c>
    </row>
    <row r="84" spans="1:15" ht="15.75" thickBot="1" x14ac:dyDescent="0.3">
      <c r="A84" s="1">
        <v>83</v>
      </c>
      <c r="B84" s="2">
        <v>80</v>
      </c>
      <c r="C84" s="2">
        <v>0.112418065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4">
        <f t="shared" si="4"/>
        <v>0.112418065</v>
      </c>
      <c r="M84" s="4">
        <f t="shared" si="5"/>
        <v>1</v>
      </c>
      <c r="N84">
        <f t="shared" si="6"/>
        <v>0.112418065</v>
      </c>
      <c r="O84">
        <f t="shared" si="7"/>
        <v>1</v>
      </c>
    </row>
    <row r="85" spans="1:15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4">
        <f t="shared" si="4"/>
        <v>0.16728173699999999</v>
      </c>
      <c r="M85" s="4">
        <f t="shared" si="5"/>
        <v>2</v>
      </c>
      <c r="N85">
        <f t="shared" si="6"/>
        <v>0.16728173699999999</v>
      </c>
      <c r="O85">
        <f t="shared" si="7"/>
        <v>1</v>
      </c>
    </row>
    <row r="86" spans="1:15" ht="15.75" thickBot="1" x14ac:dyDescent="0.3">
      <c r="A86" s="1">
        <v>85</v>
      </c>
      <c r="B86" s="3" t="s">
        <v>0</v>
      </c>
      <c r="C86" s="3" t="s">
        <v>0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v>0</v>
      </c>
      <c r="M86" s="4">
        <f t="shared" si="5"/>
        <v>0</v>
      </c>
      <c r="N86" t="str">
        <f t="shared" si="6"/>
        <v xml:space="preserve"> </v>
      </c>
      <c r="O86">
        <f t="shared" si="7"/>
        <v>0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3" t="s">
        <v>0</v>
      </c>
      <c r="I87" s="3" t="s">
        <v>0</v>
      </c>
      <c r="J87" s="3" t="s">
        <v>0</v>
      </c>
      <c r="K87" s="3" t="s">
        <v>0</v>
      </c>
      <c r="L87" s="4">
        <f t="shared" si="4"/>
        <v>0.14896769366666668</v>
      </c>
      <c r="M87" s="4">
        <f t="shared" si="5"/>
        <v>3</v>
      </c>
      <c r="N87">
        <f t="shared" si="6"/>
        <v>0.14896769366666668</v>
      </c>
      <c r="O87">
        <f t="shared" si="7"/>
        <v>1</v>
      </c>
    </row>
    <row r="88" spans="1:15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5"/>
        <v>0</v>
      </c>
      <c r="N88" t="str">
        <f t="shared" si="6"/>
        <v xml:space="preserve"> </v>
      </c>
      <c r="O88">
        <f t="shared" si="7"/>
        <v>0</v>
      </c>
    </row>
    <row r="89" spans="1:15" ht="15.75" thickBot="1" x14ac:dyDescent="0.3">
      <c r="A89" s="1">
        <v>88</v>
      </c>
      <c r="B89" s="2">
        <v>89</v>
      </c>
      <c r="C89" s="2">
        <v>0.18654952699999999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f t="shared" si="4"/>
        <v>0.18654952699999999</v>
      </c>
      <c r="M89" s="4">
        <f t="shared" si="5"/>
        <v>1</v>
      </c>
      <c r="N89">
        <f t="shared" si="6"/>
        <v>0.18654952699999999</v>
      </c>
      <c r="O89">
        <f t="shared" si="7"/>
        <v>1</v>
      </c>
    </row>
    <row r="90" spans="1:15" ht="15.75" thickBot="1" x14ac:dyDescent="0.3">
      <c r="A90" s="1">
        <v>89</v>
      </c>
      <c r="B90" s="2">
        <v>88</v>
      </c>
      <c r="C90" s="2">
        <v>0.18654952699999999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f t="shared" si="4"/>
        <v>0.18654952699999999</v>
      </c>
      <c r="M90" s="4">
        <f t="shared" si="5"/>
        <v>1</v>
      </c>
      <c r="N90">
        <f t="shared" si="6"/>
        <v>0.18654952699999999</v>
      </c>
      <c r="O90">
        <f t="shared" si="7"/>
        <v>1</v>
      </c>
    </row>
    <row r="91" spans="1:15" ht="15.75" thickBot="1" x14ac:dyDescent="0.3">
      <c r="A91" s="1">
        <v>90</v>
      </c>
      <c r="B91" s="2">
        <v>95</v>
      </c>
      <c r="C91" s="2">
        <v>0.17033524899999999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f t="shared" si="4"/>
        <v>0.17033524899999999</v>
      </c>
      <c r="M91" s="4">
        <f t="shared" si="5"/>
        <v>1</v>
      </c>
      <c r="N91">
        <f t="shared" si="6"/>
        <v>0.17033524899999999</v>
      </c>
      <c r="O91">
        <f t="shared" si="7"/>
        <v>1</v>
      </c>
    </row>
    <row r="92" spans="1:15" ht="15.75" thickBot="1" x14ac:dyDescent="0.3">
      <c r="A92" s="1">
        <v>91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v>0</v>
      </c>
      <c r="M92" s="4">
        <f t="shared" si="5"/>
        <v>0</v>
      </c>
      <c r="N92" t="str">
        <f t="shared" si="6"/>
        <v xml:space="preserve"> </v>
      </c>
      <c r="O92">
        <f t="shared" si="7"/>
        <v>0</v>
      </c>
    </row>
    <row r="93" spans="1:15" ht="15.75" thickBot="1" x14ac:dyDescent="0.3">
      <c r="A93" s="1">
        <v>92</v>
      </c>
      <c r="B93" s="3" t="s">
        <v>0</v>
      </c>
      <c r="C93" s="3" t="s">
        <v>0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v>0</v>
      </c>
      <c r="M93" s="4">
        <f t="shared" si="5"/>
        <v>0</v>
      </c>
      <c r="N93" t="str">
        <f t="shared" si="6"/>
        <v xml:space="preserve"> </v>
      </c>
      <c r="O93">
        <f t="shared" si="7"/>
        <v>0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4"/>
        <v>9.2696334000000005E-2</v>
      </c>
      <c r="M94" s="4">
        <f t="shared" si="5"/>
        <v>1</v>
      </c>
      <c r="N94">
        <f t="shared" si="6"/>
        <v>9.2696334000000005E-2</v>
      </c>
      <c r="O94">
        <f t="shared" si="7"/>
        <v>1</v>
      </c>
    </row>
    <row r="95" spans="1:15" ht="15.75" thickBot="1" x14ac:dyDescent="0.3">
      <c r="A95" s="1">
        <v>94</v>
      </c>
      <c r="B95" s="3" t="s">
        <v>0</v>
      </c>
      <c r="C95" s="3" t="s">
        <v>0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v>0</v>
      </c>
      <c r="M95" s="4">
        <f t="shared" si="5"/>
        <v>0</v>
      </c>
      <c r="N95" t="str">
        <f t="shared" si="6"/>
        <v xml:space="preserve"> </v>
      </c>
      <c r="O95">
        <f t="shared" si="7"/>
        <v>0</v>
      </c>
    </row>
    <row r="96" spans="1:15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f t="shared" si="4"/>
        <v>0.18359616449999999</v>
      </c>
      <c r="M96" s="4">
        <f t="shared" si="5"/>
        <v>2</v>
      </c>
      <c r="N96">
        <f t="shared" si="6"/>
        <v>0.18359616449999999</v>
      </c>
      <c r="O96">
        <f t="shared" si="7"/>
        <v>1</v>
      </c>
    </row>
    <row r="97" spans="1:15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5"/>
        <v>0</v>
      </c>
      <c r="N97" t="str">
        <f t="shared" si="6"/>
        <v xml:space="preserve"> </v>
      </c>
      <c r="O97">
        <f t="shared" si="7"/>
        <v>0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f t="shared" si="4"/>
        <v>0.1655932</v>
      </c>
      <c r="M98" s="4">
        <f t="shared" si="5"/>
        <v>2</v>
      </c>
      <c r="N98">
        <f t="shared" si="6"/>
        <v>0.1655932</v>
      </c>
      <c r="O98">
        <f t="shared" si="7"/>
        <v>1</v>
      </c>
    </row>
    <row r="99" spans="1:15" ht="15.75" thickBot="1" x14ac:dyDescent="0.3">
      <c r="A99" s="1">
        <v>98</v>
      </c>
      <c r="B99" s="3" t="s">
        <v>0</v>
      </c>
      <c r="C99" s="3" t="s">
        <v>0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v>0</v>
      </c>
      <c r="M99" s="4">
        <f t="shared" si="5"/>
        <v>0</v>
      </c>
      <c r="N99" t="str">
        <f t="shared" si="6"/>
        <v xml:space="preserve"> </v>
      </c>
      <c r="O99">
        <f t="shared" si="7"/>
        <v>0</v>
      </c>
    </row>
    <row r="100" spans="1:15" ht="15.75" thickBot="1" x14ac:dyDescent="0.3">
      <c r="A100" s="1">
        <v>99</v>
      </c>
      <c r="B100" s="3" t="s">
        <v>0</v>
      </c>
      <c r="C100" s="3" t="s">
        <v>0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v>0</v>
      </c>
      <c r="M100" s="4">
        <f t="shared" si="5"/>
        <v>0</v>
      </c>
      <c r="N100" t="str">
        <f t="shared" si="6"/>
        <v xml:space="preserve"> </v>
      </c>
      <c r="O100">
        <f t="shared" si="7"/>
        <v>0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4">
        <f t="shared" si="4"/>
        <v>0.13432932</v>
      </c>
      <c r="M101" s="4">
        <f t="shared" si="5"/>
        <v>1</v>
      </c>
      <c r="N101">
        <f t="shared" si="6"/>
        <v>0.13432932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f t="shared" si="4"/>
        <v>0.193688413</v>
      </c>
      <c r="M102" s="4">
        <f t="shared" si="5"/>
        <v>1</v>
      </c>
      <c r="N102">
        <f t="shared" si="6"/>
        <v>0.193688413</v>
      </c>
      <c r="O102">
        <f t="shared" si="7"/>
        <v>1</v>
      </c>
    </row>
    <row r="103" spans="1:15" ht="15.75" thickBot="1" x14ac:dyDescent="0.3">
      <c r="A103" s="1">
        <v>102</v>
      </c>
      <c r="B103" s="3" t="s">
        <v>0</v>
      </c>
      <c r="C103" s="3" t="s">
        <v>0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v>0</v>
      </c>
      <c r="M103" s="4">
        <f t="shared" si="5"/>
        <v>0</v>
      </c>
      <c r="N103" t="str">
        <f t="shared" si="6"/>
        <v xml:space="preserve"> </v>
      </c>
      <c r="O103">
        <f t="shared" si="7"/>
        <v>0</v>
      </c>
    </row>
    <row r="104" spans="1:15" ht="15.75" thickBot="1" x14ac:dyDescent="0.3">
      <c r="A104" s="1">
        <v>103</v>
      </c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v>0</v>
      </c>
      <c r="M104" s="4">
        <f t="shared" si="5"/>
        <v>0</v>
      </c>
      <c r="N104" t="str">
        <f t="shared" si="6"/>
        <v xml:space="preserve"> </v>
      </c>
      <c r="O104">
        <f t="shared" si="7"/>
        <v>0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4">
        <f t="shared" si="4"/>
        <v>0.19533554149999999</v>
      </c>
      <c r="M105" s="4">
        <f t="shared" si="5"/>
        <v>2</v>
      </c>
      <c r="N105">
        <f t="shared" si="6"/>
        <v>0.19533554149999999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4">
        <f t="shared" si="4"/>
        <v>0.15766280799999999</v>
      </c>
      <c r="M106" s="4">
        <f t="shared" si="5"/>
        <v>1</v>
      </c>
      <c r="N106">
        <f t="shared" si="6"/>
        <v>0.15766280799999999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f t="shared" si="4"/>
        <v>0.15766280799999999</v>
      </c>
      <c r="M107" s="4">
        <f t="shared" si="5"/>
        <v>1</v>
      </c>
      <c r="N107">
        <f t="shared" si="6"/>
        <v>0.15766280799999999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4"/>
        <v>4.6007981000000003E-2</v>
      </c>
      <c r="M108" s="4">
        <f t="shared" si="5"/>
        <v>1</v>
      </c>
      <c r="N108">
        <f t="shared" si="6"/>
        <v>4.6007981000000003E-2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4"/>
        <v>4.6007981000000003E-2</v>
      </c>
      <c r="M109" s="4">
        <f t="shared" si="5"/>
        <v>1</v>
      </c>
      <c r="N109">
        <f t="shared" si="6"/>
        <v>4.6007981000000003E-2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f t="shared" si="4"/>
        <v>0.196982668</v>
      </c>
      <c r="M110" s="4">
        <f t="shared" si="5"/>
        <v>1</v>
      </c>
      <c r="N110">
        <f t="shared" si="6"/>
        <v>0.196982668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0.19986468800000001</v>
      </c>
      <c r="M111" s="4">
        <f t="shared" si="5"/>
        <v>1</v>
      </c>
      <c r="N111">
        <f t="shared" si="6"/>
        <v>0.19986468800000001</v>
      </c>
      <c r="O111">
        <f t="shared" si="7"/>
        <v>1</v>
      </c>
    </row>
    <row r="112" spans="1:15" ht="15.75" thickBot="1" x14ac:dyDescent="0.3">
      <c r="A112" s="1">
        <v>111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v>0</v>
      </c>
      <c r="M112" s="4">
        <f t="shared" si="5"/>
        <v>0</v>
      </c>
      <c r="N112" t="str">
        <f t="shared" si="6"/>
        <v xml:space="preserve"> </v>
      </c>
      <c r="O112">
        <f t="shared" si="7"/>
        <v>0</v>
      </c>
    </row>
    <row r="113" spans="1:15" ht="15.75" thickBot="1" x14ac:dyDescent="0.3">
      <c r="A113" s="1">
        <v>112</v>
      </c>
      <c r="B113" s="3" t="s">
        <v>0</v>
      </c>
      <c r="C113" s="3" t="s">
        <v>0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v>0</v>
      </c>
      <c r="M113" s="4">
        <f t="shared" si="5"/>
        <v>0</v>
      </c>
      <c r="N113" t="str">
        <f t="shared" si="6"/>
        <v xml:space="preserve"> </v>
      </c>
      <c r="O113">
        <f t="shared" si="7"/>
        <v>0</v>
      </c>
    </row>
    <row r="114" spans="1:15" ht="15.75" thickBot="1" x14ac:dyDescent="0.3">
      <c r="A114" s="1">
        <v>113</v>
      </c>
      <c r="B114" s="2">
        <v>114</v>
      </c>
      <c r="C114" s="2">
        <v>0.174933479</v>
      </c>
      <c r="D114" s="3" t="s">
        <v>0</v>
      </c>
      <c r="E114" s="3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f t="shared" si="4"/>
        <v>0.174933479</v>
      </c>
      <c r="M114" s="4">
        <f t="shared" si="5"/>
        <v>1</v>
      </c>
      <c r="N114">
        <f t="shared" si="6"/>
        <v>0.174933479</v>
      </c>
      <c r="O114">
        <f t="shared" si="7"/>
        <v>1</v>
      </c>
    </row>
    <row r="115" spans="1:15" ht="15.75" thickBot="1" x14ac:dyDescent="0.3">
      <c r="A115" s="1">
        <v>114</v>
      </c>
      <c r="B115" s="2">
        <v>113</v>
      </c>
      <c r="C115" s="2">
        <v>0.174933479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4"/>
        <v>0.174933479</v>
      </c>
      <c r="M115" s="4">
        <f t="shared" si="5"/>
        <v>1</v>
      </c>
      <c r="N115">
        <f t="shared" si="6"/>
        <v>0.174933479</v>
      </c>
      <c r="O115">
        <f t="shared" si="7"/>
        <v>1</v>
      </c>
    </row>
    <row r="116" spans="1:15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4">
        <f t="shared" si="4"/>
        <v>0.16073396600000001</v>
      </c>
      <c r="M116" s="4">
        <f t="shared" si="5"/>
        <v>2</v>
      </c>
      <c r="N116">
        <f t="shared" si="6"/>
        <v>0.16073396600000001</v>
      </c>
      <c r="O116">
        <f t="shared" si="7"/>
        <v>1</v>
      </c>
    </row>
    <row r="117" spans="1:15" ht="15.75" thickBot="1" x14ac:dyDescent="0.3">
      <c r="A117" s="1">
        <v>116</v>
      </c>
      <c r="B117" s="3" t="s">
        <v>0</v>
      </c>
      <c r="C117" s="3" t="s">
        <v>0</v>
      </c>
      <c r="D117" s="3" t="s">
        <v>0</v>
      </c>
      <c r="E117" s="3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  <c r="L117" s="4">
        <v>0</v>
      </c>
      <c r="M117" s="4">
        <f t="shared" si="5"/>
        <v>0</v>
      </c>
      <c r="N117" t="str">
        <f t="shared" si="6"/>
        <v xml:space="preserve"> </v>
      </c>
      <c r="O117">
        <f t="shared" si="7"/>
        <v>0</v>
      </c>
    </row>
    <row r="118" spans="1:15" ht="15.75" thickBot="1" x14ac:dyDescent="0.3">
      <c r="A118" s="1">
        <v>117</v>
      </c>
      <c r="B118" s="2">
        <v>31</v>
      </c>
      <c r="C118" s="2">
        <v>0.116743862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f t="shared" si="4"/>
        <v>0.116743862</v>
      </c>
      <c r="M118" s="4">
        <f t="shared" si="5"/>
        <v>1</v>
      </c>
      <c r="N118">
        <f t="shared" si="6"/>
        <v>0.116743862</v>
      </c>
      <c r="O118">
        <f t="shared" si="7"/>
        <v>1</v>
      </c>
    </row>
    <row r="119" spans="1:15" ht="15.75" thickBot="1" x14ac:dyDescent="0.3">
      <c r="A119" s="1">
        <v>118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4">
        <v>0</v>
      </c>
      <c r="M119" s="4">
        <f t="shared" si="5"/>
        <v>0</v>
      </c>
      <c r="N119" t="str">
        <f t="shared" si="6"/>
        <v xml:space="preserve"> </v>
      </c>
      <c r="O119">
        <f t="shared" si="7"/>
        <v>0</v>
      </c>
    </row>
    <row r="120" spans="1:15" ht="15.75" thickBot="1" x14ac:dyDescent="0.3">
      <c r="A120" s="1">
        <v>119</v>
      </c>
      <c r="B120" s="3" t="s">
        <v>0</v>
      </c>
      <c r="C120" s="3" t="s">
        <v>0</v>
      </c>
      <c r="D120" s="3" t="s">
        <v>0</v>
      </c>
      <c r="E120" s="3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v>0</v>
      </c>
      <c r="M120" s="4">
        <f t="shared" si="5"/>
        <v>0</v>
      </c>
      <c r="N120" t="str">
        <f t="shared" si="6"/>
        <v xml:space="preserve"> </v>
      </c>
      <c r="O120">
        <f t="shared" si="7"/>
        <v>0</v>
      </c>
    </row>
    <row r="121" spans="1:15" ht="15.75" thickBot="1" x14ac:dyDescent="0.3">
      <c r="A121" s="1">
        <v>120</v>
      </c>
      <c r="B121" s="3" t="s">
        <v>0</v>
      </c>
      <c r="C121" s="3" t="s">
        <v>0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4">
        <v>0</v>
      </c>
      <c r="M121" s="4">
        <f t="shared" si="5"/>
        <v>0</v>
      </c>
      <c r="N121" t="str">
        <f t="shared" si="6"/>
        <v xml:space="preserve"> </v>
      </c>
      <c r="O121">
        <f t="shared" si="7"/>
        <v>0</v>
      </c>
    </row>
    <row r="122" spans="1:15" ht="15.75" thickBot="1" x14ac:dyDescent="0.3">
      <c r="A122" s="1">
        <v>121</v>
      </c>
      <c r="B122" s="2">
        <v>35</v>
      </c>
      <c r="C122" s="2">
        <v>0.195467006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4">
        <f t="shared" si="4"/>
        <v>0.195467006</v>
      </c>
      <c r="M122" s="4">
        <f t="shared" si="5"/>
        <v>1</v>
      </c>
      <c r="N122">
        <f t="shared" si="6"/>
        <v>0.195467006</v>
      </c>
      <c r="O122">
        <f t="shared" si="7"/>
        <v>1</v>
      </c>
    </row>
    <row r="123" spans="1:15" ht="15.75" thickBot="1" x14ac:dyDescent="0.3">
      <c r="A123" s="1">
        <v>122</v>
      </c>
      <c r="B123" s="3" t="s">
        <v>0</v>
      </c>
      <c r="C123" s="3" t="s">
        <v>0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v>0</v>
      </c>
      <c r="M123" s="4">
        <f t="shared" si="5"/>
        <v>0</v>
      </c>
      <c r="N123" t="str">
        <f t="shared" si="6"/>
        <v xml:space="preserve"> </v>
      </c>
      <c r="O123">
        <f t="shared" si="7"/>
        <v>0</v>
      </c>
    </row>
    <row r="124" spans="1:15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5"/>
        <v>0</v>
      </c>
      <c r="N124" t="str">
        <f t="shared" si="6"/>
        <v xml:space="preserve"> </v>
      </c>
      <c r="O124">
        <f t="shared" si="7"/>
        <v>0</v>
      </c>
    </row>
    <row r="125" spans="1:15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5"/>
        <v>0</v>
      </c>
      <c r="N125" t="str">
        <f t="shared" si="6"/>
        <v xml:space="preserve"> </v>
      </c>
      <c r="O125">
        <f t="shared" si="7"/>
        <v>0</v>
      </c>
    </row>
    <row r="126" spans="1:15" ht="15.75" thickBot="1" x14ac:dyDescent="0.3">
      <c r="A126" s="1">
        <v>125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v>0</v>
      </c>
      <c r="M126" s="4">
        <f t="shared" si="5"/>
        <v>0</v>
      </c>
      <c r="N126" t="str">
        <f t="shared" si="6"/>
        <v xml:space="preserve"> </v>
      </c>
      <c r="O126">
        <f t="shared" si="7"/>
        <v>0</v>
      </c>
    </row>
    <row r="127" spans="1:15" ht="15.75" thickBot="1" x14ac:dyDescent="0.3">
      <c r="A127" s="1">
        <v>126</v>
      </c>
      <c r="B127" s="2">
        <v>128</v>
      </c>
      <c r="C127" s="2">
        <v>0.15733881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4">
        <f t="shared" si="4"/>
        <v>0.15733881</v>
      </c>
      <c r="M127" s="4">
        <f t="shared" si="5"/>
        <v>1</v>
      </c>
      <c r="N127">
        <f t="shared" si="6"/>
        <v>0.15733881</v>
      </c>
      <c r="O127">
        <f t="shared" si="7"/>
        <v>1</v>
      </c>
    </row>
    <row r="128" spans="1:15" ht="15.75" thickBot="1" x14ac:dyDescent="0.3">
      <c r="A128" s="1">
        <v>127</v>
      </c>
      <c r="B128" s="2">
        <v>130</v>
      </c>
      <c r="C128" s="2">
        <v>0.196498019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4">
        <f t="shared" si="4"/>
        <v>0.196498019</v>
      </c>
      <c r="M128" s="4">
        <f t="shared" si="5"/>
        <v>1</v>
      </c>
      <c r="N128">
        <f t="shared" si="6"/>
        <v>0.196498019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4">
        <f t="shared" si="4"/>
        <v>0.15733881</v>
      </c>
      <c r="M129" s="4">
        <f t="shared" si="5"/>
        <v>1</v>
      </c>
      <c r="N129">
        <f t="shared" si="6"/>
        <v>0.15733881</v>
      </c>
      <c r="O129">
        <f t="shared" si="7"/>
        <v>1</v>
      </c>
    </row>
    <row r="130" spans="1:15" ht="15.75" thickBot="1" x14ac:dyDescent="0.3">
      <c r="A130" s="1">
        <v>129</v>
      </c>
      <c r="B130" s="3" t="s">
        <v>0</v>
      </c>
      <c r="C130" s="3" t="s">
        <v>0</v>
      </c>
      <c r="D130" s="3" t="s">
        <v>0</v>
      </c>
      <c r="E130" s="3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v>0</v>
      </c>
      <c r="M130" s="4">
        <f t="shared" si="5"/>
        <v>0</v>
      </c>
      <c r="N130" t="str">
        <f t="shared" si="6"/>
        <v xml:space="preserve"> </v>
      </c>
      <c r="O130">
        <f t="shared" si="7"/>
        <v>0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f t="shared" ref="L131:L193" si="8">AVERAGE(K131,I131,G131,E131,C131)</f>
        <v>0.1946222725</v>
      </c>
      <c r="M131" s="4">
        <f t="shared" ref="M131:M194" si="9">(10-COUNTIF(B131:K131,"NA"))/2</f>
        <v>2</v>
      </c>
      <c r="N131">
        <f t="shared" ref="N131:N194" si="10">IF(L131=0," ",L131)</f>
        <v>0.1946222725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3" t="s">
        <v>0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  <c r="L132" s="4">
        <v>0</v>
      </c>
      <c r="M132" s="4">
        <f t="shared" si="9"/>
        <v>0</v>
      </c>
      <c r="N132" t="str">
        <f t="shared" si="10"/>
        <v xml:space="preserve"> </v>
      </c>
      <c r="O132">
        <f t="shared" si="11"/>
        <v>0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4">
        <f t="shared" si="8"/>
        <v>0.19053643549999999</v>
      </c>
      <c r="M133" s="4">
        <f t="shared" si="9"/>
        <v>2</v>
      </c>
      <c r="N133">
        <f t="shared" si="10"/>
        <v>0.19053643549999999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f t="shared" si="8"/>
        <v>0.18832634100000001</v>
      </c>
      <c r="M134" s="4">
        <f t="shared" si="9"/>
        <v>1</v>
      </c>
      <c r="N134">
        <f t="shared" si="10"/>
        <v>0.18832634100000001</v>
      </c>
      <c r="O134">
        <f t="shared" si="11"/>
        <v>1</v>
      </c>
    </row>
    <row r="135" spans="1:15" ht="15.75" thickBot="1" x14ac:dyDescent="0.3">
      <c r="A135" s="1">
        <v>134</v>
      </c>
      <c r="B135" s="3" t="s">
        <v>0</v>
      </c>
      <c r="C135" s="3" t="s">
        <v>0</v>
      </c>
      <c r="D135" s="3" t="s">
        <v>0</v>
      </c>
      <c r="E135" s="3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v>0</v>
      </c>
      <c r="M135" s="4">
        <f t="shared" si="9"/>
        <v>0</v>
      </c>
      <c r="N135" t="str">
        <f t="shared" si="10"/>
        <v xml:space="preserve"> </v>
      </c>
      <c r="O135">
        <f t="shared" si="11"/>
        <v>0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4">
        <f t="shared" si="8"/>
        <v>0.170830391</v>
      </c>
      <c r="M136" s="4">
        <f t="shared" si="9"/>
        <v>1</v>
      </c>
      <c r="N136">
        <f t="shared" si="10"/>
        <v>0.170830391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f t="shared" si="8"/>
        <v>0.18850249099999999</v>
      </c>
      <c r="M137" s="4">
        <f t="shared" si="9"/>
        <v>1</v>
      </c>
      <c r="N137">
        <f t="shared" si="10"/>
        <v>0.18850249099999999</v>
      </c>
      <c r="O137">
        <f t="shared" si="11"/>
        <v>1</v>
      </c>
    </row>
    <row r="138" spans="1:15" ht="15.75" thickBot="1" x14ac:dyDescent="0.3">
      <c r="A138" s="1">
        <v>137</v>
      </c>
      <c r="B138" s="3" t="s">
        <v>0</v>
      </c>
      <c r="C138" s="3" t="s">
        <v>0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  <c r="L138" s="4">
        <v>0</v>
      </c>
      <c r="M138" s="4">
        <f t="shared" si="9"/>
        <v>0</v>
      </c>
      <c r="N138" t="str">
        <f t="shared" si="10"/>
        <v xml:space="preserve"> </v>
      </c>
      <c r="O138">
        <f t="shared" si="11"/>
        <v>0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  <c r="L139" s="4">
        <f t="shared" si="8"/>
        <v>0.170830391</v>
      </c>
      <c r="M139" s="4">
        <f t="shared" si="9"/>
        <v>1</v>
      </c>
      <c r="N139">
        <f t="shared" si="10"/>
        <v>0.170830391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f t="shared" si="8"/>
        <v>0.18850249099999999</v>
      </c>
      <c r="M140" s="4">
        <f t="shared" si="9"/>
        <v>1</v>
      </c>
      <c r="N140">
        <f t="shared" si="10"/>
        <v>0.18850249099999999</v>
      </c>
      <c r="O140">
        <f t="shared" si="11"/>
        <v>1</v>
      </c>
    </row>
    <row r="141" spans="1:15" ht="15.75" thickBot="1" x14ac:dyDescent="0.3">
      <c r="A141" s="1">
        <v>140</v>
      </c>
      <c r="B141" s="3" t="s">
        <v>0</v>
      </c>
      <c r="C141" s="3" t="s">
        <v>0</v>
      </c>
      <c r="D141" s="3" t="s">
        <v>0</v>
      </c>
      <c r="E141" s="3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4">
        <v>0</v>
      </c>
      <c r="M141" s="4">
        <f t="shared" si="9"/>
        <v>0</v>
      </c>
      <c r="N141" t="str">
        <f t="shared" si="10"/>
        <v xml:space="preserve"> </v>
      </c>
      <c r="O141">
        <f t="shared" si="11"/>
        <v>0</v>
      </c>
    </row>
    <row r="142" spans="1:15" ht="15.75" thickBot="1" x14ac:dyDescent="0.3">
      <c r="A142" s="1">
        <v>141</v>
      </c>
      <c r="B142" s="3" t="s">
        <v>0</v>
      </c>
      <c r="C142" s="3" t="s">
        <v>0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4">
        <v>0</v>
      </c>
      <c r="M142" s="4">
        <f t="shared" si="9"/>
        <v>0</v>
      </c>
      <c r="N142" t="str">
        <f t="shared" si="10"/>
        <v xml:space="preserve"> </v>
      </c>
      <c r="O142">
        <f t="shared" si="11"/>
        <v>0</v>
      </c>
    </row>
    <row r="143" spans="1:15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9"/>
        <v>0</v>
      </c>
      <c r="N143" t="str">
        <f t="shared" si="10"/>
        <v xml:space="preserve"> </v>
      </c>
      <c r="O143">
        <f t="shared" si="11"/>
        <v>0</v>
      </c>
    </row>
    <row r="144" spans="1:15" ht="15.75" thickBot="1" x14ac:dyDescent="0.3">
      <c r="A144" s="1">
        <v>143</v>
      </c>
      <c r="B144" s="3" t="s">
        <v>0</v>
      </c>
      <c r="C144" s="3" t="s">
        <v>0</v>
      </c>
      <c r="D144" s="3" t="s">
        <v>0</v>
      </c>
      <c r="E144" s="3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v>0</v>
      </c>
      <c r="M144" s="4">
        <f t="shared" si="9"/>
        <v>0</v>
      </c>
      <c r="N144" t="str">
        <f t="shared" si="10"/>
        <v xml:space="preserve"> </v>
      </c>
      <c r="O144">
        <f t="shared" si="11"/>
        <v>0</v>
      </c>
    </row>
    <row r="145" spans="1:15" ht="15.75" thickBot="1" x14ac:dyDescent="0.3">
      <c r="A145" s="1">
        <v>144</v>
      </c>
      <c r="B145" s="3" t="s">
        <v>0</v>
      </c>
      <c r="C145" s="3" t="s">
        <v>0</v>
      </c>
      <c r="D145" s="3" t="s">
        <v>0</v>
      </c>
      <c r="E145" s="3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v>0</v>
      </c>
      <c r="M145" s="4">
        <f t="shared" si="9"/>
        <v>0</v>
      </c>
      <c r="N145" t="str">
        <f t="shared" si="10"/>
        <v xml:space="preserve"> </v>
      </c>
      <c r="O145">
        <f t="shared" si="11"/>
        <v>0</v>
      </c>
    </row>
    <row r="146" spans="1:15" ht="15.75" thickBot="1" x14ac:dyDescent="0.3">
      <c r="A146" s="1">
        <v>145</v>
      </c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v>0</v>
      </c>
      <c r="M146" s="4">
        <f t="shared" si="9"/>
        <v>0</v>
      </c>
      <c r="N146" t="str">
        <f t="shared" si="10"/>
        <v xml:space="preserve"> </v>
      </c>
      <c r="O146">
        <f t="shared" si="11"/>
        <v>0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4">
        <f t="shared" si="8"/>
        <v>0.17225538300000001</v>
      </c>
      <c r="M147" s="4">
        <f t="shared" si="9"/>
        <v>1</v>
      </c>
      <c r="N147">
        <f t="shared" si="10"/>
        <v>0.17225538300000001</v>
      </c>
      <c r="O147">
        <f t="shared" si="11"/>
        <v>1</v>
      </c>
    </row>
    <row r="148" spans="1:15" ht="15.75" thickBot="1" x14ac:dyDescent="0.3">
      <c r="A148" s="1">
        <v>147</v>
      </c>
      <c r="B148" s="3" t="s">
        <v>0</v>
      </c>
      <c r="C148" s="3" t="s">
        <v>0</v>
      </c>
      <c r="D148" s="3" t="s">
        <v>0</v>
      </c>
      <c r="E148" s="3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v>0</v>
      </c>
      <c r="M148" s="4">
        <f t="shared" si="9"/>
        <v>0</v>
      </c>
      <c r="N148" t="str">
        <f t="shared" si="10"/>
        <v xml:space="preserve"> </v>
      </c>
      <c r="O148">
        <f t="shared" si="11"/>
        <v>0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f t="shared" si="8"/>
        <v>0.111542592</v>
      </c>
      <c r="M149" s="4">
        <f t="shared" si="9"/>
        <v>1</v>
      </c>
      <c r="N149">
        <f t="shared" si="10"/>
        <v>0.111542592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3" t="s">
        <v>0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f t="shared" si="8"/>
        <v>0.111542592</v>
      </c>
      <c r="M150" s="4">
        <f t="shared" si="9"/>
        <v>1</v>
      </c>
      <c r="N150">
        <f t="shared" si="10"/>
        <v>0.111542592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f t="shared" si="8"/>
        <v>0.17225538300000001</v>
      </c>
      <c r="M151" s="4">
        <f t="shared" si="9"/>
        <v>1</v>
      </c>
      <c r="N151">
        <f t="shared" si="10"/>
        <v>0.17225538300000001</v>
      </c>
      <c r="O151">
        <f t="shared" si="11"/>
        <v>1</v>
      </c>
    </row>
    <row r="152" spans="1:15" ht="15.75" thickBot="1" x14ac:dyDescent="0.3">
      <c r="A152" s="1">
        <v>151</v>
      </c>
      <c r="B152" s="3" t="s">
        <v>0</v>
      </c>
      <c r="C152" s="3" t="s">
        <v>0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v>0</v>
      </c>
      <c r="M152" s="4">
        <f t="shared" si="9"/>
        <v>0</v>
      </c>
      <c r="N152" t="str">
        <f t="shared" si="10"/>
        <v xml:space="preserve"> </v>
      </c>
      <c r="O152">
        <f t="shared" si="11"/>
        <v>0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4">
        <f t="shared" si="8"/>
        <v>0.18210188799999999</v>
      </c>
      <c r="M153" s="4">
        <f t="shared" si="9"/>
        <v>1</v>
      </c>
      <c r="N153">
        <f t="shared" si="10"/>
        <v>0.18210188799999999</v>
      </c>
      <c r="O153">
        <f t="shared" si="11"/>
        <v>1</v>
      </c>
    </row>
    <row r="154" spans="1:15" ht="15.75" thickBot="1" x14ac:dyDescent="0.3">
      <c r="A154" s="1">
        <v>153</v>
      </c>
      <c r="B154" s="3" t="s">
        <v>0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4">
        <v>0</v>
      </c>
      <c r="M154" s="4">
        <f t="shared" si="9"/>
        <v>0</v>
      </c>
      <c r="N154" t="str">
        <f t="shared" si="10"/>
        <v xml:space="preserve"> </v>
      </c>
      <c r="O154">
        <f t="shared" si="11"/>
        <v>0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3" t="s">
        <v>0</v>
      </c>
      <c r="I155" s="3" t="s">
        <v>0</v>
      </c>
      <c r="J155" s="3" t="s">
        <v>0</v>
      </c>
      <c r="K155" s="3" t="s">
        <v>0</v>
      </c>
      <c r="L155" s="4">
        <f t="shared" si="8"/>
        <v>0.16026559633333334</v>
      </c>
      <c r="M155" s="4">
        <f t="shared" si="9"/>
        <v>3</v>
      </c>
      <c r="N155">
        <f t="shared" si="10"/>
        <v>0.16026559633333334</v>
      </c>
      <c r="O155">
        <f t="shared" si="11"/>
        <v>1</v>
      </c>
    </row>
    <row r="156" spans="1:15" ht="15.75" thickBot="1" x14ac:dyDescent="0.3">
      <c r="A156" s="1">
        <v>155</v>
      </c>
      <c r="B156" s="3" t="s">
        <v>0</v>
      </c>
      <c r="C156" s="3" t="s">
        <v>0</v>
      </c>
      <c r="D156" s="3" t="s">
        <v>0</v>
      </c>
      <c r="E156" s="3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v>0</v>
      </c>
      <c r="M156" s="4">
        <f t="shared" si="9"/>
        <v>0</v>
      </c>
      <c r="N156" t="str">
        <f t="shared" si="10"/>
        <v xml:space="preserve"> </v>
      </c>
      <c r="O156">
        <f t="shared" si="11"/>
        <v>0</v>
      </c>
    </row>
    <row r="157" spans="1:15" ht="15.75" thickBot="1" x14ac:dyDescent="0.3">
      <c r="A157" s="1">
        <v>156</v>
      </c>
      <c r="B157" s="3" t="s">
        <v>0</v>
      </c>
      <c r="C157" s="3" t="s">
        <v>0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v>0</v>
      </c>
      <c r="M157" s="4">
        <f t="shared" si="9"/>
        <v>0</v>
      </c>
      <c r="N157" t="str">
        <f t="shared" si="10"/>
        <v xml:space="preserve"> </v>
      </c>
      <c r="O157">
        <f t="shared" si="11"/>
        <v>0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4">
        <f t="shared" si="8"/>
        <v>0.1723119045</v>
      </c>
      <c r="M158" s="4">
        <f t="shared" si="9"/>
        <v>2</v>
      </c>
      <c r="N158">
        <f t="shared" si="10"/>
        <v>0.1723119045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3.6907493999999999E-2</v>
      </c>
      <c r="M159" s="4">
        <f t="shared" si="9"/>
        <v>1</v>
      </c>
      <c r="N159">
        <f t="shared" si="10"/>
        <v>3.6907493999999999E-2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8"/>
        <v>3.6907493999999999E-2</v>
      </c>
      <c r="M160" s="4">
        <f t="shared" si="9"/>
        <v>1</v>
      </c>
      <c r="N160">
        <f t="shared" si="10"/>
        <v>3.6907493999999999E-2</v>
      </c>
      <c r="O160">
        <f t="shared" si="11"/>
        <v>1</v>
      </c>
    </row>
    <row r="161" spans="1:15" ht="15.75" thickBot="1" x14ac:dyDescent="0.3">
      <c r="A161" s="1">
        <v>160</v>
      </c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v>0</v>
      </c>
      <c r="M161" s="4">
        <f t="shared" si="9"/>
        <v>0</v>
      </c>
      <c r="N161" t="str">
        <f t="shared" si="10"/>
        <v xml:space="preserve"> </v>
      </c>
      <c r="O161">
        <f t="shared" si="11"/>
        <v>0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3" t="s">
        <v>0</v>
      </c>
      <c r="E162" s="3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  <c r="L162" s="4">
        <f t="shared" si="8"/>
        <v>0.194964006</v>
      </c>
      <c r="M162" s="4">
        <f t="shared" si="9"/>
        <v>1</v>
      </c>
      <c r="N162">
        <f t="shared" si="10"/>
        <v>0.194964006</v>
      </c>
      <c r="O162">
        <f t="shared" si="11"/>
        <v>1</v>
      </c>
    </row>
    <row r="163" spans="1:15" ht="15.75" thickBot="1" x14ac:dyDescent="0.3">
      <c r="A163" s="1">
        <v>162</v>
      </c>
      <c r="B163" s="3" t="s">
        <v>0</v>
      </c>
      <c r="C163" s="3" t="s">
        <v>0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v>0</v>
      </c>
      <c r="M163" s="4">
        <f t="shared" si="9"/>
        <v>0</v>
      </c>
      <c r="N163" t="str">
        <f t="shared" si="10"/>
        <v xml:space="preserve"> </v>
      </c>
      <c r="O163">
        <f t="shared" si="11"/>
        <v>0</v>
      </c>
    </row>
    <row r="164" spans="1:15" ht="15.75" thickBot="1" x14ac:dyDescent="0.3">
      <c r="A164" s="1">
        <v>163</v>
      </c>
      <c r="B164" s="3" t="s">
        <v>0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v>0</v>
      </c>
      <c r="M164" s="4">
        <f t="shared" si="9"/>
        <v>0</v>
      </c>
      <c r="N164" t="str">
        <f t="shared" si="10"/>
        <v xml:space="preserve"> </v>
      </c>
      <c r="O164">
        <f t="shared" si="11"/>
        <v>0</v>
      </c>
    </row>
    <row r="165" spans="1:15" ht="15.75" thickBot="1" x14ac:dyDescent="0.3">
      <c r="A165" s="1">
        <v>164</v>
      </c>
      <c r="B165" s="3" t="s">
        <v>0</v>
      </c>
      <c r="C165" s="3" t="s">
        <v>0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v>0</v>
      </c>
      <c r="M165" s="4">
        <f t="shared" si="9"/>
        <v>0</v>
      </c>
      <c r="N165" t="str">
        <f t="shared" si="10"/>
        <v xml:space="preserve"> </v>
      </c>
      <c r="O165">
        <f t="shared" si="11"/>
        <v>0</v>
      </c>
    </row>
    <row r="166" spans="1:15" ht="15.75" thickBot="1" x14ac:dyDescent="0.3">
      <c r="A166" s="1">
        <v>165</v>
      </c>
      <c r="B166" s="3" t="s">
        <v>0</v>
      </c>
      <c r="C166" s="3" t="s">
        <v>0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v>0</v>
      </c>
      <c r="M166" s="4">
        <f t="shared" si="9"/>
        <v>0</v>
      </c>
      <c r="N166" t="str">
        <f t="shared" si="10"/>
        <v xml:space="preserve"> </v>
      </c>
      <c r="O166">
        <f t="shared" si="11"/>
        <v>0</v>
      </c>
    </row>
    <row r="167" spans="1:15" ht="15.75" thickBot="1" x14ac:dyDescent="0.3">
      <c r="A167" s="1">
        <v>166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v>0</v>
      </c>
      <c r="M167" s="4">
        <f t="shared" si="9"/>
        <v>0</v>
      </c>
      <c r="N167" t="str">
        <f t="shared" si="10"/>
        <v xml:space="preserve"> </v>
      </c>
      <c r="O167">
        <f t="shared" si="11"/>
        <v>0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  <c r="L168" s="4">
        <f t="shared" si="8"/>
        <v>0.199859705</v>
      </c>
      <c r="M168" s="4">
        <f t="shared" si="9"/>
        <v>1</v>
      </c>
      <c r="N168">
        <f t="shared" si="10"/>
        <v>0.199859705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4">
        <f t="shared" si="8"/>
        <v>0.18453615099999998</v>
      </c>
      <c r="M169" s="4">
        <f t="shared" si="9"/>
        <v>2</v>
      </c>
      <c r="N169">
        <f t="shared" si="10"/>
        <v>0.18453615099999998</v>
      </c>
      <c r="O169">
        <f t="shared" si="11"/>
        <v>1</v>
      </c>
    </row>
    <row r="170" spans="1:15" ht="15.75" thickBot="1" x14ac:dyDescent="0.3">
      <c r="A170" s="1">
        <v>169</v>
      </c>
      <c r="B170" s="3" t="s">
        <v>0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v>0</v>
      </c>
      <c r="M170" s="4">
        <f t="shared" si="9"/>
        <v>0</v>
      </c>
      <c r="N170" t="str">
        <f t="shared" si="10"/>
        <v xml:space="preserve"> </v>
      </c>
      <c r="O170">
        <f t="shared" si="11"/>
        <v>0</v>
      </c>
    </row>
    <row r="171" spans="1:15" ht="15.75" thickBot="1" x14ac:dyDescent="0.3">
      <c r="A171" s="1">
        <v>170</v>
      </c>
      <c r="B171" s="3" t="s">
        <v>0</v>
      </c>
      <c r="C171" s="3" t="s">
        <v>0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v>0</v>
      </c>
      <c r="M171" s="4">
        <f t="shared" si="9"/>
        <v>0</v>
      </c>
      <c r="N171" t="str">
        <f t="shared" si="10"/>
        <v xml:space="preserve"> </v>
      </c>
      <c r="O171">
        <f t="shared" si="11"/>
        <v>0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3" t="s">
        <v>0</v>
      </c>
      <c r="E172" s="3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f t="shared" si="8"/>
        <v>0.16921260199999999</v>
      </c>
      <c r="M172" s="4">
        <f t="shared" si="9"/>
        <v>1</v>
      </c>
      <c r="N172">
        <f t="shared" si="10"/>
        <v>0.16921260199999999</v>
      </c>
      <c r="O172">
        <f t="shared" si="11"/>
        <v>1</v>
      </c>
    </row>
    <row r="173" spans="1:15" ht="15.75" thickBot="1" x14ac:dyDescent="0.3">
      <c r="A173" s="1">
        <v>172</v>
      </c>
      <c r="B173" s="3" t="s">
        <v>0</v>
      </c>
      <c r="C173" s="3" t="s">
        <v>0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v>0</v>
      </c>
      <c r="M173" s="4">
        <f t="shared" si="9"/>
        <v>0</v>
      </c>
      <c r="N173" t="str">
        <f t="shared" si="10"/>
        <v xml:space="preserve"> </v>
      </c>
      <c r="O173">
        <f t="shared" si="11"/>
        <v>0</v>
      </c>
    </row>
    <row r="174" spans="1:15" ht="15.75" thickBot="1" x14ac:dyDescent="0.3">
      <c r="A174" s="1">
        <v>173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  <c r="L174" s="4">
        <v>0</v>
      </c>
      <c r="M174" s="4">
        <f t="shared" si="9"/>
        <v>0</v>
      </c>
      <c r="N174" t="str">
        <f t="shared" si="10"/>
        <v xml:space="preserve"> </v>
      </c>
      <c r="O174">
        <f t="shared" si="11"/>
        <v>0</v>
      </c>
    </row>
    <row r="175" spans="1:15" ht="15.75" thickBot="1" x14ac:dyDescent="0.3">
      <c r="A175" s="1">
        <v>174</v>
      </c>
      <c r="B175" s="3" t="s">
        <v>0</v>
      </c>
      <c r="C175" s="3" t="s">
        <v>0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v>0</v>
      </c>
      <c r="M175" s="4">
        <f t="shared" si="9"/>
        <v>0</v>
      </c>
      <c r="N175" t="str">
        <f t="shared" si="10"/>
        <v xml:space="preserve"> </v>
      </c>
      <c r="O175">
        <f t="shared" si="11"/>
        <v>0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8"/>
        <v>0.19410809600000001</v>
      </c>
      <c r="M176" s="4">
        <f t="shared" si="9"/>
        <v>1</v>
      </c>
      <c r="N176">
        <f t="shared" si="10"/>
        <v>0.19410809600000001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3" t="s">
        <v>0</v>
      </c>
      <c r="C178" s="3" t="s">
        <v>0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v>0</v>
      </c>
      <c r="M178" s="4">
        <f t="shared" si="9"/>
        <v>0</v>
      </c>
      <c r="N178" t="str">
        <f t="shared" si="10"/>
        <v xml:space="preserve"> </v>
      </c>
      <c r="O178">
        <f t="shared" si="11"/>
        <v>0</v>
      </c>
    </row>
    <row r="179" spans="1:15" ht="15.75" thickBot="1" x14ac:dyDescent="0.3">
      <c r="A179" s="1">
        <v>178</v>
      </c>
      <c r="B179" s="3" t="s">
        <v>0</v>
      </c>
      <c r="C179" s="3" t="s">
        <v>0</v>
      </c>
      <c r="D179" s="3" t="s">
        <v>0</v>
      </c>
      <c r="E179" s="3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v>0</v>
      </c>
      <c r="M179" s="4">
        <f t="shared" si="9"/>
        <v>0</v>
      </c>
      <c r="N179" t="str">
        <f t="shared" si="10"/>
        <v xml:space="preserve"> </v>
      </c>
      <c r="O179">
        <f t="shared" si="11"/>
        <v>0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3" t="s">
        <v>0</v>
      </c>
      <c r="E180" s="3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f t="shared" si="8"/>
        <v>0.15615728200000001</v>
      </c>
      <c r="M180" s="4">
        <f t="shared" si="9"/>
        <v>1</v>
      </c>
      <c r="N180">
        <f t="shared" si="10"/>
        <v>0.15615728200000001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f t="shared" si="8"/>
        <v>0.15615728200000001</v>
      </c>
      <c r="M181" s="4">
        <f t="shared" si="9"/>
        <v>1</v>
      </c>
      <c r="N181">
        <f t="shared" si="10"/>
        <v>0.15615728200000001</v>
      </c>
      <c r="O181">
        <f t="shared" si="11"/>
        <v>1</v>
      </c>
    </row>
    <row r="182" spans="1:15" ht="15.75" thickBot="1" x14ac:dyDescent="0.3">
      <c r="A182" s="1">
        <v>181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v>0</v>
      </c>
      <c r="M182" s="4">
        <f t="shared" si="9"/>
        <v>0</v>
      </c>
      <c r="N182" t="str">
        <f t="shared" si="10"/>
        <v xml:space="preserve"> </v>
      </c>
      <c r="O182">
        <f t="shared" si="11"/>
        <v>0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3" t="s">
        <v>0</v>
      </c>
      <c r="E183" s="3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f t="shared" si="8"/>
        <v>0.19410809600000001</v>
      </c>
      <c r="M183" s="4">
        <f t="shared" si="9"/>
        <v>1</v>
      </c>
      <c r="N183">
        <f t="shared" si="10"/>
        <v>0.19410809600000001</v>
      </c>
      <c r="O183">
        <f t="shared" si="11"/>
        <v>1</v>
      </c>
    </row>
    <row r="184" spans="1:15" ht="15.75" thickBot="1" x14ac:dyDescent="0.3">
      <c r="A184" s="1">
        <v>183</v>
      </c>
      <c r="B184" s="3" t="s">
        <v>0</v>
      </c>
      <c r="C184" s="3" t="s">
        <v>0</v>
      </c>
      <c r="D184" s="3" t="s">
        <v>0</v>
      </c>
      <c r="E184" s="3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v>0</v>
      </c>
      <c r="M184" s="4">
        <f t="shared" si="9"/>
        <v>0</v>
      </c>
      <c r="N184" t="str">
        <f t="shared" si="10"/>
        <v xml:space="preserve"> </v>
      </c>
      <c r="O184">
        <f t="shared" si="11"/>
        <v>0</v>
      </c>
    </row>
    <row r="185" spans="1:15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9"/>
        <v>0</v>
      </c>
      <c r="N185" t="str">
        <f t="shared" si="10"/>
        <v xml:space="preserve"> </v>
      </c>
      <c r="O185">
        <f t="shared" si="11"/>
        <v>0</v>
      </c>
    </row>
    <row r="186" spans="1:15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9"/>
        <v>0</v>
      </c>
      <c r="N186" t="str">
        <f t="shared" si="10"/>
        <v xml:space="preserve"> </v>
      </c>
      <c r="O186">
        <f t="shared" si="11"/>
        <v>0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3" t="s">
        <v>0</v>
      </c>
      <c r="E187" s="3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8"/>
        <v>0.16962507099999999</v>
      </c>
      <c r="M187" s="4">
        <f t="shared" si="9"/>
        <v>1</v>
      </c>
      <c r="N187">
        <f t="shared" si="10"/>
        <v>0.16962507099999999</v>
      </c>
      <c r="O187">
        <f t="shared" si="11"/>
        <v>1</v>
      </c>
    </row>
    <row r="188" spans="1:15" ht="15.75" thickBot="1" x14ac:dyDescent="0.3">
      <c r="A188" s="1">
        <v>187</v>
      </c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v>0</v>
      </c>
      <c r="M188" s="4">
        <f t="shared" si="9"/>
        <v>0</v>
      </c>
      <c r="N188" t="str">
        <f t="shared" si="10"/>
        <v xml:space="preserve"> </v>
      </c>
      <c r="O188">
        <f t="shared" si="11"/>
        <v>0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8"/>
        <v>0.16962507099999999</v>
      </c>
      <c r="M189" s="4">
        <f t="shared" si="9"/>
        <v>1</v>
      </c>
      <c r="N189">
        <f t="shared" si="10"/>
        <v>0.16962507099999999</v>
      </c>
      <c r="O189">
        <f t="shared" si="11"/>
        <v>1</v>
      </c>
    </row>
    <row r="190" spans="1:15" ht="15.75" thickBot="1" x14ac:dyDescent="0.3">
      <c r="A190" s="1">
        <v>189</v>
      </c>
      <c r="B190" s="3" t="s">
        <v>0</v>
      </c>
      <c r="C190" s="3" t="s">
        <v>0</v>
      </c>
      <c r="D190" s="3" t="s">
        <v>0</v>
      </c>
      <c r="E190" s="3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  <c r="L190" s="4">
        <v>0</v>
      </c>
      <c r="M190" s="4">
        <f t="shared" si="9"/>
        <v>0</v>
      </c>
      <c r="N190" t="str">
        <f t="shared" si="10"/>
        <v xml:space="preserve"> </v>
      </c>
      <c r="O190">
        <f t="shared" si="11"/>
        <v>0</v>
      </c>
    </row>
    <row r="191" spans="1:15" ht="15.75" thickBot="1" x14ac:dyDescent="0.3">
      <c r="A191" s="1">
        <v>190</v>
      </c>
      <c r="B191" s="3" t="s">
        <v>0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v>0</v>
      </c>
      <c r="M191" s="4">
        <f t="shared" si="9"/>
        <v>0</v>
      </c>
      <c r="N191" t="str">
        <f t="shared" si="10"/>
        <v xml:space="preserve"> </v>
      </c>
      <c r="O191">
        <f t="shared" si="11"/>
        <v>0</v>
      </c>
    </row>
    <row r="192" spans="1:15" ht="15.75" thickBot="1" x14ac:dyDescent="0.3">
      <c r="A192" s="1">
        <v>191</v>
      </c>
      <c r="B192" s="3" t="s">
        <v>0</v>
      </c>
      <c r="C192" s="3" t="s">
        <v>0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v>0</v>
      </c>
      <c r="M192" s="4">
        <f t="shared" si="9"/>
        <v>0</v>
      </c>
      <c r="N192" t="str">
        <f t="shared" si="10"/>
        <v xml:space="preserve"> </v>
      </c>
      <c r="O192">
        <f t="shared" si="11"/>
        <v>0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3" t="s">
        <v>0</v>
      </c>
      <c r="E193" s="3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8"/>
        <v>2.723502E-3</v>
      </c>
      <c r="M193" s="4">
        <f t="shared" si="9"/>
        <v>1</v>
      </c>
      <c r="N193">
        <f t="shared" si="10"/>
        <v>2.723502E-3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:L257" si="12">AVERAGE(K194,I194,G194,E194,C194)</f>
        <v>2.723502E-3</v>
      </c>
      <c r="M194" s="4">
        <f t="shared" si="9"/>
        <v>1</v>
      </c>
      <c r="N194">
        <f t="shared" si="10"/>
        <v>2.723502E-3</v>
      </c>
      <c r="O194">
        <f t="shared" si="11"/>
        <v>1</v>
      </c>
    </row>
    <row r="195" spans="1:15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13">(10-COUNTIF(B195:K195,"NA"))/2</f>
        <v>0</v>
      </c>
      <c r="N195" t="str">
        <f t="shared" ref="N195:N258" si="14">IF(L195=0," ",L195)</f>
        <v xml:space="preserve"> </v>
      </c>
      <c r="O195">
        <f t="shared" ref="O195:O258" si="15">IF(M195&gt;0,1,0)</f>
        <v>0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13"/>
        <v>0</v>
      </c>
      <c r="N196" t="str">
        <f t="shared" si="14"/>
        <v xml:space="preserve"> </v>
      </c>
      <c r="O196">
        <f t="shared" si="15"/>
        <v>0</v>
      </c>
    </row>
    <row r="197" spans="1:15" ht="15.75" thickBot="1" x14ac:dyDescent="0.3">
      <c r="A197" s="1">
        <v>196</v>
      </c>
      <c r="B197" s="3" t="s">
        <v>0</v>
      </c>
      <c r="C197" s="3" t="s">
        <v>0</v>
      </c>
      <c r="D197" s="3" t="s">
        <v>0</v>
      </c>
      <c r="E197" s="3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v>0</v>
      </c>
      <c r="M197" s="4">
        <f t="shared" si="13"/>
        <v>0</v>
      </c>
      <c r="N197" t="str">
        <f t="shared" si="14"/>
        <v xml:space="preserve"> </v>
      </c>
      <c r="O197">
        <f t="shared" si="15"/>
        <v>0</v>
      </c>
    </row>
    <row r="198" spans="1:15" ht="15.75" thickBot="1" x14ac:dyDescent="0.3">
      <c r="A198" s="1">
        <v>197</v>
      </c>
      <c r="B198" s="3" t="s">
        <v>0</v>
      </c>
      <c r="C198" s="3" t="s">
        <v>0</v>
      </c>
      <c r="D198" s="3" t="s">
        <v>0</v>
      </c>
      <c r="E198" s="3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v>0</v>
      </c>
      <c r="M198" s="4">
        <f t="shared" si="13"/>
        <v>0</v>
      </c>
      <c r="N198" t="str">
        <f t="shared" si="14"/>
        <v xml:space="preserve"> </v>
      </c>
      <c r="O198">
        <f t="shared" si="15"/>
        <v>0</v>
      </c>
    </row>
    <row r="199" spans="1:15" ht="15.75" thickBot="1" x14ac:dyDescent="0.3">
      <c r="A199" s="1">
        <v>198</v>
      </c>
      <c r="B199" s="3" t="s">
        <v>0</v>
      </c>
      <c r="C199" s="3" t="s">
        <v>0</v>
      </c>
      <c r="D199" s="3" t="s">
        <v>0</v>
      </c>
      <c r="E199" s="3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v>0</v>
      </c>
      <c r="M199" s="4">
        <f t="shared" si="13"/>
        <v>0</v>
      </c>
      <c r="N199" t="str">
        <f t="shared" si="14"/>
        <v xml:space="preserve"> </v>
      </c>
      <c r="O199">
        <f t="shared" si="15"/>
        <v>0</v>
      </c>
    </row>
    <row r="200" spans="1:15" ht="15.75" thickBot="1" x14ac:dyDescent="0.3">
      <c r="A200" s="1">
        <v>199</v>
      </c>
      <c r="B200" s="3" t="s">
        <v>0</v>
      </c>
      <c r="C200" s="3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v>0</v>
      </c>
      <c r="M200" s="4">
        <f t="shared" si="13"/>
        <v>0</v>
      </c>
      <c r="N200" t="str">
        <f t="shared" si="14"/>
        <v xml:space="preserve"> </v>
      </c>
      <c r="O200">
        <f t="shared" si="15"/>
        <v>0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f t="shared" si="12"/>
        <v>0.17164177950000001</v>
      </c>
      <c r="M201" s="4">
        <f t="shared" si="13"/>
        <v>2</v>
      </c>
      <c r="N201">
        <f t="shared" si="14"/>
        <v>0.17164177950000001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12"/>
        <v>0.165645229</v>
      </c>
      <c r="M202" s="4">
        <f t="shared" si="13"/>
        <v>1</v>
      </c>
      <c r="N202">
        <f t="shared" si="14"/>
        <v>0.165645229</v>
      </c>
      <c r="O202">
        <f t="shared" si="15"/>
        <v>1</v>
      </c>
    </row>
    <row r="203" spans="1:15" ht="15.75" thickBot="1" x14ac:dyDescent="0.3">
      <c r="A203" s="1">
        <v>202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v>0</v>
      </c>
      <c r="M203" s="4">
        <f t="shared" si="13"/>
        <v>0</v>
      </c>
      <c r="N203" t="str">
        <f t="shared" si="14"/>
        <v xml:space="preserve"> </v>
      </c>
      <c r="O203">
        <f t="shared" si="15"/>
        <v>0</v>
      </c>
    </row>
    <row r="204" spans="1:15" ht="15.75" thickBot="1" x14ac:dyDescent="0.3">
      <c r="A204" s="1">
        <v>203</v>
      </c>
      <c r="B204" s="3" t="s">
        <v>0</v>
      </c>
      <c r="C204" s="3" t="s">
        <v>0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v>0</v>
      </c>
      <c r="M204" s="4">
        <f t="shared" si="13"/>
        <v>0</v>
      </c>
      <c r="N204" t="str">
        <f t="shared" si="14"/>
        <v xml:space="preserve"> </v>
      </c>
      <c r="O204">
        <f t="shared" si="15"/>
        <v>0</v>
      </c>
    </row>
    <row r="205" spans="1:15" ht="15.75" thickBot="1" x14ac:dyDescent="0.3">
      <c r="A205" s="1">
        <v>204</v>
      </c>
      <c r="B205" s="3" t="s">
        <v>0</v>
      </c>
      <c r="C205" s="3" t="s">
        <v>0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v>0</v>
      </c>
      <c r="M205" s="4">
        <f t="shared" si="13"/>
        <v>0</v>
      </c>
      <c r="N205" t="str">
        <f t="shared" si="14"/>
        <v xml:space="preserve"> </v>
      </c>
      <c r="O205">
        <f t="shared" si="15"/>
        <v>0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12"/>
        <v>0.163481284</v>
      </c>
      <c r="M206" s="4">
        <f t="shared" si="13"/>
        <v>1</v>
      </c>
      <c r="N206">
        <f t="shared" si="14"/>
        <v>0.163481284</v>
      </c>
      <c r="O206">
        <f t="shared" si="15"/>
        <v>1</v>
      </c>
    </row>
    <row r="207" spans="1:15" ht="15.75" thickBot="1" x14ac:dyDescent="0.3">
      <c r="A207" s="1">
        <v>206</v>
      </c>
      <c r="B207" s="3" t="s">
        <v>0</v>
      </c>
      <c r="C207" s="3" t="s">
        <v>0</v>
      </c>
      <c r="D207" s="3" t="s">
        <v>0</v>
      </c>
      <c r="E207" s="3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v>0</v>
      </c>
      <c r="M207" s="4">
        <f t="shared" si="13"/>
        <v>0</v>
      </c>
      <c r="N207" t="str">
        <f t="shared" si="14"/>
        <v xml:space="preserve"> </v>
      </c>
      <c r="O207">
        <f t="shared" si="15"/>
        <v>0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3" t="s">
        <v>0</v>
      </c>
      <c r="E208" s="3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f t="shared" si="12"/>
        <v>0.163481284</v>
      </c>
      <c r="M208" s="4">
        <f t="shared" si="13"/>
        <v>1</v>
      </c>
      <c r="N208">
        <f t="shared" si="14"/>
        <v>0.163481284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4">
        <f t="shared" si="12"/>
        <v>0.17299205000000001</v>
      </c>
      <c r="M209" s="4">
        <f t="shared" si="13"/>
        <v>2</v>
      </c>
      <c r="N209">
        <f t="shared" si="14"/>
        <v>0.17299205000000001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si="12"/>
        <v>7.0999164000000003E-2</v>
      </c>
      <c r="M210" s="4">
        <f t="shared" si="13"/>
        <v>1</v>
      </c>
      <c r="N210">
        <f t="shared" si="14"/>
        <v>7.0999164000000003E-2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3" t="s">
        <v>0</v>
      </c>
      <c r="E211" s="3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f t="shared" si="12"/>
        <v>0.18829286200000001</v>
      </c>
      <c r="M211" s="4">
        <f t="shared" si="13"/>
        <v>1</v>
      </c>
      <c r="N211">
        <f t="shared" si="14"/>
        <v>0.18829286200000001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3" t="s">
        <v>0</v>
      </c>
      <c r="I212" s="3" t="s">
        <v>0</v>
      </c>
      <c r="J212" s="3" t="s">
        <v>0</v>
      </c>
      <c r="K212" s="3" t="s">
        <v>0</v>
      </c>
      <c r="L212" s="4">
        <f t="shared" si="12"/>
        <v>0.11179164766666666</v>
      </c>
      <c r="M212" s="4">
        <f t="shared" si="13"/>
        <v>3</v>
      </c>
      <c r="N212">
        <f t="shared" si="14"/>
        <v>0.11179164766666666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3" t="s">
        <v>0</v>
      </c>
      <c r="I213" s="3" t="s">
        <v>0</v>
      </c>
      <c r="J213" s="3" t="s">
        <v>0</v>
      </c>
      <c r="K213" s="3" t="s">
        <v>0</v>
      </c>
      <c r="L213" s="4">
        <f t="shared" si="12"/>
        <v>0.12151290433333334</v>
      </c>
      <c r="M213" s="4">
        <f t="shared" si="13"/>
        <v>3</v>
      </c>
      <c r="N213">
        <f t="shared" si="14"/>
        <v>0.12151290433333334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12"/>
        <v>7.0999164000000003E-2</v>
      </c>
      <c r="M214" s="4">
        <f t="shared" si="13"/>
        <v>1</v>
      </c>
      <c r="N214">
        <f t="shared" si="14"/>
        <v>7.0999164000000003E-2</v>
      </c>
      <c r="O214">
        <f t="shared" si="15"/>
        <v>1</v>
      </c>
    </row>
    <row r="215" spans="1:15" ht="15.75" thickBot="1" x14ac:dyDescent="0.3">
      <c r="A215" s="1">
        <v>214</v>
      </c>
      <c r="B215" s="3" t="s">
        <v>0</v>
      </c>
      <c r="C215" s="3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v>0</v>
      </c>
      <c r="M215" s="4">
        <f t="shared" si="13"/>
        <v>0</v>
      </c>
      <c r="N215" t="str">
        <f t="shared" si="14"/>
        <v xml:space="preserve"> </v>
      </c>
      <c r="O215">
        <f t="shared" si="15"/>
        <v>0</v>
      </c>
    </row>
    <row r="216" spans="1:15" ht="15.75" thickBot="1" x14ac:dyDescent="0.3">
      <c r="A216" s="1">
        <v>215</v>
      </c>
      <c r="B216" s="3" t="s">
        <v>0</v>
      </c>
      <c r="C216" s="3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v>0</v>
      </c>
      <c r="M216" s="4">
        <f t="shared" si="13"/>
        <v>0</v>
      </c>
      <c r="N216" t="str">
        <f t="shared" si="14"/>
        <v xml:space="preserve"> </v>
      </c>
      <c r="O216">
        <f t="shared" si="15"/>
        <v>0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12"/>
        <v>0.18829286200000001</v>
      </c>
      <c r="M217" s="4">
        <f t="shared" si="13"/>
        <v>1</v>
      </c>
      <c r="N217">
        <f t="shared" si="14"/>
        <v>0.18829286200000001</v>
      </c>
      <c r="O217">
        <f t="shared" si="15"/>
        <v>1</v>
      </c>
    </row>
    <row r="218" spans="1:15" ht="15.75" thickBot="1" x14ac:dyDescent="0.3">
      <c r="A218" s="1">
        <v>217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v>0</v>
      </c>
      <c r="M218" s="4">
        <f t="shared" si="13"/>
        <v>0</v>
      </c>
      <c r="N218" t="str">
        <f t="shared" si="14"/>
        <v xml:space="preserve"> </v>
      </c>
      <c r="O218">
        <f t="shared" si="15"/>
        <v>0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3" t="s">
        <v>0</v>
      </c>
      <c r="I219" s="3" t="s">
        <v>0</v>
      </c>
      <c r="J219" s="3" t="s">
        <v>0</v>
      </c>
      <c r="K219" s="3" t="s">
        <v>0</v>
      </c>
      <c r="L219" s="4">
        <f t="shared" si="12"/>
        <v>0.13197548766666667</v>
      </c>
      <c r="M219" s="4">
        <f t="shared" si="13"/>
        <v>3</v>
      </c>
      <c r="N219">
        <f t="shared" si="14"/>
        <v>0.13197548766666667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4">
        <f t="shared" si="12"/>
        <v>0.19997414599999999</v>
      </c>
      <c r="M220" s="4">
        <f t="shared" si="13"/>
        <v>1</v>
      </c>
      <c r="N220">
        <f t="shared" si="14"/>
        <v>0.19997414599999999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f t="shared" si="12"/>
        <v>0.197537247</v>
      </c>
      <c r="M221" s="4">
        <f t="shared" si="13"/>
        <v>1</v>
      </c>
      <c r="N221">
        <f t="shared" si="14"/>
        <v>0.197537247</v>
      </c>
      <c r="O221">
        <f t="shared" si="15"/>
        <v>1</v>
      </c>
    </row>
    <row r="222" spans="1:15" ht="15.75" thickBot="1" x14ac:dyDescent="0.3">
      <c r="A222" s="1">
        <v>221</v>
      </c>
      <c r="B222" s="3" t="s">
        <v>0</v>
      </c>
      <c r="C222" s="3" t="s">
        <v>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4">
        <v>0</v>
      </c>
      <c r="M222" s="4">
        <f t="shared" si="13"/>
        <v>0</v>
      </c>
      <c r="N222" t="str">
        <f t="shared" si="14"/>
        <v xml:space="preserve"> </v>
      </c>
      <c r="O222">
        <f t="shared" si="15"/>
        <v>0</v>
      </c>
    </row>
    <row r="223" spans="1:15" ht="15.75" thickBot="1" x14ac:dyDescent="0.3">
      <c r="A223" s="1">
        <v>222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v>0</v>
      </c>
      <c r="M223" s="4">
        <f t="shared" si="13"/>
        <v>0</v>
      </c>
      <c r="N223" t="str">
        <f t="shared" si="14"/>
        <v xml:space="preserve"> </v>
      </c>
      <c r="O223">
        <f t="shared" si="15"/>
        <v>0</v>
      </c>
    </row>
    <row r="224" spans="1:15" ht="15.75" thickBot="1" x14ac:dyDescent="0.3">
      <c r="A224" s="1">
        <v>223</v>
      </c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v>0</v>
      </c>
      <c r="M224" s="4">
        <f t="shared" si="13"/>
        <v>0</v>
      </c>
      <c r="N224" t="str">
        <f t="shared" si="14"/>
        <v xml:space="preserve"> </v>
      </c>
      <c r="O224">
        <f t="shared" si="15"/>
        <v>0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  <c r="L225" s="4">
        <f t="shared" si="12"/>
        <v>0.133031489</v>
      </c>
      <c r="M225" s="4">
        <f t="shared" si="13"/>
        <v>1</v>
      </c>
      <c r="N225">
        <f t="shared" si="14"/>
        <v>0.133031489</v>
      </c>
      <c r="O225">
        <f t="shared" si="15"/>
        <v>1</v>
      </c>
    </row>
    <row r="226" spans="1:15" ht="15.75" thickBot="1" x14ac:dyDescent="0.3">
      <c r="A226" s="1">
        <v>225</v>
      </c>
      <c r="B226" s="3" t="s">
        <v>0</v>
      </c>
      <c r="C226" s="3" t="s">
        <v>0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4">
        <v>0</v>
      </c>
      <c r="M226" s="4">
        <f t="shared" si="13"/>
        <v>0</v>
      </c>
      <c r="N226" t="str">
        <f t="shared" si="14"/>
        <v xml:space="preserve"> </v>
      </c>
      <c r="O226">
        <f t="shared" si="15"/>
        <v>0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f t="shared" si="12"/>
        <v>0.13342567599999999</v>
      </c>
      <c r="M227" s="4">
        <f t="shared" si="13"/>
        <v>1</v>
      </c>
      <c r="N227">
        <f t="shared" si="14"/>
        <v>0.13342567599999999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12"/>
        <v>0.19875569849999999</v>
      </c>
      <c r="M228" s="4">
        <f t="shared" si="13"/>
        <v>2</v>
      </c>
      <c r="N228">
        <f t="shared" si="14"/>
        <v>0.19875569849999999</v>
      </c>
      <c r="O228">
        <f t="shared" si="15"/>
        <v>1</v>
      </c>
    </row>
    <row r="229" spans="1:15" ht="15.75" thickBot="1" x14ac:dyDescent="0.3">
      <c r="A229" s="1">
        <v>228</v>
      </c>
      <c r="B229" s="3" t="s">
        <v>0</v>
      </c>
      <c r="C229" s="3" t="s">
        <v>0</v>
      </c>
      <c r="D229" s="3" t="s">
        <v>0</v>
      </c>
      <c r="E229" s="3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v>0</v>
      </c>
      <c r="M229" s="4">
        <f t="shared" si="13"/>
        <v>0</v>
      </c>
      <c r="N229" t="str">
        <f t="shared" si="14"/>
        <v xml:space="preserve"> </v>
      </c>
      <c r="O229">
        <f t="shared" si="15"/>
        <v>0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4">
        <f t="shared" si="12"/>
        <v>0.16552729450000001</v>
      </c>
      <c r="M230" s="4">
        <f t="shared" si="13"/>
        <v>2</v>
      </c>
      <c r="N230">
        <f t="shared" si="14"/>
        <v>0.16552729450000001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4">
        <f t="shared" si="12"/>
        <v>0.177468025</v>
      </c>
      <c r="M231" s="4">
        <f t="shared" si="13"/>
        <v>1</v>
      </c>
      <c r="N231">
        <f t="shared" si="14"/>
        <v>0.177468025</v>
      </c>
      <c r="O231">
        <f t="shared" si="15"/>
        <v>1</v>
      </c>
    </row>
    <row r="232" spans="1:15" ht="15.75" thickBot="1" x14ac:dyDescent="0.3">
      <c r="A232" s="1">
        <v>231</v>
      </c>
      <c r="B232" s="3" t="s">
        <v>0</v>
      </c>
      <c r="C232" s="3" t="s">
        <v>0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v>0</v>
      </c>
      <c r="M232" s="4">
        <f t="shared" si="13"/>
        <v>0</v>
      </c>
      <c r="N232" t="str">
        <f t="shared" si="14"/>
        <v xml:space="preserve"> </v>
      </c>
      <c r="O232">
        <f t="shared" si="15"/>
        <v>0</v>
      </c>
    </row>
    <row r="233" spans="1:15" ht="15.75" thickBot="1" x14ac:dyDescent="0.3">
      <c r="A233" s="1">
        <v>232</v>
      </c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v>0</v>
      </c>
      <c r="M233" s="4">
        <f t="shared" si="13"/>
        <v>0</v>
      </c>
      <c r="N233" t="str">
        <f t="shared" si="14"/>
        <v xml:space="preserve"> </v>
      </c>
      <c r="O233">
        <f t="shared" si="15"/>
        <v>0</v>
      </c>
    </row>
    <row r="234" spans="1:15" ht="15.75" thickBot="1" x14ac:dyDescent="0.3">
      <c r="A234" s="1">
        <v>233</v>
      </c>
      <c r="B234" s="3" t="s">
        <v>0</v>
      </c>
      <c r="C234" s="3" t="s">
        <v>0</v>
      </c>
      <c r="D234" s="3" t="s">
        <v>0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v>0</v>
      </c>
      <c r="M234" s="4">
        <f t="shared" si="13"/>
        <v>0</v>
      </c>
      <c r="N234" t="str">
        <f t="shared" si="14"/>
        <v xml:space="preserve"> </v>
      </c>
      <c r="O234">
        <f t="shared" si="15"/>
        <v>0</v>
      </c>
    </row>
    <row r="235" spans="1:15" ht="15.75" thickBot="1" x14ac:dyDescent="0.3">
      <c r="A235" s="1">
        <v>234</v>
      </c>
      <c r="B235" s="3" t="s">
        <v>0</v>
      </c>
      <c r="C235" s="3" t="s">
        <v>0</v>
      </c>
      <c r="D235" s="3" t="s">
        <v>0</v>
      </c>
      <c r="E235" s="3" t="s">
        <v>0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  <c r="L235" s="4">
        <v>0</v>
      </c>
      <c r="M235" s="4">
        <f t="shared" si="13"/>
        <v>0</v>
      </c>
      <c r="N235" t="str">
        <f t="shared" si="14"/>
        <v xml:space="preserve"> </v>
      </c>
      <c r="O235">
        <f t="shared" si="15"/>
        <v>0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3" t="s">
        <v>0</v>
      </c>
      <c r="I236" s="3" t="s">
        <v>0</v>
      </c>
      <c r="J236" s="3" t="s">
        <v>0</v>
      </c>
      <c r="K236" s="3" t="s">
        <v>0</v>
      </c>
      <c r="L236" s="4">
        <f t="shared" si="12"/>
        <v>0.10132246166666665</v>
      </c>
      <c r="M236" s="4">
        <f t="shared" si="13"/>
        <v>3</v>
      </c>
      <c r="N236">
        <f t="shared" si="14"/>
        <v>0.10132246166666665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3" t="s">
        <v>0</v>
      </c>
      <c r="I237" s="3" t="s">
        <v>0</v>
      </c>
      <c r="J237" s="3" t="s">
        <v>0</v>
      </c>
      <c r="K237" s="3" t="s">
        <v>0</v>
      </c>
      <c r="L237" s="4">
        <f t="shared" si="12"/>
        <v>0.10217205833333333</v>
      </c>
      <c r="M237" s="4">
        <f t="shared" si="13"/>
        <v>3</v>
      </c>
      <c r="N237">
        <f t="shared" si="14"/>
        <v>0.10217205833333333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12"/>
        <v>2.4649014E-2</v>
      </c>
      <c r="M238" s="4">
        <f t="shared" si="13"/>
        <v>1</v>
      </c>
      <c r="N238">
        <f t="shared" si="14"/>
        <v>2.4649014E-2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si="12"/>
        <v>2.4649014E-2</v>
      </c>
      <c r="M239" s="4">
        <f t="shared" si="13"/>
        <v>1</v>
      </c>
      <c r="N239">
        <f t="shared" si="14"/>
        <v>2.4649014E-2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f t="shared" si="12"/>
        <v>0.13342567599999999</v>
      </c>
      <c r="M240" s="4">
        <f t="shared" si="13"/>
        <v>1</v>
      </c>
      <c r="N240">
        <f t="shared" si="14"/>
        <v>0.13342567599999999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f t="shared" si="12"/>
        <v>0.13444209200000001</v>
      </c>
      <c r="M241" s="4">
        <f t="shared" si="13"/>
        <v>1</v>
      </c>
      <c r="N241">
        <f t="shared" si="14"/>
        <v>0.13444209200000001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f t="shared" si="12"/>
        <v>0.13444209200000001</v>
      </c>
      <c r="M242" s="4">
        <f t="shared" si="13"/>
        <v>1</v>
      </c>
      <c r="N242">
        <f t="shared" si="14"/>
        <v>0.13444209200000001</v>
      </c>
      <c r="O242">
        <f t="shared" si="15"/>
        <v>1</v>
      </c>
    </row>
    <row r="243" spans="1:15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13"/>
        <v>0</v>
      </c>
      <c r="N243" t="str">
        <f t="shared" si="14"/>
        <v xml:space="preserve"> </v>
      </c>
      <c r="O243">
        <f t="shared" si="15"/>
        <v>0</v>
      </c>
    </row>
    <row r="244" spans="1:15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13"/>
        <v>0</v>
      </c>
      <c r="N244" t="str">
        <f t="shared" si="14"/>
        <v xml:space="preserve"> </v>
      </c>
      <c r="O244">
        <f t="shared" si="15"/>
        <v>0</v>
      </c>
    </row>
    <row r="245" spans="1:15" ht="15.75" thickBot="1" x14ac:dyDescent="0.3">
      <c r="A245" s="1">
        <v>244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v>0</v>
      </c>
      <c r="M245" s="4">
        <f t="shared" si="13"/>
        <v>0</v>
      </c>
      <c r="N245" t="str">
        <f t="shared" si="14"/>
        <v xml:space="preserve"> </v>
      </c>
      <c r="O245">
        <f t="shared" si="15"/>
        <v>0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3" t="s">
        <v>0</v>
      </c>
      <c r="E246" s="3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f t="shared" si="12"/>
        <v>0.17763832700000001</v>
      </c>
      <c r="M246" s="4">
        <f t="shared" si="13"/>
        <v>1</v>
      </c>
      <c r="N246">
        <f t="shared" si="14"/>
        <v>0.17763832700000001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12"/>
        <v>9.8296870999999994E-2</v>
      </c>
      <c r="M247" s="4">
        <f t="shared" si="13"/>
        <v>1</v>
      </c>
      <c r="N247">
        <f t="shared" si="14"/>
        <v>9.8296870999999994E-2</v>
      </c>
      <c r="O247">
        <f t="shared" si="15"/>
        <v>1</v>
      </c>
    </row>
    <row r="248" spans="1:15" ht="15.75" thickBot="1" x14ac:dyDescent="0.3">
      <c r="A248" s="1">
        <v>247</v>
      </c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v>0</v>
      </c>
      <c r="M248" s="4">
        <f t="shared" si="13"/>
        <v>0</v>
      </c>
      <c r="N248" t="str">
        <f t="shared" si="14"/>
        <v xml:space="preserve"> </v>
      </c>
      <c r="O248">
        <f t="shared" si="15"/>
        <v>0</v>
      </c>
    </row>
    <row r="249" spans="1:15" ht="15.75" thickBot="1" x14ac:dyDescent="0.3">
      <c r="A249" s="1">
        <v>248</v>
      </c>
      <c r="B249" s="3" t="s">
        <v>0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v>0</v>
      </c>
      <c r="M249" s="4">
        <f t="shared" si="13"/>
        <v>0</v>
      </c>
      <c r="N249" t="str">
        <f t="shared" si="14"/>
        <v xml:space="preserve"> </v>
      </c>
      <c r="O249">
        <f t="shared" si="15"/>
        <v>0</v>
      </c>
    </row>
    <row r="250" spans="1:15" ht="15.75" thickBot="1" x14ac:dyDescent="0.3">
      <c r="A250" s="1">
        <v>249</v>
      </c>
      <c r="B250" s="3" t="s">
        <v>0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4">
        <v>0</v>
      </c>
      <c r="M250" s="4">
        <f t="shared" si="13"/>
        <v>0</v>
      </c>
      <c r="N250" t="str">
        <f t="shared" si="14"/>
        <v xml:space="preserve"> </v>
      </c>
      <c r="O250">
        <f t="shared" si="15"/>
        <v>0</v>
      </c>
    </row>
    <row r="251" spans="1:15" ht="15.75" thickBot="1" x14ac:dyDescent="0.3">
      <c r="A251" s="1">
        <v>250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v>0</v>
      </c>
      <c r="M251" s="4">
        <f t="shared" si="13"/>
        <v>0</v>
      </c>
      <c r="N251" t="str">
        <f t="shared" si="14"/>
        <v xml:space="preserve"> </v>
      </c>
      <c r="O251">
        <f t="shared" si="15"/>
        <v>0</v>
      </c>
    </row>
    <row r="252" spans="1:15" ht="15.75" thickBot="1" x14ac:dyDescent="0.3">
      <c r="A252" s="1">
        <v>251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v>0</v>
      </c>
      <c r="M252" s="4">
        <f t="shared" si="13"/>
        <v>0</v>
      </c>
      <c r="N252" t="str">
        <f t="shared" si="14"/>
        <v xml:space="preserve"> </v>
      </c>
      <c r="O252">
        <f t="shared" si="15"/>
        <v>0</v>
      </c>
    </row>
    <row r="253" spans="1:15" ht="15.75" thickBot="1" x14ac:dyDescent="0.3">
      <c r="A253" s="1">
        <v>252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v>0</v>
      </c>
      <c r="M253" s="4">
        <f t="shared" si="13"/>
        <v>0</v>
      </c>
      <c r="N253" t="str">
        <f t="shared" si="14"/>
        <v xml:space="preserve"> </v>
      </c>
      <c r="O253">
        <f t="shared" si="15"/>
        <v>0</v>
      </c>
    </row>
    <row r="254" spans="1:15" ht="15.75" thickBot="1" x14ac:dyDescent="0.3">
      <c r="A254" s="1">
        <v>253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v>0</v>
      </c>
      <c r="M254" s="4">
        <f t="shared" si="13"/>
        <v>0</v>
      </c>
      <c r="N254" t="str">
        <f t="shared" si="14"/>
        <v xml:space="preserve"> </v>
      </c>
      <c r="O254">
        <f t="shared" si="15"/>
        <v>0</v>
      </c>
    </row>
    <row r="255" spans="1:15" ht="15.75" thickBot="1" x14ac:dyDescent="0.3">
      <c r="A255" s="1">
        <v>254</v>
      </c>
      <c r="B255" s="3" t="s">
        <v>0</v>
      </c>
      <c r="C255" s="3" t="s">
        <v>0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v>0</v>
      </c>
      <c r="M255" s="4">
        <f t="shared" si="13"/>
        <v>0</v>
      </c>
      <c r="N255" t="str">
        <f t="shared" si="14"/>
        <v xml:space="preserve"> </v>
      </c>
      <c r="O255">
        <f t="shared" si="15"/>
        <v>0</v>
      </c>
    </row>
    <row r="256" spans="1:15" ht="15.75" thickBot="1" x14ac:dyDescent="0.3">
      <c r="A256" s="1">
        <v>255</v>
      </c>
      <c r="B256" s="3" t="s">
        <v>0</v>
      </c>
      <c r="C256" s="3" t="s">
        <v>0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v>0</v>
      </c>
      <c r="M256" s="4">
        <f t="shared" si="13"/>
        <v>0</v>
      </c>
      <c r="N256" t="str">
        <f t="shared" si="14"/>
        <v xml:space="preserve"> </v>
      </c>
      <c r="O256">
        <f t="shared" si="15"/>
        <v>0</v>
      </c>
    </row>
    <row r="257" spans="1:15" ht="15.75" thickBot="1" x14ac:dyDescent="0.3">
      <c r="A257" s="1">
        <v>256</v>
      </c>
      <c r="B257" s="2">
        <v>263</v>
      </c>
      <c r="C257" s="2">
        <v>0.10665007899999999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f t="shared" si="12"/>
        <v>0.10665007899999999</v>
      </c>
      <c r="M257" s="4">
        <f t="shared" si="13"/>
        <v>1</v>
      </c>
      <c r="N257">
        <f t="shared" si="14"/>
        <v>0.10665007899999999</v>
      </c>
      <c r="O257">
        <f t="shared" si="15"/>
        <v>1</v>
      </c>
    </row>
    <row r="258" spans="1:15" ht="15.75" thickBot="1" x14ac:dyDescent="0.3">
      <c r="A258" s="1">
        <v>257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v>0</v>
      </c>
      <c r="M258" s="4">
        <f t="shared" si="13"/>
        <v>0</v>
      </c>
      <c r="N258" t="str">
        <f t="shared" si="14"/>
        <v xml:space="preserve"> </v>
      </c>
      <c r="O258">
        <f t="shared" si="15"/>
        <v>0</v>
      </c>
    </row>
    <row r="259" spans="1:15" ht="15.75" thickBot="1" x14ac:dyDescent="0.3">
      <c r="A259" s="1">
        <v>258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v>0</v>
      </c>
      <c r="M259" s="4">
        <f t="shared" ref="M259:M322" si="16">(10-COUNTIF(B259:K259,"NA"))/2</f>
        <v>0</v>
      </c>
      <c r="N259" t="str">
        <f t="shared" ref="N259:N322" si="17">IF(L259=0," ",L259)</f>
        <v xml:space="preserve"> </v>
      </c>
      <c r="O259">
        <f t="shared" ref="O259:O322" si="18">IF(M259&gt;0,1,0)</f>
        <v>0</v>
      </c>
    </row>
    <row r="260" spans="1:15" ht="15.75" thickBot="1" x14ac:dyDescent="0.3">
      <c r="A260" s="1">
        <v>259</v>
      </c>
      <c r="B260" s="2">
        <v>270</v>
      </c>
      <c r="C260" s="2">
        <v>0.123798723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ref="L260:L320" si="19">AVERAGE(K260,I260,G260,E260,C260)</f>
        <v>0.123798723</v>
      </c>
      <c r="M260" s="4">
        <f t="shared" si="16"/>
        <v>1</v>
      </c>
      <c r="N260">
        <f t="shared" si="17"/>
        <v>0.123798723</v>
      </c>
      <c r="O260">
        <f t="shared" si="18"/>
        <v>1</v>
      </c>
    </row>
    <row r="261" spans="1:15" ht="15.75" thickBot="1" x14ac:dyDescent="0.3">
      <c r="A261" s="1">
        <v>260</v>
      </c>
      <c r="B261" s="2">
        <v>43</v>
      </c>
      <c r="C261" s="2">
        <v>0.17661453699999999</v>
      </c>
      <c r="D261" s="3" t="s">
        <v>0</v>
      </c>
      <c r="E261" s="3" t="s">
        <v>0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 t="s">
        <v>0</v>
      </c>
      <c r="L261" s="4">
        <f t="shared" si="19"/>
        <v>0.17661453699999999</v>
      </c>
      <c r="M261" s="4">
        <f t="shared" si="16"/>
        <v>1</v>
      </c>
      <c r="N261">
        <f t="shared" si="17"/>
        <v>0.17661453699999999</v>
      </c>
      <c r="O261">
        <f t="shared" si="18"/>
        <v>1</v>
      </c>
    </row>
    <row r="262" spans="1:15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3" t="s">
        <v>0</v>
      </c>
      <c r="I262" s="3" t="s">
        <v>0</v>
      </c>
      <c r="J262" s="3" t="s">
        <v>0</v>
      </c>
      <c r="K262" s="3" t="s">
        <v>0</v>
      </c>
      <c r="L262" s="4">
        <f t="shared" si="19"/>
        <v>9.2902035666666674E-2</v>
      </c>
      <c r="M262" s="4">
        <f t="shared" si="16"/>
        <v>3</v>
      </c>
      <c r="N262">
        <f t="shared" si="17"/>
        <v>9.2902035666666674E-2</v>
      </c>
      <c r="O262">
        <f t="shared" si="18"/>
        <v>1</v>
      </c>
    </row>
    <row r="263" spans="1:15" ht="15.75" thickBot="1" x14ac:dyDescent="0.3">
      <c r="A263" s="1">
        <v>262</v>
      </c>
      <c r="B263" s="2">
        <v>93</v>
      </c>
      <c r="C263" s="2">
        <v>9.2696334000000005E-2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si="19"/>
        <v>9.2696334000000005E-2</v>
      </c>
      <c r="M263" s="4">
        <f t="shared" si="16"/>
        <v>1</v>
      </c>
      <c r="N263">
        <f t="shared" si="17"/>
        <v>9.2696334000000005E-2</v>
      </c>
      <c r="O263">
        <f t="shared" si="18"/>
        <v>1</v>
      </c>
    </row>
    <row r="264" spans="1:15" ht="15.75" thickBot="1" x14ac:dyDescent="0.3">
      <c r="A264" s="1">
        <v>263</v>
      </c>
      <c r="B264" s="2">
        <v>256</v>
      </c>
      <c r="C264" s="2">
        <v>0.10665007899999999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19"/>
        <v>0.10665007899999999</v>
      </c>
      <c r="M264" s="4">
        <f t="shared" si="16"/>
        <v>1</v>
      </c>
      <c r="N264">
        <f t="shared" si="17"/>
        <v>0.10665007899999999</v>
      </c>
      <c r="O264">
        <f t="shared" si="18"/>
        <v>1</v>
      </c>
    </row>
    <row r="265" spans="1:15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3" t="s">
        <v>0</v>
      </c>
      <c r="K265" s="3" t="s">
        <v>0</v>
      </c>
      <c r="L265" s="4">
        <f t="shared" si="19"/>
        <v>0.121216882</v>
      </c>
      <c r="M265" s="4">
        <f t="shared" si="16"/>
        <v>4</v>
      </c>
      <c r="N265">
        <f t="shared" si="17"/>
        <v>0.121216882</v>
      </c>
      <c r="O265">
        <f t="shared" si="18"/>
        <v>1</v>
      </c>
    </row>
    <row r="266" spans="1:15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3" t="s">
        <v>0</v>
      </c>
      <c r="K266" s="3" t="s">
        <v>0</v>
      </c>
      <c r="L266" s="4">
        <f t="shared" si="19"/>
        <v>0.13850560149999999</v>
      </c>
      <c r="M266" s="4">
        <f t="shared" si="16"/>
        <v>4</v>
      </c>
      <c r="N266">
        <f t="shared" si="17"/>
        <v>0.13850560149999999</v>
      </c>
      <c r="O266">
        <f t="shared" si="18"/>
        <v>1</v>
      </c>
    </row>
    <row r="267" spans="1:15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9"/>
        <v>0.11455820239999999</v>
      </c>
      <c r="M267" s="4">
        <f t="shared" si="16"/>
        <v>5</v>
      </c>
      <c r="N267">
        <f t="shared" si="17"/>
        <v>0.11455820239999999</v>
      </c>
      <c r="O267">
        <f t="shared" si="18"/>
        <v>1</v>
      </c>
    </row>
    <row r="268" spans="1:15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9"/>
        <v>9.00905704E-2</v>
      </c>
      <c r="M268" s="4">
        <f t="shared" si="16"/>
        <v>5</v>
      </c>
      <c r="N268">
        <f t="shared" si="17"/>
        <v>9.00905704E-2</v>
      </c>
      <c r="O268">
        <f t="shared" si="18"/>
        <v>1</v>
      </c>
    </row>
    <row r="269" spans="1:15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9"/>
        <v>9.5252526000000004E-2</v>
      </c>
      <c r="M269" s="4">
        <f t="shared" si="16"/>
        <v>5</v>
      </c>
      <c r="N269">
        <f t="shared" si="17"/>
        <v>9.5252526000000004E-2</v>
      </c>
      <c r="O269">
        <f t="shared" si="18"/>
        <v>1</v>
      </c>
    </row>
    <row r="270" spans="1:15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9"/>
        <v>8.9279252000000003E-2</v>
      </c>
      <c r="M270" s="4">
        <f t="shared" si="16"/>
        <v>5</v>
      </c>
      <c r="N270">
        <f t="shared" si="17"/>
        <v>8.9279252000000003E-2</v>
      </c>
      <c r="O270">
        <f t="shared" si="18"/>
        <v>1</v>
      </c>
    </row>
    <row r="271" spans="1:15" ht="15.75" thickBot="1" x14ac:dyDescent="0.3">
      <c r="A271" s="1">
        <v>270</v>
      </c>
      <c r="B271" s="2">
        <v>259</v>
      </c>
      <c r="C271" s="2">
        <v>0.123798723</v>
      </c>
      <c r="D271" s="3" t="s">
        <v>0</v>
      </c>
      <c r="E271" s="3" t="s">
        <v>0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19"/>
        <v>0.123798723</v>
      </c>
      <c r="M271" s="4">
        <f t="shared" si="16"/>
        <v>1</v>
      </c>
      <c r="N271">
        <f t="shared" si="17"/>
        <v>0.123798723</v>
      </c>
      <c r="O271">
        <f t="shared" si="18"/>
        <v>1</v>
      </c>
    </row>
    <row r="272" spans="1:15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9"/>
        <v>6.637591579999999E-2</v>
      </c>
      <c r="M272" s="4">
        <f t="shared" si="16"/>
        <v>5</v>
      </c>
      <c r="N272">
        <f t="shared" si="17"/>
        <v>6.637591579999999E-2</v>
      </c>
      <c r="O272">
        <f t="shared" si="18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9"/>
        <v>7.7206588599999987E-2</v>
      </c>
      <c r="M273" s="4">
        <f t="shared" si="16"/>
        <v>5</v>
      </c>
      <c r="N273">
        <f t="shared" si="17"/>
        <v>7.7206588599999987E-2</v>
      </c>
      <c r="O273">
        <f t="shared" si="18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9"/>
        <v>7.8743299000000003E-2</v>
      </c>
      <c r="M274" s="4">
        <f t="shared" si="16"/>
        <v>5</v>
      </c>
      <c r="N274">
        <f t="shared" si="17"/>
        <v>7.8743299000000003E-2</v>
      </c>
      <c r="O274">
        <f t="shared" si="18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9"/>
        <v>9.9666386999999995E-2</v>
      </c>
      <c r="M275" s="4">
        <f t="shared" si="16"/>
        <v>5</v>
      </c>
      <c r="N275">
        <f t="shared" si="17"/>
        <v>9.9666386999999995E-2</v>
      </c>
      <c r="O275">
        <f t="shared" si="18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9"/>
        <v>0.13859338559999998</v>
      </c>
      <c r="M276" s="4">
        <f t="shared" si="16"/>
        <v>5</v>
      </c>
      <c r="N276">
        <f t="shared" si="17"/>
        <v>0.13859338559999998</v>
      </c>
      <c r="O276">
        <f t="shared" si="18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3" t="s">
        <v>0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19"/>
        <v>5.4203399999999999E-2</v>
      </c>
      <c r="M277" s="4">
        <f t="shared" si="16"/>
        <v>1</v>
      </c>
      <c r="N277">
        <f t="shared" si="17"/>
        <v>5.4203399999999999E-2</v>
      </c>
      <c r="O277">
        <f t="shared" si="18"/>
        <v>1</v>
      </c>
    </row>
    <row r="278" spans="1:15" ht="15.75" thickBot="1" x14ac:dyDescent="0.3">
      <c r="A278" s="1">
        <v>277</v>
      </c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v>0</v>
      </c>
      <c r="M278" s="4">
        <f t="shared" si="16"/>
        <v>0</v>
      </c>
      <c r="N278" t="str">
        <f t="shared" si="17"/>
        <v xml:space="preserve"> </v>
      </c>
      <c r="O278">
        <f t="shared" si="18"/>
        <v>0</v>
      </c>
    </row>
    <row r="279" spans="1:15" ht="15.75" thickBot="1" x14ac:dyDescent="0.3">
      <c r="A279" s="1">
        <v>278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v>0</v>
      </c>
      <c r="M279" s="4">
        <f t="shared" si="16"/>
        <v>0</v>
      </c>
      <c r="N279" t="str">
        <f t="shared" si="17"/>
        <v xml:space="preserve"> </v>
      </c>
      <c r="O279">
        <f t="shared" si="18"/>
        <v>0</v>
      </c>
    </row>
    <row r="280" spans="1:15" ht="15.75" thickBot="1" x14ac:dyDescent="0.3">
      <c r="A280" s="1">
        <v>279</v>
      </c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v>0</v>
      </c>
      <c r="M280" s="4">
        <f t="shared" si="16"/>
        <v>0</v>
      </c>
      <c r="N280" t="str">
        <f t="shared" si="17"/>
        <v xml:space="preserve"> </v>
      </c>
      <c r="O280">
        <f t="shared" si="18"/>
        <v>0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19"/>
        <v>5.4203399999999999E-2</v>
      </c>
      <c r="M281" s="4">
        <f t="shared" si="16"/>
        <v>1</v>
      </c>
      <c r="N281">
        <f t="shared" si="17"/>
        <v>5.4203399999999999E-2</v>
      </c>
      <c r="O281">
        <f t="shared" si="18"/>
        <v>1</v>
      </c>
    </row>
    <row r="282" spans="1:15" ht="15.75" thickBot="1" x14ac:dyDescent="0.3">
      <c r="A282" s="1">
        <v>281</v>
      </c>
      <c r="B282" s="3" t="s">
        <v>0</v>
      </c>
      <c r="C282" s="3" t="s">
        <v>0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v>0</v>
      </c>
      <c r="M282" s="4">
        <f t="shared" si="16"/>
        <v>0</v>
      </c>
      <c r="N282" t="str">
        <f t="shared" si="17"/>
        <v xml:space="preserve"> </v>
      </c>
      <c r="O282">
        <f t="shared" si="18"/>
        <v>0</v>
      </c>
    </row>
    <row r="283" spans="1:15" ht="15.75" thickBot="1" x14ac:dyDescent="0.3">
      <c r="A283" s="1">
        <v>282</v>
      </c>
      <c r="B283" s="3" t="s">
        <v>0</v>
      </c>
      <c r="C283" s="3" t="s">
        <v>0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v>0</v>
      </c>
      <c r="M283" s="4">
        <f t="shared" si="16"/>
        <v>0</v>
      </c>
      <c r="N283" t="str">
        <f t="shared" si="17"/>
        <v xml:space="preserve"> </v>
      </c>
      <c r="O283">
        <f t="shared" si="18"/>
        <v>0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f t="shared" si="19"/>
        <v>0.19081031300000001</v>
      </c>
      <c r="M284" s="4">
        <f t="shared" si="16"/>
        <v>1</v>
      </c>
      <c r="N284">
        <f t="shared" si="17"/>
        <v>0.19081031300000001</v>
      </c>
      <c r="O284">
        <f t="shared" si="18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f t="shared" si="19"/>
        <v>0.16230280799999999</v>
      </c>
      <c r="M285" s="4">
        <f t="shared" si="16"/>
        <v>2</v>
      </c>
      <c r="N285">
        <f t="shared" si="17"/>
        <v>0.16230280799999999</v>
      </c>
      <c r="O285">
        <f t="shared" si="18"/>
        <v>1</v>
      </c>
    </row>
    <row r="286" spans="1:15" ht="15.75" thickBot="1" x14ac:dyDescent="0.3">
      <c r="A286" s="1">
        <v>285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v>0</v>
      </c>
      <c r="M286" s="4">
        <f t="shared" si="16"/>
        <v>0</v>
      </c>
      <c r="N286" t="str">
        <f t="shared" si="17"/>
        <v xml:space="preserve"> </v>
      </c>
      <c r="O286">
        <f t="shared" si="18"/>
        <v>0</v>
      </c>
    </row>
    <row r="287" spans="1:15" ht="15.75" thickBot="1" x14ac:dyDescent="0.3">
      <c r="A287" s="1">
        <v>286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v>0</v>
      </c>
      <c r="M287" s="4">
        <f t="shared" si="16"/>
        <v>0</v>
      </c>
      <c r="N287" t="str">
        <f t="shared" si="17"/>
        <v xml:space="preserve"> </v>
      </c>
      <c r="O287">
        <f t="shared" si="18"/>
        <v>0</v>
      </c>
    </row>
    <row r="288" spans="1:15" ht="15.75" thickBot="1" x14ac:dyDescent="0.3">
      <c r="A288" s="1">
        <v>287</v>
      </c>
      <c r="B288" s="3" t="s">
        <v>0</v>
      </c>
      <c r="C288" s="3" t="s">
        <v>0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v>0</v>
      </c>
      <c r="M288" s="4">
        <f t="shared" si="16"/>
        <v>0</v>
      </c>
      <c r="N288" t="str">
        <f t="shared" si="17"/>
        <v xml:space="preserve"> </v>
      </c>
      <c r="O288">
        <f t="shared" si="18"/>
        <v>0</v>
      </c>
    </row>
    <row r="289" spans="1:15" ht="15.75" thickBot="1" x14ac:dyDescent="0.3">
      <c r="A289" s="1">
        <v>288</v>
      </c>
      <c r="B289" s="3" t="s">
        <v>0</v>
      </c>
      <c r="C289" s="3" t="s">
        <v>0</v>
      </c>
      <c r="D289" s="3" t="s">
        <v>0</v>
      </c>
      <c r="E289" s="3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v>0</v>
      </c>
      <c r="M289" s="4">
        <f t="shared" si="16"/>
        <v>0</v>
      </c>
      <c r="N289" t="str">
        <f t="shared" si="17"/>
        <v xml:space="preserve"> </v>
      </c>
      <c r="O289">
        <f t="shared" si="18"/>
        <v>0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f t="shared" si="19"/>
        <v>0.169835984</v>
      </c>
      <c r="M290" s="4">
        <f t="shared" si="16"/>
        <v>1</v>
      </c>
      <c r="N290">
        <f t="shared" si="17"/>
        <v>0.169835984</v>
      </c>
      <c r="O290">
        <f t="shared" si="18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3" t="s">
        <v>0</v>
      </c>
      <c r="I291" s="3" t="s">
        <v>0</v>
      </c>
      <c r="J291" s="3" t="s">
        <v>0</v>
      </c>
      <c r="K291" s="3" t="s">
        <v>0</v>
      </c>
      <c r="L291" s="4">
        <f t="shared" si="19"/>
        <v>0.17081472533333333</v>
      </c>
      <c r="M291" s="4">
        <f t="shared" si="16"/>
        <v>3</v>
      </c>
      <c r="N291">
        <f t="shared" si="17"/>
        <v>0.17081472533333333</v>
      </c>
      <c r="O291">
        <f t="shared" si="18"/>
        <v>1</v>
      </c>
    </row>
    <row r="292" spans="1:15" ht="15.75" thickBot="1" x14ac:dyDescent="0.3">
      <c r="A292" s="1">
        <v>291</v>
      </c>
      <c r="B292" s="3" t="s">
        <v>0</v>
      </c>
      <c r="C292" s="3" t="s">
        <v>0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v>0</v>
      </c>
      <c r="M292" s="4">
        <f t="shared" si="16"/>
        <v>0</v>
      </c>
      <c r="N292" t="str">
        <f t="shared" si="17"/>
        <v xml:space="preserve"> </v>
      </c>
      <c r="O292">
        <f t="shared" si="18"/>
        <v>0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f t="shared" si="19"/>
        <v>0.1863770995</v>
      </c>
      <c r="M293" s="4">
        <f t="shared" si="16"/>
        <v>2</v>
      </c>
      <c r="N293">
        <f t="shared" si="17"/>
        <v>0.1863770995</v>
      </c>
      <c r="O293">
        <f t="shared" si="18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f t="shared" si="19"/>
        <v>0.181943889</v>
      </c>
      <c r="M294" s="4">
        <f t="shared" si="16"/>
        <v>1</v>
      </c>
      <c r="N294">
        <f t="shared" si="17"/>
        <v>0.181943889</v>
      </c>
      <c r="O294">
        <f t="shared" si="18"/>
        <v>1</v>
      </c>
    </row>
    <row r="295" spans="1:15" ht="15.75" thickBot="1" x14ac:dyDescent="0.3">
      <c r="A295" s="1">
        <v>294</v>
      </c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v>0</v>
      </c>
      <c r="M295" s="4">
        <f t="shared" si="16"/>
        <v>0</v>
      </c>
      <c r="N295" t="str">
        <f t="shared" si="17"/>
        <v xml:space="preserve"> </v>
      </c>
      <c r="O295">
        <f t="shared" si="18"/>
        <v>0</v>
      </c>
    </row>
    <row r="296" spans="1:15" ht="15.75" thickBot="1" x14ac:dyDescent="0.3">
      <c r="A296" s="1">
        <v>295</v>
      </c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v>0</v>
      </c>
      <c r="M296" s="4">
        <f t="shared" si="16"/>
        <v>0</v>
      </c>
      <c r="N296" t="str">
        <f t="shared" si="17"/>
        <v xml:space="preserve"> </v>
      </c>
      <c r="O296">
        <f t="shared" si="18"/>
        <v>0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19"/>
        <v>2.1367614E-2</v>
      </c>
      <c r="M297" s="4">
        <f t="shared" si="16"/>
        <v>1</v>
      </c>
      <c r="N297">
        <f t="shared" si="17"/>
        <v>2.1367614E-2</v>
      </c>
      <c r="O297">
        <f t="shared" si="18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19"/>
        <v>2.1367614E-2</v>
      </c>
      <c r="M298" s="4">
        <f t="shared" si="16"/>
        <v>1</v>
      </c>
      <c r="N298">
        <f t="shared" si="17"/>
        <v>2.1367614E-2</v>
      </c>
      <c r="O298">
        <f t="shared" si="18"/>
        <v>1</v>
      </c>
    </row>
    <row r="299" spans="1:15" ht="15.75" thickBot="1" x14ac:dyDescent="0.3">
      <c r="A299" s="1">
        <v>298</v>
      </c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v>0</v>
      </c>
      <c r="M299" s="4">
        <f t="shared" si="16"/>
        <v>0</v>
      </c>
      <c r="N299" t="str">
        <f t="shared" si="17"/>
        <v xml:space="preserve"> </v>
      </c>
      <c r="O299">
        <f t="shared" si="18"/>
        <v>0</v>
      </c>
    </row>
    <row r="300" spans="1:15" ht="15.75" thickBot="1" x14ac:dyDescent="0.3">
      <c r="A300" s="1">
        <v>299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v>0</v>
      </c>
      <c r="M300" s="4">
        <f t="shared" si="16"/>
        <v>0</v>
      </c>
      <c r="N300" t="str">
        <f t="shared" si="17"/>
        <v xml:space="preserve"> </v>
      </c>
      <c r="O300">
        <f t="shared" si="18"/>
        <v>0</v>
      </c>
    </row>
    <row r="301" spans="1:15" ht="15.75" thickBot="1" x14ac:dyDescent="0.3">
      <c r="A301" s="1">
        <v>300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v>0</v>
      </c>
      <c r="M301" s="4">
        <f t="shared" si="16"/>
        <v>0</v>
      </c>
      <c r="N301" t="str">
        <f t="shared" si="17"/>
        <v xml:space="preserve"> </v>
      </c>
      <c r="O301">
        <f t="shared" si="18"/>
        <v>0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3" t="s">
        <v>0</v>
      </c>
      <c r="E302" s="3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si="19"/>
        <v>3.5037428000000002E-2</v>
      </c>
      <c r="M302" s="4">
        <f t="shared" si="16"/>
        <v>1</v>
      </c>
      <c r="N302">
        <f t="shared" si="17"/>
        <v>3.5037428000000002E-2</v>
      </c>
      <c r="O302">
        <f t="shared" si="18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19"/>
        <v>0.116703319</v>
      </c>
      <c r="M303" s="4">
        <f t="shared" si="16"/>
        <v>2</v>
      </c>
      <c r="N303">
        <f t="shared" si="17"/>
        <v>0.116703319</v>
      </c>
      <c r="O303">
        <f t="shared" si="18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3" t="s">
        <v>0</v>
      </c>
      <c r="I304" s="3" t="s">
        <v>0</v>
      </c>
      <c r="J304" s="3" t="s">
        <v>0</v>
      </c>
      <c r="K304" s="3" t="s">
        <v>0</v>
      </c>
      <c r="L304" s="4">
        <f t="shared" si="19"/>
        <v>0.15159598033333332</v>
      </c>
      <c r="M304" s="4">
        <f t="shared" si="16"/>
        <v>3</v>
      </c>
      <c r="N304">
        <f t="shared" si="17"/>
        <v>0.15159598033333332</v>
      </c>
      <c r="O304">
        <f t="shared" si="18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3" t="s">
        <v>0</v>
      </c>
      <c r="I305" s="3" t="s">
        <v>0</v>
      </c>
      <c r="J305" s="3" t="s">
        <v>0</v>
      </c>
      <c r="K305" s="3" t="s">
        <v>0</v>
      </c>
      <c r="L305" s="4">
        <f t="shared" si="19"/>
        <v>0.15254641033333333</v>
      </c>
      <c r="M305" s="4">
        <f t="shared" si="16"/>
        <v>3</v>
      </c>
      <c r="N305">
        <f t="shared" si="17"/>
        <v>0.15254641033333333</v>
      </c>
      <c r="O305">
        <f t="shared" si="18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3" t="s">
        <v>0</v>
      </c>
      <c r="I306" s="3" t="s">
        <v>0</v>
      </c>
      <c r="J306" s="3" t="s">
        <v>0</v>
      </c>
      <c r="K306" s="3" t="s">
        <v>0</v>
      </c>
      <c r="L306" s="4">
        <f t="shared" si="19"/>
        <v>0.13657460000000002</v>
      </c>
      <c r="M306" s="4">
        <f t="shared" si="16"/>
        <v>3</v>
      </c>
      <c r="N306">
        <f t="shared" si="17"/>
        <v>0.13657460000000002</v>
      </c>
      <c r="O306">
        <f t="shared" si="18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  <c r="L307" s="4">
        <f t="shared" si="19"/>
        <v>6.4618104499999995E-2</v>
      </c>
      <c r="M307" s="4">
        <f t="shared" si="16"/>
        <v>2</v>
      </c>
      <c r="N307">
        <f t="shared" si="17"/>
        <v>6.4618104499999995E-2</v>
      </c>
      <c r="O307">
        <f t="shared" si="18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  <c r="L308" s="4">
        <f t="shared" si="19"/>
        <v>6.6311954500000006E-2</v>
      </c>
      <c r="M308" s="4">
        <f t="shared" si="16"/>
        <v>2</v>
      </c>
      <c r="N308">
        <f t="shared" si="17"/>
        <v>6.6311954500000006E-2</v>
      </c>
      <c r="O308">
        <f t="shared" si="18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3" t="s">
        <v>0</v>
      </c>
      <c r="E309" s="3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  <c r="L309" s="4">
        <f t="shared" si="19"/>
        <v>0.16329533600000001</v>
      </c>
      <c r="M309" s="4">
        <f t="shared" si="16"/>
        <v>1</v>
      </c>
      <c r="N309">
        <f t="shared" si="17"/>
        <v>0.16329533600000001</v>
      </c>
      <c r="O309">
        <f t="shared" si="18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3" t="s">
        <v>0</v>
      </c>
      <c r="E310" s="3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f t="shared" si="19"/>
        <v>0.16329533600000001</v>
      </c>
      <c r="M310" s="4">
        <f t="shared" si="16"/>
        <v>1</v>
      </c>
      <c r="N310">
        <f t="shared" si="17"/>
        <v>0.16329533600000001</v>
      </c>
      <c r="O310">
        <f t="shared" si="18"/>
        <v>1</v>
      </c>
    </row>
    <row r="311" spans="1:15" ht="15.75" thickBot="1" x14ac:dyDescent="0.3">
      <c r="A311" s="1">
        <v>310</v>
      </c>
      <c r="B311" s="3" t="s">
        <v>0</v>
      </c>
      <c r="C311" s="3" t="s">
        <v>0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v>0</v>
      </c>
      <c r="M311" s="4">
        <f t="shared" si="16"/>
        <v>0</v>
      </c>
      <c r="N311" t="str">
        <f t="shared" si="17"/>
        <v xml:space="preserve"> </v>
      </c>
      <c r="O311">
        <f t="shared" si="18"/>
        <v>0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3" t="s">
        <v>0</v>
      </c>
      <c r="E312" s="3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f t="shared" si="19"/>
        <v>0.13794451599999999</v>
      </c>
      <c r="M312" s="4">
        <f t="shared" si="16"/>
        <v>1</v>
      </c>
      <c r="N312">
        <f t="shared" si="17"/>
        <v>0.13794451599999999</v>
      </c>
      <c r="O312">
        <f t="shared" si="18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3" t="s">
        <v>0</v>
      </c>
      <c r="E313" s="3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f t="shared" si="19"/>
        <v>0.105545767</v>
      </c>
      <c r="M313" s="4">
        <f t="shared" si="16"/>
        <v>1</v>
      </c>
      <c r="N313">
        <f t="shared" si="17"/>
        <v>0.105545767</v>
      </c>
      <c r="O313">
        <f t="shared" si="18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f t="shared" si="19"/>
        <v>0.17555346399999999</v>
      </c>
      <c r="M314" s="4">
        <f t="shared" si="16"/>
        <v>1</v>
      </c>
      <c r="N314">
        <f t="shared" si="17"/>
        <v>0.17555346399999999</v>
      </c>
      <c r="O314">
        <f t="shared" si="18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4">
        <f t="shared" si="19"/>
        <v>0.17555346399999999</v>
      </c>
      <c r="M315" s="4">
        <f t="shared" si="16"/>
        <v>1</v>
      </c>
      <c r="N315">
        <f t="shared" si="17"/>
        <v>0.17555346399999999</v>
      </c>
      <c r="O315">
        <f t="shared" si="18"/>
        <v>1</v>
      </c>
    </row>
    <row r="316" spans="1:15" ht="15.75" thickBot="1" x14ac:dyDescent="0.3">
      <c r="A316" s="1">
        <v>315</v>
      </c>
      <c r="B316" s="3" t="s">
        <v>0</v>
      </c>
      <c r="C316" s="3" t="s">
        <v>0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v>0</v>
      </c>
      <c r="M316" s="4">
        <f t="shared" si="16"/>
        <v>0</v>
      </c>
      <c r="N316" t="str">
        <f t="shared" si="17"/>
        <v xml:space="preserve"> </v>
      </c>
      <c r="O316">
        <f t="shared" si="18"/>
        <v>0</v>
      </c>
    </row>
    <row r="317" spans="1:15" ht="15.75" thickBot="1" x14ac:dyDescent="0.3">
      <c r="A317" s="1">
        <v>316</v>
      </c>
      <c r="B317" s="3" t="s">
        <v>0</v>
      </c>
      <c r="C317" s="3" t="s">
        <v>0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v>0</v>
      </c>
      <c r="M317" s="4">
        <f t="shared" si="16"/>
        <v>0</v>
      </c>
      <c r="N317" t="str">
        <f t="shared" si="17"/>
        <v xml:space="preserve"> </v>
      </c>
      <c r="O317">
        <f t="shared" si="18"/>
        <v>0</v>
      </c>
    </row>
    <row r="318" spans="1:15" ht="15.75" thickBot="1" x14ac:dyDescent="0.3">
      <c r="A318" s="1">
        <v>317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v>0</v>
      </c>
      <c r="M318" s="4">
        <f t="shared" si="16"/>
        <v>0</v>
      </c>
      <c r="N318" t="str">
        <f t="shared" si="17"/>
        <v xml:space="preserve"> </v>
      </c>
      <c r="O318">
        <f t="shared" si="18"/>
        <v>0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3" t="s">
        <v>0</v>
      </c>
      <c r="E319" s="3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  <c r="L319" s="4">
        <f t="shared" si="19"/>
        <v>0.154046351</v>
      </c>
      <c r="M319" s="4">
        <f t="shared" si="16"/>
        <v>1</v>
      </c>
      <c r="N319">
        <f t="shared" si="17"/>
        <v>0.154046351</v>
      </c>
      <c r="O319">
        <f t="shared" si="18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3" t="s">
        <v>0</v>
      </c>
      <c r="E320" s="3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f t="shared" si="19"/>
        <v>0.154046351</v>
      </c>
      <c r="M320" s="4">
        <f t="shared" si="16"/>
        <v>1</v>
      </c>
      <c r="N320">
        <f t="shared" si="17"/>
        <v>0.154046351</v>
      </c>
      <c r="O320">
        <f t="shared" si="18"/>
        <v>1</v>
      </c>
    </row>
    <row r="321" spans="1:15" ht="15.75" thickBot="1" x14ac:dyDescent="0.3">
      <c r="A321" s="1">
        <v>320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v>0</v>
      </c>
      <c r="M321" s="4">
        <f t="shared" si="16"/>
        <v>0</v>
      </c>
      <c r="N321" t="str">
        <f t="shared" si="17"/>
        <v xml:space="preserve"> </v>
      </c>
      <c r="O321">
        <f t="shared" si="18"/>
        <v>0</v>
      </c>
    </row>
    <row r="322" spans="1:15" ht="15.75" thickBot="1" x14ac:dyDescent="0.3">
      <c r="A322" s="1">
        <v>321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v>0</v>
      </c>
      <c r="M322" s="4">
        <f t="shared" si="16"/>
        <v>0</v>
      </c>
      <c r="N322" t="str">
        <f t="shared" si="17"/>
        <v xml:space="preserve"> </v>
      </c>
      <c r="O322">
        <f t="shared" si="18"/>
        <v>0</v>
      </c>
    </row>
    <row r="323" spans="1:15" ht="15.75" thickBot="1" x14ac:dyDescent="0.3">
      <c r="A323" s="1">
        <v>322</v>
      </c>
      <c r="B323" s="3" t="s">
        <v>0</v>
      </c>
      <c r="C323" s="3" t="s">
        <v>0</v>
      </c>
      <c r="D323" s="3" t="s">
        <v>0</v>
      </c>
      <c r="E323" s="3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v>0</v>
      </c>
      <c r="M323" s="4">
        <f t="shared" ref="M323:M386" si="20">(10-COUNTIF(B323:K323,"NA"))/2</f>
        <v>0</v>
      </c>
      <c r="N323" t="str">
        <f t="shared" ref="N323:N386" si="21">IF(L323=0," ",L323)</f>
        <v xml:space="preserve"> </v>
      </c>
      <c r="O323">
        <f t="shared" ref="O323:O386" si="22">IF(M323&gt;0,1,0)</f>
        <v>0</v>
      </c>
    </row>
    <row r="324" spans="1:15" ht="15.75" thickBot="1" x14ac:dyDescent="0.3">
      <c r="A324" s="1">
        <v>323</v>
      </c>
      <c r="B324" s="3" t="s">
        <v>0</v>
      </c>
      <c r="C324" s="3" t="s">
        <v>0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v>0</v>
      </c>
      <c r="M324" s="4">
        <f t="shared" si="20"/>
        <v>0</v>
      </c>
      <c r="N324" t="str">
        <f t="shared" si="21"/>
        <v xml:space="preserve"> </v>
      </c>
      <c r="O324">
        <f t="shared" si="22"/>
        <v>0</v>
      </c>
    </row>
    <row r="325" spans="1:15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20"/>
        <v>0</v>
      </c>
      <c r="N325" t="str">
        <f t="shared" si="21"/>
        <v xml:space="preserve"> </v>
      </c>
      <c r="O325">
        <f t="shared" si="22"/>
        <v>0</v>
      </c>
    </row>
    <row r="326" spans="1:15" ht="15.75" thickBot="1" x14ac:dyDescent="0.3">
      <c r="A326" s="1">
        <v>325</v>
      </c>
      <c r="B326" s="3" t="s">
        <v>0</v>
      </c>
      <c r="C326" s="3" t="s">
        <v>0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v>0</v>
      </c>
      <c r="M326" s="4">
        <f t="shared" si="20"/>
        <v>0</v>
      </c>
      <c r="N326" t="str">
        <f t="shared" si="21"/>
        <v xml:space="preserve"> </v>
      </c>
      <c r="O326">
        <f t="shared" si="22"/>
        <v>0</v>
      </c>
    </row>
    <row r="327" spans="1:15" ht="15.75" thickBot="1" x14ac:dyDescent="0.3">
      <c r="A327" s="1">
        <v>326</v>
      </c>
      <c r="B327" s="3" t="s">
        <v>0</v>
      </c>
      <c r="C327" s="3" t="s">
        <v>0</v>
      </c>
      <c r="D327" s="3" t="s">
        <v>0</v>
      </c>
      <c r="E327" s="3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v>0</v>
      </c>
      <c r="M327" s="4">
        <f t="shared" si="20"/>
        <v>0</v>
      </c>
      <c r="N327" t="str">
        <f t="shared" si="21"/>
        <v xml:space="preserve"> </v>
      </c>
      <c r="O327">
        <f t="shared" si="22"/>
        <v>0</v>
      </c>
    </row>
    <row r="328" spans="1:15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20"/>
        <v>0</v>
      </c>
      <c r="N328" t="str">
        <f t="shared" si="21"/>
        <v xml:space="preserve"> </v>
      </c>
      <c r="O328">
        <f t="shared" si="22"/>
        <v>0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ref="L329:L385" si="23">AVERAGE(K329,I329,G329,E329,C329)</f>
        <v>0.12174514349999999</v>
      </c>
      <c r="M329" s="4">
        <f t="shared" si="20"/>
        <v>2</v>
      </c>
      <c r="N329">
        <f t="shared" si="21"/>
        <v>0.12174514349999999</v>
      </c>
      <c r="O329">
        <f t="shared" si="22"/>
        <v>1</v>
      </c>
    </row>
    <row r="330" spans="1:15" ht="15.75" thickBot="1" x14ac:dyDescent="0.3">
      <c r="A330" s="1">
        <v>329</v>
      </c>
      <c r="B330" s="3" t="s">
        <v>0</v>
      </c>
      <c r="C330" s="3" t="s">
        <v>0</v>
      </c>
      <c r="D330" s="3" t="s">
        <v>0</v>
      </c>
      <c r="E330" s="3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  <c r="L330" s="4">
        <v>0</v>
      </c>
      <c r="M330" s="4">
        <f t="shared" si="20"/>
        <v>0</v>
      </c>
      <c r="N330" t="str">
        <f t="shared" si="21"/>
        <v xml:space="preserve"> </v>
      </c>
      <c r="O330">
        <f t="shared" si="22"/>
        <v>0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3" t="s">
        <v>0</v>
      </c>
      <c r="E331" s="3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f t="shared" si="23"/>
        <v>0.16920636999999999</v>
      </c>
      <c r="M331" s="4">
        <f t="shared" si="20"/>
        <v>1</v>
      </c>
      <c r="N331">
        <f t="shared" si="21"/>
        <v>0.16920636999999999</v>
      </c>
      <c r="O331">
        <f t="shared" si="22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3" t="s">
        <v>0</v>
      </c>
      <c r="E332" s="3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f t="shared" si="23"/>
        <v>0.16920636999999999</v>
      </c>
      <c r="M332" s="4">
        <f t="shared" si="20"/>
        <v>1</v>
      </c>
      <c r="N332">
        <f t="shared" si="21"/>
        <v>0.16920636999999999</v>
      </c>
      <c r="O332">
        <f t="shared" si="22"/>
        <v>1</v>
      </c>
    </row>
    <row r="333" spans="1:15" ht="15.75" thickBot="1" x14ac:dyDescent="0.3">
      <c r="A333" s="1">
        <v>332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v>0</v>
      </c>
      <c r="M333" s="4">
        <f t="shared" si="20"/>
        <v>0</v>
      </c>
      <c r="N333" t="str">
        <f t="shared" si="21"/>
        <v xml:space="preserve"> </v>
      </c>
      <c r="O333">
        <f t="shared" si="22"/>
        <v>0</v>
      </c>
    </row>
    <row r="334" spans="1:15" ht="15.75" thickBot="1" x14ac:dyDescent="0.3">
      <c r="A334" s="1">
        <v>333</v>
      </c>
      <c r="B334" s="3" t="s">
        <v>0</v>
      </c>
      <c r="C334" s="3" t="s">
        <v>0</v>
      </c>
      <c r="D334" s="3" t="s">
        <v>0</v>
      </c>
      <c r="E334" s="3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v>0</v>
      </c>
      <c r="M334" s="4">
        <f t="shared" si="20"/>
        <v>0</v>
      </c>
      <c r="N334" t="str">
        <f t="shared" si="21"/>
        <v xml:space="preserve"> </v>
      </c>
      <c r="O334">
        <f t="shared" si="22"/>
        <v>0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  <c r="L335" s="4">
        <f t="shared" si="23"/>
        <v>0.17314433800000001</v>
      </c>
      <c r="M335" s="4">
        <f t="shared" si="20"/>
        <v>1</v>
      </c>
      <c r="N335">
        <f t="shared" si="21"/>
        <v>0.17314433800000001</v>
      </c>
      <c r="O335">
        <f t="shared" si="22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f t="shared" si="23"/>
        <v>0.17314433800000001</v>
      </c>
      <c r="M336" s="4">
        <f t="shared" si="20"/>
        <v>1</v>
      </c>
      <c r="N336">
        <f t="shared" si="21"/>
        <v>0.17314433800000001</v>
      </c>
      <c r="O336">
        <f t="shared" si="22"/>
        <v>1</v>
      </c>
    </row>
    <row r="337" spans="1:15" ht="15.75" thickBot="1" x14ac:dyDescent="0.3">
      <c r="A337" s="1">
        <v>336</v>
      </c>
      <c r="B337" s="3" t="s">
        <v>0</v>
      </c>
      <c r="C337" s="3" t="s">
        <v>0</v>
      </c>
      <c r="D337" s="3" t="s">
        <v>0</v>
      </c>
      <c r="E337" s="3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v>0</v>
      </c>
      <c r="M337" s="4">
        <f t="shared" si="20"/>
        <v>0</v>
      </c>
      <c r="N337" t="str">
        <f t="shared" si="21"/>
        <v xml:space="preserve"> </v>
      </c>
      <c r="O337">
        <f t="shared" si="22"/>
        <v>0</v>
      </c>
    </row>
    <row r="338" spans="1:15" ht="15.75" thickBot="1" x14ac:dyDescent="0.3">
      <c r="A338" s="1">
        <v>337</v>
      </c>
      <c r="B338" s="3" t="s">
        <v>0</v>
      </c>
      <c r="C338" s="3" t="s">
        <v>0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v>0</v>
      </c>
      <c r="M338" s="4">
        <f t="shared" si="20"/>
        <v>0</v>
      </c>
      <c r="N338" t="str">
        <f t="shared" si="21"/>
        <v xml:space="preserve"> </v>
      </c>
      <c r="O338">
        <f t="shared" si="22"/>
        <v>0</v>
      </c>
    </row>
    <row r="339" spans="1:15" ht="15.75" thickBot="1" x14ac:dyDescent="0.3">
      <c r="A339" s="1">
        <v>338</v>
      </c>
      <c r="B339" s="3" t="s">
        <v>0</v>
      </c>
      <c r="C339" s="3" t="s">
        <v>0</v>
      </c>
      <c r="D339" s="3" t="s">
        <v>0</v>
      </c>
      <c r="E339" s="3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v>0</v>
      </c>
      <c r="M339" s="4">
        <f t="shared" si="20"/>
        <v>0</v>
      </c>
      <c r="N339" t="str">
        <f t="shared" si="21"/>
        <v xml:space="preserve"> </v>
      </c>
      <c r="O339">
        <f t="shared" si="22"/>
        <v>0</v>
      </c>
    </row>
    <row r="340" spans="1:15" ht="15.75" thickBot="1" x14ac:dyDescent="0.3">
      <c r="A340" s="1">
        <v>339</v>
      </c>
      <c r="B340" s="3" t="s">
        <v>0</v>
      </c>
      <c r="C340" s="3" t="s">
        <v>0</v>
      </c>
      <c r="D340" s="3" t="s">
        <v>0</v>
      </c>
      <c r="E340" s="3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v>0</v>
      </c>
      <c r="M340" s="4">
        <f t="shared" si="20"/>
        <v>0</v>
      </c>
      <c r="N340" t="str">
        <f t="shared" si="21"/>
        <v xml:space="preserve"> </v>
      </c>
      <c r="O340">
        <f t="shared" si="22"/>
        <v>0</v>
      </c>
    </row>
    <row r="341" spans="1:15" ht="15.75" thickBot="1" x14ac:dyDescent="0.3">
      <c r="A341" s="1">
        <v>340</v>
      </c>
      <c r="B341" s="3" t="s">
        <v>0</v>
      </c>
      <c r="C341" s="3" t="s">
        <v>0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v>0</v>
      </c>
      <c r="M341" s="4">
        <f t="shared" si="20"/>
        <v>0</v>
      </c>
      <c r="N341" t="str">
        <f t="shared" si="21"/>
        <v xml:space="preserve"> </v>
      </c>
      <c r="O341">
        <f t="shared" si="22"/>
        <v>0</v>
      </c>
    </row>
    <row r="342" spans="1:15" ht="15.75" thickBot="1" x14ac:dyDescent="0.3">
      <c r="A342" s="1">
        <v>341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v>0</v>
      </c>
      <c r="M342" s="4">
        <f t="shared" si="20"/>
        <v>0</v>
      </c>
      <c r="N342" t="str">
        <f t="shared" si="21"/>
        <v xml:space="preserve"> </v>
      </c>
      <c r="O342">
        <f t="shared" si="22"/>
        <v>0</v>
      </c>
    </row>
    <row r="343" spans="1:15" ht="15.75" thickBot="1" x14ac:dyDescent="0.3">
      <c r="A343" s="1">
        <v>342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v>0</v>
      </c>
      <c r="M343" s="4">
        <f t="shared" si="20"/>
        <v>0</v>
      </c>
      <c r="N343" t="str">
        <f t="shared" si="21"/>
        <v xml:space="preserve"> </v>
      </c>
      <c r="O343">
        <f t="shared" si="22"/>
        <v>0</v>
      </c>
    </row>
    <row r="344" spans="1:15" ht="15.75" thickBot="1" x14ac:dyDescent="0.3">
      <c r="A344" s="1">
        <v>343</v>
      </c>
      <c r="B344" s="3" t="s">
        <v>0</v>
      </c>
      <c r="C344" s="3" t="s">
        <v>0</v>
      </c>
      <c r="D344" s="3" t="s">
        <v>0</v>
      </c>
      <c r="E344" s="3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v>0</v>
      </c>
      <c r="M344" s="4">
        <f t="shared" si="20"/>
        <v>0</v>
      </c>
      <c r="N344" t="str">
        <f t="shared" si="21"/>
        <v xml:space="preserve"> </v>
      </c>
      <c r="O344">
        <f t="shared" si="22"/>
        <v>0</v>
      </c>
    </row>
    <row r="345" spans="1:15" ht="15.75" thickBot="1" x14ac:dyDescent="0.3">
      <c r="A345" s="1">
        <v>344</v>
      </c>
      <c r="B345" s="3" t="s">
        <v>0</v>
      </c>
      <c r="C345" s="3" t="s">
        <v>0</v>
      </c>
      <c r="D345" s="3" t="s">
        <v>0</v>
      </c>
      <c r="E345" s="3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v>0</v>
      </c>
      <c r="M345" s="4">
        <f t="shared" si="20"/>
        <v>0</v>
      </c>
      <c r="N345" t="str">
        <f t="shared" si="21"/>
        <v xml:space="preserve"> </v>
      </c>
      <c r="O345">
        <f t="shared" si="22"/>
        <v>0</v>
      </c>
    </row>
    <row r="346" spans="1:15" ht="15.75" thickBot="1" x14ac:dyDescent="0.3">
      <c r="A346" s="1">
        <v>345</v>
      </c>
      <c r="B346" s="3" t="s">
        <v>0</v>
      </c>
      <c r="C346" s="3" t="s">
        <v>0</v>
      </c>
      <c r="D346" s="3" t="s">
        <v>0</v>
      </c>
      <c r="E346" s="3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v>0</v>
      </c>
      <c r="M346" s="4">
        <f t="shared" si="20"/>
        <v>0</v>
      </c>
      <c r="N346" t="str">
        <f t="shared" si="21"/>
        <v xml:space="preserve"> </v>
      </c>
      <c r="O346">
        <f t="shared" si="22"/>
        <v>0</v>
      </c>
    </row>
    <row r="347" spans="1:15" ht="15.75" thickBot="1" x14ac:dyDescent="0.3">
      <c r="A347" s="1">
        <v>346</v>
      </c>
      <c r="B347" s="3" t="s">
        <v>0</v>
      </c>
      <c r="C347" s="3" t="s">
        <v>0</v>
      </c>
      <c r="D347" s="3" t="s">
        <v>0</v>
      </c>
      <c r="E347" s="3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  <c r="L347" s="4">
        <v>0</v>
      </c>
      <c r="M347" s="4">
        <f t="shared" si="20"/>
        <v>0</v>
      </c>
      <c r="N347" t="str">
        <f t="shared" si="21"/>
        <v xml:space="preserve"> </v>
      </c>
      <c r="O347">
        <f t="shared" si="22"/>
        <v>0</v>
      </c>
    </row>
    <row r="348" spans="1:15" ht="15.75" thickBot="1" x14ac:dyDescent="0.3">
      <c r="A348" s="1">
        <v>347</v>
      </c>
      <c r="B348" s="3" t="s">
        <v>0</v>
      </c>
      <c r="C348" s="3" t="s">
        <v>0</v>
      </c>
      <c r="D348" s="3" t="s">
        <v>0</v>
      </c>
      <c r="E348" s="3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v>0</v>
      </c>
      <c r="M348" s="4">
        <f t="shared" si="20"/>
        <v>0</v>
      </c>
      <c r="N348" t="str">
        <f t="shared" si="21"/>
        <v xml:space="preserve"> </v>
      </c>
      <c r="O348">
        <f t="shared" si="22"/>
        <v>0</v>
      </c>
    </row>
    <row r="349" spans="1:15" ht="15.75" thickBot="1" x14ac:dyDescent="0.3">
      <c r="A349" s="1">
        <v>348</v>
      </c>
      <c r="B349" s="3" t="s">
        <v>0</v>
      </c>
      <c r="C349" s="3" t="s">
        <v>0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v>0</v>
      </c>
      <c r="M349" s="4">
        <f t="shared" si="20"/>
        <v>0</v>
      </c>
      <c r="N349" t="str">
        <f t="shared" si="21"/>
        <v xml:space="preserve"> </v>
      </c>
      <c r="O349">
        <f t="shared" si="22"/>
        <v>0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f t="shared" si="23"/>
        <v>0.19232117700000001</v>
      </c>
      <c r="M350" s="4">
        <f t="shared" si="20"/>
        <v>1</v>
      </c>
      <c r="N350">
        <f t="shared" si="21"/>
        <v>0.19232117700000001</v>
      </c>
      <c r="O350">
        <f t="shared" si="22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3" t="s">
        <v>0</v>
      </c>
      <c r="E351" s="3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f t="shared" si="23"/>
        <v>0.19232117700000001</v>
      </c>
      <c r="M351" s="4">
        <f t="shared" si="20"/>
        <v>1</v>
      </c>
      <c r="N351">
        <f t="shared" si="21"/>
        <v>0.19232117700000001</v>
      </c>
      <c r="O351">
        <f t="shared" si="22"/>
        <v>1</v>
      </c>
    </row>
    <row r="352" spans="1:15" ht="15.75" thickBot="1" x14ac:dyDescent="0.3">
      <c r="A352" s="1">
        <v>351</v>
      </c>
      <c r="B352" s="3" t="s">
        <v>0</v>
      </c>
      <c r="C352" s="3" t="s">
        <v>0</v>
      </c>
      <c r="D352" s="3" t="s">
        <v>0</v>
      </c>
      <c r="E352" s="3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v>0</v>
      </c>
      <c r="M352" s="4">
        <f t="shared" si="20"/>
        <v>0</v>
      </c>
      <c r="N352" t="str">
        <f t="shared" si="21"/>
        <v xml:space="preserve"> </v>
      </c>
      <c r="O352">
        <f t="shared" si="22"/>
        <v>0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3" t="s">
        <v>0</v>
      </c>
      <c r="E353" s="3" t="s">
        <v>0</v>
      </c>
      <c r="F353" s="3" t="s">
        <v>0</v>
      </c>
      <c r="G353" s="3" t="s">
        <v>0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f t="shared" si="23"/>
        <v>0.124563866</v>
      </c>
      <c r="M353" s="4">
        <f t="shared" si="20"/>
        <v>1</v>
      </c>
      <c r="N353">
        <f t="shared" si="21"/>
        <v>0.124563866</v>
      </c>
      <c r="O353">
        <f t="shared" si="22"/>
        <v>1</v>
      </c>
    </row>
    <row r="354" spans="1:15" ht="15.75" thickBot="1" x14ac:dyDescent="0.3">
      <c r="A354" s="1">
        <v>353</v>
      </c>
      <c r="B354" s="3" t="s">
        <v>0</v>
      </c>
      <c r="C354" s="3" t="s">
        <v>0</v>
      </c>
      <c r="D354" s="3" t="s">
        <v>0</v>
      </c>
      <c r="E354" s="3" t="s">
        <v>0</v>
      </c>
      <c r="F354" s="3" t="s">
        <v>0</v>
      </c>
      <c r="G354" s="3" t="s">
        <v>0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v>0</v>
      </c>
      <c r="M354" s="4">
        <f t="shared" si="20"/>
        <v>0</v>
      </c>
      <c r="N354" t="str">
        <f t="shared" si="21"/>
        <v xml:space="preserve"> </v>
      </c>
      <c r="O354">
        <f t="shared" si="22"/>
        <v>0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3" t="s">
        <v>0</v>
      </c>
      <c r="E355" s="3" t="s">
        <v>0</v>
      </c>
      <c r="F355" s="3" t="s">
        <v>0</v>
      </c>
      <c r="G355" s="3" t="s">
        <v>0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f t="shared" si="23"/>
        <v>0.14396993499999999</v>
      </c>
      <c r="M355" s="4">
        <f t="shared" si="20"/>
        <v>1</v>
      </c>
      <c r="N355">
        <f t="shared" si="21"/>
        <v>0.14396993499999999</v>
      </c>
      <c r="O355">
        <f t="shared" si="22"/>
        <v>1</v>
      </c>
    </row>
    <row r="356" spans="1:15" ht="15.75" thickBot="1" x14ac:dyDescent="0.3">
      <c r="A356" s="1">
        <v>355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v>0</v>
      </c>
      <c r="M356" s="4">
        <f t="shared" si="20"/>
        <v>0</v>
      </c>
      <c r="N356" t="str">
        <f t="shared" si="21"/>
        <v xml:space="preserve"> </v>
      </c>
      <c r="O356">
        <f t="shared" si="22"/>
        <v>0</v>
      </c>
    </row>
    <row r="357" spans="1:15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20"/>
        <v>0</v>
      </c>
      <c r="N357" t="str">
        <f t="shared" si="21"/>
        <v xml:space="preserve"> </v>
      </c>
      <c r="O357">
        <f t="shared" si="22"/>
        <v>0</v>
      </c>
    </row>
    <row r="358" spans="1:15" ht="15.75" thickBot="1" x14ac:dyDescent="0.3">
      <c r="A358" s="1">
        <v>357</v>
      </c>
      <c r="B358" s="3" t="s">
        <v>0</v>
      </c>
      <c r="C358" s="3" t="s">
        <v>0</v>
      </c>
      <c r="D358" s="3" t="s">
        <v>0</v>
      </c>
      <c r="E358" s="3" t="s">
        <v>0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v>0</v>
      </c>
      <c r="M358" s="4">
        <f t="shared" si="20"/>
        <v>0</v>
      </c>
      <c r="N358" t="str">
        <f t="shared" si="21"/>
        <v xml:space="preserve"> </v>
      </c>
      <c r="O358">
        <f t="shared" si="22"/>
        <v>0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3" t="s">
        <v>0</v>
      </c>
      <c r="E359" s="3" t="s">
        <v>0</v>
      </c>
      <c r="F359" s="3" t="s">
        <v>0</v>
      </c>
      <c r="G359" s="3" t="s">
        <v>0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f t="shared" si="23"/>
        <v>0.19369355499999999</v>
      </c>
      <c r="M359" s="4">
        <f t="shared" si="20"/>
        <v>1</v>
      </c>
      <c r="N359">
        <f t="shared" si="21"/>
        <v>0.19369355499999999</v>
      </c>
      <c r="O359">
        <f t="shared" si="22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3" t="s">
        <v>0</v>
      </c>
      <c r="E360" s="3" t="s">
        <v>0</v>
      </c>
      <c r="F360" s="3" t="s">
        <v>0</v>
      </c>
      <c r="G360" s="3" t="s">
        <v>0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f t="shared" si="23"/>
        <v>0.17585605100000001</v>
      </c>
      <c r="M360" s="4">
        <f t="shared" si="20"/>
        <v>1</v>
      </c>
      <c r="N360">
        <f t="shared" si="21"/>
        <v>0.17585605100000001</v>
      </c>
      <c r="O360">
        <f t="shared" si="22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3" t="s">
        <v>0</v>
      </c>
      <c r="G361" s="3" t="s">
        <v>0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f t="shared" si="23"/>
        <v>0.1847748005</v>
      </c>
      <c r="M361" s="4">
        <f t="shared" si="20"/>
        <v>2</v>
      </c>
      <c r="N361">
        <f t="shared" si="21"/>
        <v>0.1847748005</v>
      </c>
      <c r="O361">
        <f t="shared" si="22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3" t="s">
        <v>0</v>
      </c>
      <c r="G362" s="3" t="s">
        <v>0</v>
      </c>
      <c r="H362" s="3" t="s">
        <v>0</v>
      </c>
      <c r="I362" s="3" t="s">
        <v>0</v>
      </c>
      <c r="J362" s="3" t="s">
        <v>0</v>
      </c>
      <c r="K362" s="3" t="s">
        <v>0</v>
      </c>
      <c r="L362" s="4">
        <f t="shared" si="23"/>
        <v>0.1448246275</v>
      </c>
      <c r="M362" s="4">
        <f t="shared" si="20"/>
        <v>2</v>
      </c>
      <c r="N362">
        <f t="shared" si="21"/>
        <v>0.1448246275</v>
      </c>
      <c r="O362">
        <f t="shared" si="22"/>
        <v>1</v>
      </c>
    </row>
    <row r="363" spans="1:15" ht="15.75" thickBot="1" x14ac:dyDescent="0.3">
      <c r="A363" s="1">
        <v>362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v>0</v>
      </c>
      <c r="M363" s="4">
        <f t="shared" si="20"/>
        <v>0</v>
      </c>
      <c r="N363" t="str">
        <f t="shared" si="21"/>
        <v xml:space="preserve"> </v>
      </c>
      <c r="O363">
        <f t="shared" si="22"/>
        <v>0</v>
      </c>
    </row>
    <row r="364" spans="1:15" ht="15.75" thickBot="1" x14ac:dyDescent="0.3">
      <c r="A364" s="1">
        <v>363</v>
      </c>
      <c r="B364" s="3" t="s">
        <v>0</v>
      </c>
      <c r="C364" s="3" t="s">
        <v>0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v>0</v>
      </c>
      <c r="M364" s="4">
        <f t="shared" si="20"/>
        <v>0</v>
      </c>
      <c r="N364" t="str">
        <f t="shared" si="21"/>
        <v xml:space="preserve"> </v>
      </c>
      <c r="O364">
        <f t="shared" si="22"/>
        <v>0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3" t="s">
        <v>0</v>
      </c>
      <c r="E365" s="3" t="s">
        <v>0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f t="shared" si="23"/>
        <v>0.124563866</v>
      </c>
      <c r="M365" s="4">
        <f t="shared" si="20"/>
        <v>1</v>
      </c>
      <c r="N365">
        <f t="shared" si="21"/>
        <v>0.124563866</v>
      </c>
      <c r="O365">
        <f t="shared" si="22"/>
        <v>1</v>
      </c>
    </row>
    <row r="366" spans="1:15" ht="15.75" thickBot="1" x14ac:dyDescent="0.3">
      <c r="A366" s="1">
        <v>365</v>
      </c>
      <c r="B366" s="3" t="s">
        <v>0</v>
      </c>
      <c r="C366" s="3" t="s">
        <v>0</v>
      </c>
      <c r="D366" s="3" t="s">
        <v>0</v>
      </c>
      <c r="E366" s="3" t="s">
        <v>0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v>0</v>
      </c>
      <c r="M366" s="4">
        <f t="shared" si="20"/>
        <v>0</v>
      </c>
      <c r="N366" t="str">
        <f t="shared" si="21"/>
        <v xml:space="preserve"> </v>
      </c>
      <c r="O366">
        <f t="shared" si="22"/>
        <v>0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3" t="s">
        <v>0</v>
      </c>
      <c r="E367" s="3" t="s">
        <v>0</v>
      </c>
      <c r="F367" s="3" t="s">
        <v>0</v>
      </c>
      <c r="G367" s="3" t="s">
        <v>0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f t="shared" si="23"/>
        <v>0.129038968</v>
      </c>
      <c r="M367" s="4">
        <f t="shared" si="20"/>
        <v>1</v>
      </c>
      <c r="N367">
        <f t="shared" si="21"/>
        <v>0.129038968</v>
      </c>
      <c r="O367">
        <f t="shared" si="22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3" t="s">
        <v>0</v>
      </c>
      <c r="E368" s="3" t="s">
        <v>0</v>
      </c>
      <c r="F368" s="3" t="s">
        <v>0</v>
      </c>
      <c r="G368" s="3" t="s">
        <v>0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f t="shared" si="23"/>
        <v>0.129038968</v>
      </c>
      <c r="M368" s="4">
        <f t="shared" si="20"/>
        <v>1</v>
      </c>
      <c r="N368">
        <f t="shared" si="21"/>
        <v>0.129038968</v>
      </c>
      <c r="O368">
        <f t="shared" si="22"/>
        <v>1</v>
      </c>
    </row>
    <row r="369" spans="1:15" ht="15.75" thickBot="1" x14ac:dyDescent="0.3">
      <c r="A369" s="1">
        <v>368</v>
      </c>
      <c r="B369" s="3" t="s">
        <v>0</v>
      </c>
      <c r="C369" s="3" t="s">
        <v>0</v>
      </c>
      <c r="D369" s="3" t="s">
        <v>0</v>
      </c>
      <c r="E369" s="3" t="s">
        <v>0</v>
      </c>
      <c r="F369" s="3" t="s">
        <v>0</v>
      </c>
      <c r="G369" s="3" t="s">
        <v>0</v>
      </c>
      <c r="H369" s="3" t="s">
        <v>0</v>
      </c>
      <c r="I369" s="3" t="s">
        <v>0</v>
      </c>
      <c r="J369" s="3" t="s">
        <v>0</v>
      </c>
      <c r="K369" s="3" t="s">
        <v>0</v>
      </c>
      <c r="L369" s="4">
        <v>0</v>
      </c>
      <c r="M369" s="4">
        <f t="shared" si="20"/>
        <v>0</v>
      </c>
      <c r="N369" t="str">
        <f t="shared" si="21"/>
        <v xml:space="preserve"> </v>
      </c>
      <c r="O369">
        <f t="shared" si="22"/>
        <v>0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3" t="s">
        <v>0</v>
      </c>
      <c r="G370" s="3" t="s">
        <v>0</v>
      </c>
      <c r="H370" s="3" t="s">
        <v>0</v>
      </c>
      <c r="I370" s="3" t="s">
        <v>0</v>
      </c>
      <c r="J370" s="3" t="s">
        <v>0</v>
      </c>
      <c r="K370" s="3" t="s">
        <v>0</v>
      </c>
      <c r="L370" s="4">
        <f t="shared" si="23"/>
        <v>0.13614116500000001</v>
      </c>
      <c r="M370" s="4">
        <f t="shared" si="20"/>
        <v>2</v>
      </c>
      <c r="N370">
        <f t="shared" si="21"/>
        <v>0.13614116500000001</v>
      </c>
      <c r="O370">
        <f t="shared" si="22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4">
        <f t="shared" si="23"/>
        <v>0.12660300999999999</v>
      </c>
      <c r="M371" s="4">
        <f t="shared" si="20"/>
        <v>1</v>
      </c>
      <c r="N371">
        <f t="shared" si="21"/>
        <v>0.12660300999999999</v>
      </c>
      <c r="O371">
        <f t="shared" si="22"/>
        <v>1</v>
      </c>
    </row>
    <row r="372" spans="1:15" ht="15.75" thickBot="1" x14ac:dyDescent="0.3">
      <c r="A372" s="1">
        <v>371</v>
      </c>
      <c r="B372" s="3" t="s">
        <v>0</v>
      </c>
      <c r="C372" s="3" t="s">
        <v>0</v>
      </c>
      <c r="D372" s="3" t="s">
        <v>0</v>
      </c>
      <c r="E372" s="3" t="s">
        <v>0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v>0</v>
      </c>
      <c r="M372" s="4">
        <f t="shared" si="20"/>
        <v>0</v>
      </c>
      <c r="N372" t="str">
        <f t="shared" si="21"/>
        <v xml:space="preserve"> </v>
      </c>
      <c r="O372">
        <f t="shared" si="22"/>
        <v>0</v>
      </c>
    </row>
    <row r="373" spans="1:15" ht="15.75" thickBot="1" x14ac:dyDescent="0.3">
      <c r="A373" s="1">
        <v>372</v>
      </c>
      <c r="B373" s="3" t="s">
        <v>0</v>
      </c>
      <c r="C373" s="3" t="s">
        <v>0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v>0</v>
      </c>
      <c r="M373" s="4">
        <f t="shared" si="20"/>
        <v>0</v>
      </c>
      <c r="N373" t="str">
        <f t="shared" si="21"/>
        <v xml:space="preserve"> </v>
      </c>
      <c r="O373">
        <f t="shared" si="22"/>
        <v>0</v>
      </c>
    </row>
    <row r="374" spans="1:15" ht="15.75" thickBot="1" x14ac:dyDescent="0.3">
      <c r="A374" s="1">
        <v>373</v>
      </c>
      <c r="B374" s="3" t="s">
        <v>0</v>
      </c>
      <c r="C374" s="3" t="s">
        <v>0</v>
      </c>
      <c r="D374" s="3" t="s">
        <v>0</v>
      </c>
      <c r="E374" s="3" t="s">
        <v>0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v>0</v>
      </c>
      <c r="M374" s="4">
        <f t="shared" si="20"/>
        <v>0</v>
      </c>
      <c r="N374" t="str">
        <f t="shared" si="21"/>
        <v xml:space="preserve"> </v>
      </c>
      <c r="O374">
        <f t="shared" si="22"/>
        <v>0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3" t="s">
        <v>0</v>
      </c>
      <c r="E375" s="3" t="s">
        <v>0</v>
      </c>
      <c r="F375" s="3" t="s">
        <v>0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4">
        <f t="shared" si="23"/>
        <v>0.17653996599999999</v>
      </c>
      <c r="M375" s="4">
        <f t="shared" si="20"/>
        <v>1</v>
      </c>
      <c r="N375">
        <f t="shared" si="21"/>
        <v>0.17653996599999999</v>
      </c>
      <c r="O375">
        <f t="shared" si="22"/>
        <v>1</v>
      </c>
    </row>
    <row r="376" spans="1:15" ht="15.75" thickBot="1" x14ac:dyDescent="0.3">
      <c r="A376" s="1">
        <v>375</v>
      </c>
      <c r="B376" s="3" t="s">
        <v>0</v>
      </c>
      <c r="C376" s="3" t="s">
        <v>0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v>0</v>
      </c>
      <c r="M376" s="4">
        <f t="shared" si="20"/>
        <v>0</v>
      </c>
      <c r="N376" t="str">
        <f t="shared" si="21"/>
        <v xml:space="preserve"> </v>
      </c>
      <c r="O376">
        <f t="shared" si="22"/>
        <v>0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f t="shared" si="23"/>
        <v>0.17653996599999999</v>
      </c>
      <c r="M377" s="4">
        <f t="shared" si="20"/>
        <v>1</v>
      </c>
      <c r="N377">
        <f t="shared" si="21"/>
        <v>0.17653996599999999</v>
      </c>
      <c r="O377">
        <f t="shared" si="22"/>
        <v>1</v>
      </c>
    </row>
    <row r="378" spans="1:15" ht="15.75" thickBot="1" x14ac:dyDescent="0.3">
      <c r="A378" s="1">
        <v>377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v>0</v>
      </c>
      <c r="M378" s="4">
        <f t="shared" si="20"/>
        <v>0</v>
      </c>
      <c r="N378" t="str">
        <f t="shared" si="21"/>
        <v xml:space="preserve"> </v>
      </c>
      <c r="O378">
        <f t="shared" si="22"/>
        <v>0</v>
      </c>
    </row>
    <row r="379" spans="1:15" ht="15.75" thickBot="1" x14ac:dyDescent="0.3">
      <c r="A379" s="1">
        <v>378</v>
      </c>
      <c r="B379" s="3" t="s">
        <v>0</v>
      </c>
      <c r="C379" s="3" t="s">
        <v>0</v>
      </c>
      <c r="D379" s="3" t="s">
        <v>0</v>
      </c>
      <c r="E379" s="3" t="s">
        <v>0</v>
      </c>
      <c r="F379" s="3" t="s">
        <v>0</v>
      </c>
      <c r="G379" s="3" t="s">
        <v>0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v>0</v>
      </c>
      <c r="M379" s="4">
        <f t="shared" si="20"/>
        <v>0</v>
      </c>
      <c r="N379" t="str">
        <f t="shared" si="21"/>
        <v xml:space="preserve"> </v>
      </c>
      <c r="O379">
        <f t="shared" si="22"/>
        <v>0</v>
      </c>
    </row>
    <row r="380" spans="1:15" ht="15.75" thickBot="1" x14ac:dyDescent="0.3">
      <c r="A380" s="1">
        <v>379</v>
      </c>
      <c r="B380" s="3" t="s">
        <v>0</v>
      </c>
      <c r="C380" s="3" t="s">
        <v>0</v>
      </c>
      <c r="D380" s="3" t="s">
        <v>0</v>
      </c>
      <c r="E380" s="3" t="s">
        <v>0</v>
      </c>
      <c r="F380" s="3" t="s">
        <v>0</v>
      </c>
      <c r="G380" s="3" t="s">
        <v>0</v>
      </c>
      <c r="H380" s="3" t="s">
        <v>0</v>
      </c>
      <c r="I380" s="3" t="s">
        <v>0</v>
      </c>
      <c r="J380" s="3" t="s">
        <v>0</v>
      </c>
      <c r="K380" s="3" t="s">
        <v>0</v>
      </c>
      <c r="L380" s="4">
        <v>0</v>
      </c>
      <c r="M380" s="4">
        <f t="shared" si="20"/>
        <v>0</v>
      </c>
      <c r="N380" t="str">
        <f t="shared" si="21"/>
        <v xml:space="preserve"> </v>
      </c>
      <c r="O380">
        <f t="shared" si="22"/>
        <v>0</v>
      </c>
    </row>
    <row r="381" spans="1:15" ht="15.75" thickBot="1" x14ac:dyDescent="0.3">
      <c r="A381" s="1">
        <v>380</v>
      </c>
      <c r="B381" s="3" t="s">
        <v>0</v>
      </c>
      <c r="C381" s="3" t="s">
        <v>0</v>
      </c>
      <c r="D381" s="3" t="s">
        <v>0</v>
      </c>
      <c r="E381" s="3" t="s">
        <v>0</v>
      </c>
      <c r="F381" s="3" t="s">
        <v>0</v>
      </c>
      <c r="G381" s="3" t="s">
        <v>0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v>0</v>
      </c>
      <c r="M381" s="4">
        <f t="shared" si="20"/>
        <v>0</v>
      </c>
      <c r="N381" t="str">
        <f t="shared" si="21"/>
        <v xml:space="preserve"> </v>
      </c>
      <c r="O381">
        <f t="shared" si="22"/>
        <v>0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3" t="s">
        <v>0</v>
      </c>
      <c r="E382" s="3" t="s">
        <v>0</v>
      </c>
      <c r="F382" s="3" t="s">
        <v>0</v>
      </c>
      <c r="G382" s="3" t="s">
        <v>0</v>
      </c>
      <c r="H382" s="3" t="s">
        <v>0</v>
      </c>
      <c r="I382" s="3" t="s">
        <v>0</v>
      </c>
      <c r="J382" s="3" t="s">
        <v>0</v>
      </c>
      <c r="K382" s="3" t="s">
        <v>0</v>
      </c>
      <c r="L382" s="4">
        <f t="shared" si="23"/>
        <v>2.0691540000000001E-2</v>
      </c>
      <c r="M382" s="4">
        <f t="shared" si="20"/>
        <v>1</v>
      </c>
      <c r="N382">
        <f t="shared" si="21"/>
        <v>2.0691540000000001E-2</v>
      </c>
      <c r="O382">
        <f t="shared" si="22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3" t="s">
        <v>0</v>
      </c>
      <c r="E383" s="3" t="s">
        <v>0</v>
      </c>
      <c r="F383" s="3" t="s">
        <v>0</v>
      </c>
      <c r="G383" s="3" t="s">
        <v>0</v>
      </c>
      <c r="H383" s="3" t="s">
        <v>0</v>
      </c>
      <c r="I383" s="3" t="s">
        <v>0</v>
      </c>
      <c r="J383" s="3" t="s">
        <v>0</v>
      </c>
      <c r="K383" s="3" t="s">
        <v>0</v>
      </c>
      <c r="L383" s="4">
        <f t="shared" si="23"/>
        <v>2.0691540000000001E-2</v>
      </c>
      <c r="M383" s="4">
        <f t="shared" si="20"/>
        <v>1</v>
      </c>
      <c r="N383">
        <f t="shared" si="21"/>
        <v>2.0691540000000001E-2</v>
      </c>
      <c r="O383">
        <f t="shared" si="22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3" t="s">
        <v>0</v>
      </c>
      <c r="E384" s="3" t="s">
        <v>0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f t="shared" si="23"/>
        <v>0.171861394</v>
      </c>
      <c r="M384" s="4">
        <f t="shared" si="20"/>
        <v>1</v>
      </c>
      <c r="N384">
        <f t="shared" si="21"/>
        <v>0.171861394</v>
      </c>
      <c r="O384">
        <f t="shared" si="22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23"/>
        <v>7.1409052000000001E-2</v>
      </c>
      <c r="M385" s="4">
        <f t="shared" si="20"/>
        <v>2</v>
      </c>
      <c r="N385">
        <f t="shared" si="21"/>
        <v>7.1409052000000001E-2</v>
      </c>
      <c r="O385">
        <f t="shared" si="22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3" t="s">
        <v>0</v>
      </c>
      <c r="G386" s="3" t="s">
        <v>0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24">AVERAGE(K386,I386,G386,E386,C386)</f>
        <v>5.9542196999999998E-2</v>
      </c>
      <c r="M386" s="4">
        <f t="shared" si="20"/>
        <v>2</v>
      </c>
      <c r="N386">
        <f t="shared" si="21"/>
        <v>5.9542196999999998E-2</v>
      </c>
      <c r="O386">
        <f t="shared" si="22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3" t="s">
        <v>0</v>
      </c>
      <c r="G387" s="3" t="s">
        <v>0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24"/>
        <v>0.10626405450000001</v>
      </c>
      <c r="M387" s="4">
        <f t="shared" ref="M387:M450" si="25">(10-COUNTIF(B387:K387,"NA"))/2</f>
        <v>2</v>
      </c>
      <c r="N387">
        <f t="shared" ref="N387:N450" si="26">IF(L387=0," ",L387)</f>
        <v>0.10626405450000001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3" t="s">
        <v>0</v>
      </c>
      <c r="I388" s="3" t="s">
        <v>0</v>
      </c>
      <c r="J388" s="3" t="s">
        <v>0</v>
      </c>
      <c r="K388" s="3" t="s">
        <v>0</v>
      </c>
      <c r="L388" s="4">
        <f t="shared" si="24"/>
        <v>0.17626969233333334</v>
      </c>
      <c r="M388" s="4">
        <f t="shared" si="25"/>
        <v>3</v>
      </c>
      <c r="N388">
        <f t="shared" si="26"/>
        <v>0.17626969233333334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3" t="s">
        <v>0</v>
      </c>
      <c r="E389" s="3" t="s">
        <v>0</v>
      </c>
      <c r="F389" s="3" t="s">
        <v>0</v>
      </c>
      <c r="G389" s="3" t="s">
        <v>0</v>
      </c>
      <c r="H389" s="3" t="s">
        <v>0</v>
      </c>
      <c r="I389" s="3" t="s">
        <v>0</v>
      </c>
      <c r="J389" s="3" t="s">
        <v>0</v>
      </c>
      <c r="K389" s="3" t="s">
        <v>0</v>
      </c>
      <c r="L389" s="4">
        <f t="shared" si="24"/>
        <v>0.19082597100000001</v>
      </c>
      <c r="M389" s="4">
        <f t="shared" si="25"/>
        <v>1</v>
      </c>
      <c r="N389">
        <f t="shared" si="26"/>
        <v>0.19082597100000001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3" t="s">
        <v>0</v>
      </c>
      <c r="I390" s="3" t="s">
        <v>0</v>
      </c>
      <c r="J390" s="3" t="s">
        <v>0</v>
      </c>
      <c r="K390" s="3" t="s">
        <v>0</v>
      </c>
      <c r="L390" s="4">
        <f t="shared" si="24"/>
        <v>0.13543158933333332</v>
      </c>
      <c r="M390" s="4">
        <f t="shared" si="25"/>
        <v>3</v>
      </c>
      <c r="N390">
        <f t="shared" si="26"/>
        <v>0.13543158933333332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3" t="s">
        <v>0</v>
      </c>
      <c r="G391" s="3" t="s">
        <v>0</v>
      </c>
      <c r="H391" s="3" t="s">
        <v>0</v>
      </c>
      <c r="I391" s="3" t="s">
        <v>0</v>
      </c>
      <c r="J391" s="3" t="s">
        <v>0</v>
      </c>
      <c r="K391" s="3" t="s">
        <v>0</v>
      </c>
      <c r="L391" s="4">
        <f t="shared" si="24"/>
        <v>6.4786754000000002E-2</v>
      </c>
      <c r="M391" s="4">
        <f t="shared" si="25"/>
        <v>2</v>
      </c>
      <c r="N391">
        <f t="shared" si="26"/>
        <v>6.4786754000000002E-2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3" t="s">
        <v>0</v>
      </c>
      <c r="G392" s="3" t="s">
        <v>0</v>
      </c>
      <c r="H392" s="3" t="s">
        <v>0</v>
      </c>
      <c r="I392" s="3" t="s">
        <v>0</v>
      </c>
      <c r="J392" s="3" t="s">
        <v>0</v>
      </c>
      <c r="K392" s="3" t="s">
        <v>0</v>
      </c>
      <c r="L392" s="4">
        <f t="shared" si="24"/>
        <v>6.5162539000000005E-2</v>
      </c>
      <c r="M392" s="4">
        <f t="shared" si="25"/>
        <v>2</v>
      </c>
      <c r="N392">
        <f t="shared" si="26"/>
        <v>6.5162539000000005E-2</v>
      </c>
      <c r="O392">
        <f t="shared" si="27"/>
        <v>1</v>
      </c>
    </row>
    <row r="393" spans="1:15" ht="15.75" thickBot="1" x14ac:dyDescent="0.3">
      <c r="A393" s="1">
        <v>392</v>
      </c>
      <c r="B393" s="3" t="s">
        <v>0</v>
      </c>
      <c r="C393" s="3" t="s">
        <v>0</v>
      </c>
      <c r="D393" s="3" t="s">
        <v>0</v>
      </c>
      <c r="E393" s="3" t="s">
        <v>0</v>
      </c>
      <c r="F393" s="3" t="s">
        <v>0</v>
      </c>
      <c r="G393" s="3" t="s">
        <v>0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v>0</v>
      </c>
      <c r="M393" s="4">
        <f t="shared" si="25"/>
        <v>0</v>
      </c>
      <c r="N393" t="str">
        <f t="shared" si="26"/>
        <v xml:space="preserve"> </v>
      </c>
      <c r="O393">
        <f t="shared" si="27"/>
        <v>0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3" t="s">
        <v>0</v>
      </c>
      <c r="E394" s="3" t="s">
        <v>0</v>
      </c>
      <c r="F394" s="3" t="s">
        <v>0</v>
      </c>
      <c r="G394" s="3" t="s">
        <v>0</v>
      </c>
      <c r="H394" s="3" t="s">
        <v>0</v>
      </c>
      <c r="I394" s="3" t="s">
        <v>0</v>
      </c>
      <c r="J394" s="3" t="s">
        <v>0</v>
      </c>
      <c r="K394" s="3" t="s">
        <v>0</v>
      </c>
      <c r="L394" s="4">
        <f t="shared" si="24"/>
        <v>0.108911973</v>
      </c>
      <c r="M394" s="4">
        <f t="shared" si="25"/>
        <v>1</v>
      </c>
      <c r="N394">
        <f t="shared" si="26"/>
        <v>0.108911973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3" t="s">
        <v>0</v>
      </c>
      <c r="G395" s="3" t="s">
        <v>0</v>
      </c>
      <c r="H395" s="3" t="s">
        <v>0</v>
      </c>
      <c r="I395" s="3" t="s">
        <v>0</v>
      </c>
      <c r="J395" s="3" t="s">
        <v>0</v>
      </c>
      <c r="K395" s="3" t="s">
        <v>0</v>
      </c>
      <c r="L395" s="4">
        <f t="shared" si="24"/>
        <v>0.1430030665</v>
      </c>
      <c r="M395" s="4">
        <f t="shared" si="25"/>
        <v>2</v>
      </c>
      <c r="N395">
        <f t="shared" si="26"/>
        <v>0.1430030665</v>
      </c>
      <c r="O395">
        <f t="shared" si="27"/>
        <v>1</v>
      </c>
    </row>
    <row r="396" spans="1:15" ht="15.75" thickBot="1" x14ac:dyDescent="0.3">
      <c r="A396" s="1">
        <v>395</v>
      </c>
      <c r="B396" s="3" t="s">
        <v>0</v>
      </c>
      <c r="C396" s="3" t="s">
        <v>0</v>
      </c>
      <c r="D396" s="3" t="s">
        <v>0</v>
      </c>
      <c r="E396" s="3" t="s">
        <v>0</v>
      </c>
      <c r="F396" s="3" t="s">
        <v>0</v>
      </c>
      <c r="G396" s="3" t="s">
        <v>0</v>
      </c>
      <c r="H396" s="3" t="s">
        <v>0</v>
      </c>
      <c r="I396" s="3" t="s">
        <v>0</v>
      </c>
      <c r="J396" s="3" t="s">
        <v>0</v>
      </c>
      <c r="K396" s="3" t="s">
        <v>0</v>
      </c>
      <c r="L396" s="4">
        <v>0</v>
      </c>
      <c r="M396" s="4">
        <f t="shared" si="25"/>
        <v>0</v>
      </c>
      <c r="N396" t="str">
        <f t="shared" si="26"/>
        <v xml:space="preserve"> </v>
      </c>
      <c r="O396">
        <f t="shared" si="27"/>
        <v>0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3" t="s">
        <v>0</v>
      </c>
      <c r="E397" s="3" t="s">
        <v>0</v>
      </c>
      <c r="F397" s="3" t="s">
        <v>0</v>
      </c>
      <c r="G397" s="3" t="s">
        <v>0</v>
      </c>
      <c r="H397" s="3" t="s">
        <v>0</v>
      </c>
      <c r="I397" s="3" t="s">
        <v>0</v>
      </c>
      <c r="J397" s="3" t="s">
        <v>0</v>
      </c>
      <c r="K397" s="3" t="s">
        <v>0</v>
      </c>
      <c r="L397" s="4">
        <f t="shared" si="24"/>
        <v>0.177094158</v>
      </c>
      <c r="M397" s="4">
        <f t="shared" si="25"/>
        <v>1</v>
      </c>
      <c r="N397">
        <f t="shared" si="26"/>
        <v>0.177094158</v>
      </c>
      <c r="O397">
        <f t="shared" si="27"/>
        <v>1</v>
      </c>
    </row>
    <row r="398" spans="1:15" ht="15.75" thickBot="1" x14ac:dyDescent="0.3">
      <c r="A398" s="1">
        <v>397</v>
      </c>
      <c r="B398" s="3" t="s">
        <v>0</v>
      </c>
      <c r="C398" s="3" t="s">
        <v>0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v>0</v>
      </c>
      <c r="M398" s="4">
        <f t="shared" si="25"/>
        <v>0</v>
      </c>
      <c r="N398" t="str">
        <f t="shared" si="26"/>
        <v xml:space="preserve"> </v>
      </c>
      <c r="O398">
        <f t="shared" si="27"/>
        <v>0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3" t="s">
        <v>0</v>
      </c>
      <c r="E399" s="3" t="s">
        <v>0</v>
      </c>
      <c r="F399" s="3" t="s">
        <v>0</v>
      </c>
      <c r="G399" s="3" t="s">
        <v>0</v>
      </c>
      <c r="H399" s="3" t="s">
        <v>0</v>
      </c>
      <c r="I399" s="3" t="s">
        <v>0</v>
      </c>
      <c r="J399" s="3" t="s">
        <v>0</v>
      </c>
      <c r="K399" s="3" t="s">
        <v>0</v>
      </c>
      <c r="L399" s="4">
        <f t="shared" si="24"/>
        <v>0.19434554000000001</v>
      </c>
      <c r="M399" s="4">
        <f t="shared" si="25"/>
        <v>1</v>
      </c>
      <c r="N399">
        <f t="shared" si="26"/>
        <v>0.19434554000000001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3" t="s">
        <v>0</v>
      </c>
      <c r="G400" s="3" t="s">
        <v>0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si="24"/>
        <v>0.11563878350000001</v>
      </c>
      <c r="M400" s="4">
        <f t="shared" si="25"/>
        <v>2</v>
      </c>
      <c r="N400">
        <f t="shared" si="26"/>
        <v>0.11563878350000001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3" t="s">
        <v>0</v>
      </c>
      <c r="E401" s="3" t="s">
        <v>0</v>
      </c>
      <c r="F401" s="3" t="s">
        <v>0</v>
      </c>
      <c r="G401" s="3" t="s">
        <v>0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si="24"/>
        <v>3.6932026999999999E-2</v>
      </c>
      <c r="M401" s="4">
        <f t="shared" si="25"/>
        <v>1</v>
      </c>
      <c r="N401">
        <f t="shared" si="26"/>
        <v>3.6932026999999999E-2</v>
      </c>
      <c r="O401">
        <f t="shared" si="27"/>
        <v>1</v>
      </c>
    </row>
    <row r="402" spans="1:15" ht="15.75" thickBot="1" x14ac:dyDescent="0.3">
      <c r="A402" s="1">
        <v>401</v>
      </c>
      <c r="B402" s="3" t="s">
        <v>0</v>
      </c>
      <c r="C402" s="3" t="s">
        <v>0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v>0</v>
      </c>
      <c r="M402" s="4">
        <f t="shared" si="25"/>
        <v>0</v>
      </c>
      <c r="N402" t="str">
        <f t="shared" si="26"/>
        <v xml:space="preserve"> </v>
      </c>
      <c r="O402">
        <f t="shared" si="27"/>
        <v>0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3" t="s">
        <v>0</v>
      </c>
      <c r="E403" s="3" t="s">
        <v>0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si="24"/>
        <v>4.8146331000000001E-2</v>
      </c>
      <c r="M403" s="4">
        <f t="shared" si="25"/>
        <v>1</v>
      </c>
      <c r="N403">
        <f t="shared" si="26"/>
        <v>4.8146331000000001E-2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3" t="s">
        <v>0</v>
      </c>
      <c r="E404" s="3" t="s">
        <v>0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si="24"/>
        <v>4.8146331000000001E-2</v>
      </c>
      <c r="M404" s="4">
        <f t="shared" si="25"/>
        <v>1</v>
      </c>
      <c r="N404">
        <f t="shared" si="26"/>
        <v>4.8146331000000001E-2</v>
      </c>
      <c r="O404">
        <f t="shared" si="27"/>
        <v>1</v>
      </c>
    </row>
    <row r="405" spans="1:15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25"/>
        <v>0</v>
      </c>
      <c r="N405" t="str">
        <f t="shared" si="26"/>
        <v xml:space="preserve"> </v>
      </c>
      <c r="O405">
        <f t="shared" si="27"/>
        <v>0</v>
      </c>
    </row>
    <row r="406" spans="1:15" ht="15.75" thickBot="1" x14ac:dyDescent="0.3">
      <c r="A406" s="1">
        <v>405</v>
      </c>
      <c r="B406" s="3" t="s">
        <v>0</v>
      </c>
      <c r="C406" s="3" t="s">
        <v>0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v>0</v>
      </c>
      <c r="M406" s="4">
        <f t="shared" si="25"/>
        <v>0</v>
      </c>
      <c r="N406" t="str">
        <f t="shared" si="26"/>
        <v xml:space="preserve"> </v>
      </c>
      <c r="O406">
        <f t="shared" si="27"/>
        <v>0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3" t="s">
        <v>0</v>
      </c>
      <c r="E407" s="3" t="s">
        <v>0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si="24"/>
        <v>3.8464849000000002E-2</v>
      </c>
      <c r="M407" s="4">
        <f t="shared" si="25"/>
        <v>1</v>
      </c>
      <c r="N407">
        <f t="shared" si="26"/>
        <v>3.8464849000000002E-2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3" t="s">
        <v>0</v>
      </c>
      <c r="E408" s="3" t="s">
        <v>0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24"/>
        <v>0.195465784</v>
      </c>
      <c r="M408" s="4">
        <f t="shared" si="25"/>
        <v>1</v>
      </c>
      <c r="N408">
        <f t="shared" si="26"/>
        <v>0.195465784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3" t="s">
        <v>0</v>
      </c>
      <c r="E409" s="3" t="s">
        <v>0</v>
      </c>
      <c r="F409" s="3" t="s">
        <v>0</v>
      </c>
      <c r="G409" s="3" t="s">
        <v>0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24"/>
        <v>0.17935272899999999</v>
      </c>
      <c r="M409" s="4">
        <f t="shared" si="25"/>
        <v>1</v>
      </c>
      <c r="N409">
        <f t="shared" si="26"/>
        <v>0.17935272899999999</v>
      </c>
      <c r="O409">
        <f t="shared" si="27"/>
        <v>1</v>
      </c>
    </row>
    <row r="410" spans="1:15" ht="15.75" thickBot="1" x14ac:dyDescent="0.3">
      <c r="A410" s="1">
        <v>409</v>
      </c>
      <c r="B410" s="3" t="s">
        <v>0</v>
      </c>
      <c r="C410" s="3" t="s">
        <v>0</v>
      </c>
      <c r="D410" s="3" t="s">
        <v>0</v>
      </c>
      <c r="E410" s="3" t="s">
        <v>0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v>0</v>
      </c>
      <c r="M410" s="4">
        <f t="shared" si="25"/>
        <v>0</v>
      </c>
      <c r="N410" t="str">
        <f t="shared" si="26"/>
        <v xml:space="preserve"> </v>
      </c>
      <c r="O410">
        <f t="shared" si="27"/>
        <v>0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3" t="s">
        <v>0</v>
      </c>
      <c r="G411" s="3" t="s">
        <v>0</v>
      </c>
      <c r="H411" s="3" t="s">
        <v>0</v>
      </c>
      <c r="I411" s="3" t="s">
        <v>0</v>
      </c>
      <c r="J411" s="3" t="s">
        <v>0</v>
      </c>
      <c r="K411" s="3" t="s">
        <v>0</v>
      </c>
      <c r="L411" s="4">
        <f t="shared" si="24"/>
        <v>0.18740925450000001</v>
      </c>
      <c r="M411" s="4">
        <f t="shared" si="25"/>
        <v>2</v>
      </c>
      <c r="N411">
        <f t="shared" si="26"/>
        <v>0.18740925450000001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24"/>
        <v>0.1179717745</v>
      </c>
      <c r="M412" s="4">
        <f t="shared" si="25"/>
        <v>2</v>
      </c>
      <c r="N412">
        <f t="shared" si="26"/>
        <v>0.1179717745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  <c r="I413" s="3" t="s">
        <v>0</v>
      </c>
      <c r="J413" s="3" t="s">
        <v>0</v>
      </c>
      <c r="K413" s="3" t="s">
        <v>0</v>
      </c>
      <c r="L413" s="4">
        <f t="shared" si="24"/>
        <v>0.19747870100000001</v>
      </c>
      <c r="M413" s="4">
        <f t="shared" si="25"/>
        <v>1</v>
      </c>
      <c r="N413">
        <f t="shared" si="26"/>
        <v>0.19747870100000001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3" t="s">
        <v>0</v>
      </c>
      <c r="E414" s="3" t="s">
        <v>0</v>
      </c>
      <c r="F414" s="3" t="s">
        <v>0</v>
      </c>
      <c r="G414" s="3" t="s">
        <v>0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f t="shared" si="24"/>
        <v>0.194729977</v>
      </c>
      <c r="M414" s="4">
        <f t="shared" si="25"/>
        <v>1</v>
      </c>
      <c r="N414">
        <f t="shared" si="26"/>
        <v>0.194729977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3" t="s">
        <v>0</v>
      </c>
      <c r="E415" s="3" t="s">
        <v>0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f t="shared" si="24"/>
        <v>0.194729977</v>
      </c>
      <c r="M415" s="4">
        <f t="shared" si="25"/>
        <v>1</v>
      </c>
      <c r="N415">
        <f t="shared" si="26"/>
        <v>0.194729977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3" t="s">
        <v>0</v>
      </c>
      <c r="E416" s="3" t="s">
        <v>0</v>
      </c>
      <c r="F416" s="3" t="s">
        <v>0</v>
      </c>
      <c r="G416" s="3" t="s">
        <v>0</v>
      </c>
      <c r="H416" s="3" t="s">
        <v>0</v>
      </c>
      <c r="I416" s="3" t="s">
        <v>0</v>
      </c>
      <c r="J416" s="3" t="s">
        <v>0</v>
      </c>
      <c r="K416" s="3" t="s">
        <v>0</v>
      </c>
      <c r="L416" s="4">
        <f t="shared" si="24"/>
        <v>0.16781153300000001</v>
      </c>
      <c r="M416" s="4">
        <f t="shared" si="25"/>
        <v>1</v>
      </c>
      <c r="N416">
        <f t="shared" si="26"/>
        <v>0.16781153300000001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3" t="s">
        <v>0</v>
      </c>
      <c r="E417" s="3" t="s">
        <v>0</v>
      </c>
      <c r="F417" s="3" t="s">
        <v>0</v>
      </c>
      <c r="G417" s="3" t="s">
        <v>0</v>
      </c>
      <c r="H417" s="3" t="s">
        <v>0</v>
      </c>
      <c r="I417" s="3" t="s">
        <v>0</v>
      </c>
      <c r="J417" s="3" t="s">
        <v>0</v>
      </c>
      <c r="K417" s="3" t="s">
        <v>0</v>
      </c>
      <c r="L417" s="4">
        <f t="shared" si="24"/>
        <v>0.16781153300000001</v>
      </c>
      <c r="M417" s="4">
        <f t="shared" si="25"/>
        <v>1</v>
      </c>
      <c r="N417">
        <f t="shared" si="26"/>
        <v>0.16781153300000001</v>
      </c>
      <c r="O417">
        <f t="shared" si="27"/>
        <v>1</v>
      </c>
    </row>
    <row r="418" spans="1:15" ht="15.75" thickBot="1" x14ac:dyDescent="0.3">
      <c r="A418" s="1">
        <v>417</v>
      </c>
      <c r="B418" s="3" t="s">
        <v>0</v>
      </c>
      <c r="C418" s="3" t="s">
        <v>0</v>
      </c>
      <c r="D418" s="3" t="s">
        <v>0</v>
      </c>
      <c r="E418" s="3" t="s">
        <v>0</v>
      </c>
      <c r="F418" s="3" t="s">
        <v>0</v>
      </c>
      <c r="G418" s="3" t="s">
        <v>0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v>0</v>
      </c>
      <c r="M418" s="4">
        <f t="shared" si="25"/>
        <v>0</v>
      </c>
      <c r="N418" t="str">
        <f t="shared" si="26"/>
        <v xml:space="preserve"> </v>
      </c>
      <c r="O418">
        <f t="shared" si="27"/>
        <v>0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f t="shared" si="24"/>
        <v>0.17179296999999999</v>
      </c>
      <c r="M419" s="4">
        <f t="shared" si="25"/>
        <v>1</v>
      </c>
      <c r="N419">
        <f t="shared" si="26"/>
        <v>0.17179296999999999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  <c r="I420" s="3" t="s">
        <v>0</v>
      </c>
      <c r="J420" s="3" t="s">
        <v>0</v>
      </c>
      <c r="K420" s="3" t="s">
        <v>0</v>
      </c>
      <c r="L420" s="4">
        <f t="shared" si="24"/>
        <v>0.17179296999999999</v>
      </c>
      <c r="M420" s="4">
        <f t="shared" si="25"/>
        <v>1</v>
      </c>
      <c r="N420">
        <f t="shared" si="26"/>
        <v>0.17179296999999999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3" t="s">
        <v>0</v>
      </c>
      <c r="E421" s="3" t="s">
        <v>0</v>
      </c>
      <c r="F421" s="3" t="s">
        <v>0</v>
      </c>
      <c r="G421" s="3" t="s">
        <v>0</v>
      </c>
      <c r="H421" s="3" t="s">
        <v>0</v>
      </c>
      <c r="I421" s="3" t="s">
        <v>0</v>
      </c>
      <c r="J421" s="3" t="s">
        <v>0</v>
      </c>
      <c r="K421" s="3" t="s">
        <v>0</v>
      </c>
      <c r="L421" s="4">
        <f t="shared" si="24"/>
        <v>3.7932562000000003E-2</v>
      </c>
      <c r="M421" s="4">
        <f t="shared" si="25"/>
        <v>1</v>
      </c>
      <c r="N421">
        <f t="shared" si="26"/>
        <v>3.7932562000000003E-2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3" t="s">
        <v>0</v>
      </c>
      <c r="E422" s="3" t="s">
        <v>0</v>
      </c>
      <c r="F422" s="3" t="s">
        <v>0</v>
      </c>
      <c r="G422" s="3" t="s">
        <v>0</v>
      </c>
      <c r="H422" s="3" t="s">
        <v>0</v>
      </c>
      <c r="I422" s="3" t="s">
        <v>0</v>
      </c>
      <c r="J422" s="3" t="s">
        <v>0</v>
      </c>
      <c r="K422" s="3" t="s">
        <v>0</v>
      </c>
      <c r="L422" s="4">
        <f t="shared" si="24"/>
        <v>3.7932562000000003E-2</v>
      </c>
      <c r="M422" s="4">
        <f t="shared" si="25"/>
        <v>1</v>
      </c>
      <c r="N422">
        <f t="shared" si="26"/>
        <v>3.7932562000000003E-2</v>
      </c>
      <c r="O422">
        <f t="shared" si="27"/>
        <v>1</v>
      </c>
    </row>
    <row r="423" spans="1:15" ht="15.75" thickBot="1" x14ac:dyDescent="0.3">
      <c r="A423" s="1">
        <v>422</v>
      </c>
      <c r="B423" s="3" t="s">
        <v>0</v>
      </c>
      <c r="C423" s="3" t="s">
        <v>0</v>
      </c>
      <c r="D423" s="3" t="s">
        <v>0</v>
      </c>
      <c r="E423" s="3" t="s">
        <v>0</v>
      </c>
      <c r="F423" s="3" t="s">
        <v>0</v>
      </c>
      <c r="G423" s="3" t="s">
        <v>0</v>
      </c>
      <c r="H423" s="3" t="s">
        <v>0</v>
      </c>
      <c r="I423" s="3" t="s">
        <v>0</v>
      </c>
      <c r="J423" s="3" t="s">
        <v>0</v>
      </c>
      <c r="K423" s="3" t="s">
        <v>0</v>
      </c>
      <c r="L423" s="4">
        <v>0</v>
      </c>
      <c r="M423" s="4">
        <f t="shared" si="25"/>
        <v>0</v>
      </c>
      <c r="N423" t="str">
        <f t="shared" si="26"/>
        <v xml:space="preserve"> </v>
      </c>
      <c r="O423">
        <f t="shared" si="27"/>
        <v>0</v>
      </c>
    </row>
    <row r="424" spans="1:15" ht="15.75" thickBot="1" x14ac:dyDescent="0.3">
      <c r="A424" s="1">
        <v>423</v>
      </c>
      <c r="B424" s="3" t="s">
        <v>0</v>
      </c>
      <c r="C424" s="3" t="s">
        <v>0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v>0</v>
      </c>
      <c r="M424" s="4">
        <f t="shared" si="25"/>
        <v>0</v>
      </c>
      <c r="N424" t="str">
        <f t="shared" si="26"/>
        <v xml:space="preserve"> </v>
      </c>
      <c r="O424">
        <f t="shared" si="27"/>
        <v>0</v>
      </c>
    </row>
    <row r="425" spans="1:15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25"/>
        <v>0</v>
      </c>
      <c r="N425" t="str">
        <f t="shared" si="26"/>
        <v xml:space="preserve"> </v>
      </c>
      <c r="O425">
        <f t="shared" si="27"/>
        <v>0</v>
      </c>
    </row>
    <row r="426" spans="1:15" ht="15.75" thickBot="1" x14ac:dyDescent="0.3">
      <c r="A426" s="1">
        <v>425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v>0</v>
      </c>
      <c r="M426" s="4">
        <f t="shared" si="25"/>
        <v>0</v>
      </c>
      <c r="N426" t="str">
        <f t="shared" si="26"/>
        <v xml:space="preserve"> </v>
      </c>
      <c r="O426">
        <f t="shared" si="27"/>
        <v>0</v>
      </c>
    </row>
    <row r="427" spans="1:15" ht="15.75" thickBot="1" x14ac:dyDescent="0.3">
      <c r="A427" s="1">
        <v>426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v>0</v>
      </c>
      <c r="M427" s="4">
        <f t="shared" si="25"/>
        <v>0</v>
      </c>
      <c r="N427" t="str">
        <f t="shared" si="26"/>
        <v xml:space="preserve"> </v>
      </c>
      <c r="O427">
        <f t="shared" si="27"/>
        <v>0</v>
      </c>
    </row>
    <row r="428" spans="1:15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25"/>
        <v>0</v>
      </c>
      <c r="N428" t="str">
        <f t="shared" si="26"/>
        <v xml:space="preserve"> </v>
      </c>
      <c r="O428">
        <f t="shared" si="27"/>
        <v>0</v>
      </c>
    </row>
    <row r="429" spans="1:15" ht="15.75" thickBot="1" x14ac:dyDescent="0.3">
      <c r="A429" s="1">
        <v>428</v>
      </c>
      <c r="B429" s="3" t="s">
        <v>0</v>
      </c>
      <c r="C429" s="3" t="s">
        <v>0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v>0</v>
      </c>
      <c r="M429" s="4">
        <f t="shared" si="25"/>
        <v>0</v>
      </c>
      <c r="N429" t="str">
        <f t="shared" si="26"/>
        <v xml:space="preserve"> </v>
      </c>
      <c r="O429">
        <f t="shared" si="27"/>
        <v>0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3" t="s">
        <v>0</v>
      </c>
      <c r="E430" s="3" t="s">
        <v>0</v>
      </c>
      <c r="F430" s="3" t="s">
        <v>0</v>
      </c>
      <c r="G430" s="3" t="s">
        <v>0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f t="shared" si="24"/>
        <v>0.18040517</v>
      </c>
      <c r="M430" s="4">
        <f t="shared" si="25"/>
        <v>1</v>
      </c>
      <c r="N430">
        <f t="shared" si="26"/>
        <v>0.18040517</v>
      </c>
      <c r="O430">
        <f t="shared" si="27"/>
        <v>1</v>
      </c>
    </row>
    <row r="431" spans="1:15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25"/>
        <v>0</v>
      </c>
      <c r="N431" t="str">
        <f t="shared" si="26"/>
        <v xml:space="preserve"> </v>
      </c>
      <c r="O431">
        <f t="shared" si="27"/>
        <v>0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3" t="s">
        <v>0</v>
      </c>
      <c r="E432" s="3" t="s">
        <v>0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f t="shared" si="24"/>
        <v>0.18040517</v>
      </c>
      <c r="M432" s="4">
        <f t="shared" si="25"/>
        <v>1</v>
      </c>
      <c r="N432">
        <f t="shared" si="26"/>
        <v>0.18040517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f t="shared" si="24"/>
        <v>0.19156672899999999</v>
      </c>
      <c r="M433" s="4">
        <f t="shared" si="25"/>
        <v>1</v>
      </c>
      <c r="N433">
        <f t="shared" si="26"/>
        <v>0.19156672899999999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si="24"/>
        <v>7.5242258000000006E-2</v>
      </c>
      <c r="M434" s="4">
        <f t="shared" si="25"/>
        <v>1</v>
      </c>
      <c r="N434">
        <f t="shared" si="26"/>
        <v>7.5242258000000006E-2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3" t="s">
        <v>0</v>
      </c>
      <c r="E435" s="3" t="s">
        <v>0</v>
      </c>
      <c r="F435" s="3" t="s">
        <v>0</v>
      </c>
      <c r="G435" s="3" t="s">
        <v>0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24"/>
        <v>7.5242258000000006E-2</v>
      </c>
      <c r="M435" s="4">
        <f t="shared" si="25"/>
        <v>1</v>
      </c>
      <c r="N435">
        <f t="shared" si="26"/>
        <v>7.5242258000000006E-2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3" t="s">
        <v>0</v>
      </c>
      <c r="E436" s="3" t="s">
        <v>0</v>
      </c>
      <c r="F436" s="3" t="s">
        <v>0</v>
      </c>
      <c r="G436" s="3" t="s">
        <v>0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f t="shared" si="24"/>
        <v>0.180375692</v>
      </c>
      <c r="M436" s="4">
        <f t="shared" si="25"/>
        <v>1</v>
      </c>
      <c r="N436">
        <f t="shared" si="26"/>
        <v>0.180375692</v>
      </c>
      <c r="O436">
        <f t="shared" si="27"/>
        <v>1</v>
      </c>
    </row>
    <row r="437" spans="1:15" ht="15.75" thickBot="1" x14ac:dyDescent="0.3">
      <c r="A437" s="1">
        <v>436</v>
      </c>
      <c r="B437" s="3" t="s">
        <v>0</v>
      </c>
      <c r="C437" s="3" t="s">
        <v>0</v>
      </c>
      <c r="D437" s="3" t="s">
        <v>0</v>
      </c>
      <c r="E437" s="3" t="s">
        <v>0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v>0</v>
      </c>
      <c r="M437" s="4">
        <f t="shared" si="25"/>
        <v>0</v>
      </c>
      <c r="N437" t="str">
        <f t="shared" si="26"/>
        <v xml:space="preserve"> </v>
      </c>
      <c r="O437">
        <f t="shared" si="27"/>
        <v>0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3" t="s">
        <v>0</v>
      </c>
      <c r="E438" s="3" t="s">
        <v>0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f t="shared" si="24"/>
        <v>0.150950736</v>
      </c>
      <c r="M438" s="4">
        <f t="shared" si="25"/>
        <v>1</v>
      </c>
      <c r="N438">
        <f t="shared" si="26"/>
        <v>0.150950736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f t="shared" si="24"/>
        <v>0.165663213</v>
      </c>
      <c r="M439" s="4">
        <f t="shared" si="25"/>
        <v>2</v>
      </c>
      <c r="N439">
        <f t="shared" si="26"/>
        <v>0.165663213</v>
      </c>
      <c r="O439">
        <f t="shared" si="27"/>
        <v>1</v>
      </c>
    </row>
    <row r="440" spans="1:15" ht="15.75" thickBot="1" x14ac:dyDescent="0.3">
      <c r="A440" s="1">
        <v>439</v>
      </c>
      <c r="B440" s="3" t="s">
        <v>0</v>
      </c>
      <c r="C440" s="3" t="s">
        <v>0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v>0</v>
      </c>
      <c r="M440" s="4">
        <f t="shared" si="25"/>
        <v>0</v>
      </c>
      <c r="N440" t="str">
        <f t="shared" si="26"/>
        <v xml:space="preserve"> </v>
      </c>
      <c r="O440">
        <f t="shared" si="27"/>
        <v>0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24"/>
        <v>0.13527703699999999</v>
      </c>
      <c r="M441" s="4">
        <f t="shared" si="25"/>
        <v>1</v>
      </c>
      <c r="N441">
        <f t="shared" si="26"/>
        <v>0.13527703699999999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3" t="s">
        <v>0</v>
      </c>
      <c r="E442" s="3" t="s">
        <v>0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0.13527703699999999</v>
      </c>
      <c r="M442" s="4">
        <f t="shared" si="25"/>
        <v>1</v>
      </c>
      <c r="N442">
        <f t="shared" si="26"/>
        <v>0.13527703699999999</v>
      </c>
      <c r="O442">
        <f t="shared" si="27"/>
        <v>1</v>
      </c>
    </row>
    <row r="443" spans="1:15" ht="15.75" thickBot="1" x14ac:dyDescent="0.3">
      <c r="A443" s="1">
        <v>442</v>
      </c>
      <c r="B443" s="3" t="s">
        <v>0</v>
      </c>
      <c r="C443" s="3" t="s">
        <v>0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v>0</v>
      </c>
      <c r="M443" s="4">
        <f t="shared" si="25"/>
        <v>0</v>
      </c>
      <c r="N443" t="str">
        <f t="shared" si="26"/>
        <v xml:space="preserve"> </v>
      </c>
      <c r="O443">
        <f t="shared" si="27"/>
        <v>0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3" t="s">
        <v>0</v>
      </c>
      <c r="E444" s="3" t="s">
        <v>0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24"/>
        <v>0.19156672899999999</v>
      </c>
      <c r="M444" s="4">
        <f t="shared" si="25"/>
        <v>1</v>
      </c>
      <c r="N444">
        <f t="shared" si="26"/>
        <v>0.19156672899999999</v>
      </c>
      <c r="O444">
        <f t="shared" si="27"/>
        <v>1</v>
      </c>
    </row>
    <row r="445" spans="1:15" ht="15.75" thickBot="1" x14ac:dyDescent="0.3">
      <c r="A445" s="1">
        <v>444</v>
      </c>
      <c r="B445" s="3" t="s">
        <v>0</v>
      </c>
      <c r="C445" s="3" t="s">
        <v>0</v>
      </c>
      <c r="D445" s="3" t="s">
        <v>0</v>
      </c>
      <c r="E445" s="3" t="s">
        <v>0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v>0</v>
      </c>
      <c r="M445" s="4">
        <f t="shared" si="25"/>
        <v>0</v>
      </c>
      <c r="N445" t="str">
        <f t="shared" si="26"/>
        <v xml:space="preserve"> </v>
      </c>
      <c r="O445">
        <f t="shared" si="27"/>
        <v>0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24"/>
        <v>9.4502546000000007E-2</v>
      </c>
      <c r="M446" s="4">
        <f t="shared" si="25"/>
        <v>1</v>
      </c>
      <c r="N446">
        <f t="shared" si="26"/>
        <v>9.4502546000000007E-2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24"/>
        <v>9.4502546000000007E-2</v>
      </c>
      <c r="M447" s="4">
        <f t="shared" si="25"/>
        <v>1</v>
      </c>
      <c r="N447">
        <f t="shared" si="26"/>
        <v>9.4502546000000007E-2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  <c r="I448" s="3" t="s">
        <v>0</v>
      </c>
      <c r="J448" s="3" t="s">
        <v>0</v>
      </c>
      <c r="K448" s="3" t="s">
        <v>0</v>
      </c>
      <c r="L448" s="4">
        <f t="shared" si="24"/>
        <v>0.142294426</v>
      </c>
      <c r="M448" s="4">
        <f t="shared" si="25"/>
        <v>1</v>
      </c>
      <c r="N448">
        <f t="shared" si="26"/>
        <v>0.142294426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3" t="s">
        <v>0</v>
      </c>
      <c r="E449" s="3" t="s">
        <v>0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24"/>
        <v>0.19986468800000001</v>
      </c>
      <c r="M449" s="4">
        <f t="shared" si="25"/>
        <v>1</v>
      </c>
      <c r="N449">
        <f t="shared" si="26"/>
        <v>0.19986468800000001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3" t="s">
        <v>0</v>
      </c>
      <c r="G450" s="3" t="s">
        <v>0</v>
      </c>
      <c r="H450" s="3" t="s">
        <v>0</v>
      </c>
      <c r="I450" s="3" t="s">
        <v>0</v>
      </c>
      <c r="J450" s="3" t="s">
        <v>0</v>
      </c>
      <c r="K450" s="3" t="s">
        <v>0</v>
      </c>
      <c r="L450" s="4">
        <f t="shared" ref="L450:L453" si="28">AVERAGE(K450,I450,G450,E450,C450)</f>
        <v>0.16790630549999999</v>
      </c>
      <c r="M450" s="4">
        <f t="shared" si="25"/>
        <v>2</v>
      </c>
      <c r="N450">
        <f t="shared" si="26"/>
        <v>0.16790630549999999</v>
      </c>
      <c r="O450">
        <f t="shared" si="27"/>
        <v>1</v>
      </c>
    </row>
    <row r="451" spans="1:15" ht="15.75" thickBot="1" x14ac:dyDescent="0.3">
      <c r="A451" s="1">
        <v>450</v>
      </c>
      <c r="B451" s="3" t="s">
        <v>0</v>
      </c>
      <c r="C451" s="3" t="s">
        <v>0</v>
      </c>
      <c r="D451" s="3" t="s">
        <v>0</v>
      </c>
      <c r="E451" s="3" t="s">
        <v>0</v>
      </c>
      <c r="F451" s="3" t="s">
        <v>0</v>
      </c>
      <c r="G451" s="3" t="s">
        <v>0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v>0</v>
      </c>
      <c r="M451" s="4">
        <f t="shared" ref="M451:M453" si="29">(10-COUNTIF(B451:K451,"NA"))/2</f>
        <v>0</v>
      </c>
      <c r="N451" t="str">
        <f t="shared" ref="N451:N453" si="30">IF(L451=0," ",L451)</f>
        <v xml:space="preserve"> </v>
      </c>
      <c r="O451">
        <f t="shared" ref="O451:O453" si="31">IF(M451&gt;0,1,0)</f>
        <v>0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3" t="s">
        <v>0</v>
      </c>
      <c r="I452" s="3" t="s">
        <v>0</v>
      </c>
      <c r="J452" s="3" t="s">
        <v>0</v>
      </c>
      <c r="K452" s="3" t="s">
        <v>0</v>
      </c>
      <c r="L452" s="4">
        <f t="shared" si="28"/>
        <v>0.13301334300000001</v>
      </c>
      <c r="M452" s="4">
        <f t="shared" si="29"/>
        <v>3</v>
      </c>
      <c r="N452">
        <f t="shared" si="30"/>
        <v>0.13301334300000001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28"/>
        <v>9.8296870999999994E-2</v>
      </c>
      <c r="M453" s="4">
        <f t="shared" si="29"/>
        <v>1</v>
      </c>
      <c r="N453">
        <f t="shared" si="30"/>
        <v>9.8296870999999994E-2</v>
      </c>
      <c r="O453">
        <f t="shared" si="31"/>
        <v>1</v>
      </c>
    </row>
    <row r="454" spans="1:15" x14ac:dyDescent="0.25">
      <c r="L454" s="4"/>
      <c r="M454" s="4">
        <f>AVERAGE(M2:M453)</f>
        <v>0.89823008849557517</v>
      </c>
      <c r="N454">
        <f>AVERAGE(N2:N453)</f>
        <v>0.13945775011791839</v>
      </c>
      <c r="O454">
        <f>SUM(O2:O453)</f>
        <v>253</v>
      </c>
    </row>
    <row r="455" spans="1:15" x14ac:dyDescent="0.25">
      <c r="B455" t="s">
        <v>9</v>
      </c>
      <c r="C455">
        <f>AVERAGE($C$2:$C$453,$E$2:$E$453,$G$2:$G$453,I5:$I$453,$K$2:$K$453)</f>
        <v>0.1361171527339903</v>
      </c>
      <c r="D455">
        <f>C455*1000</f>
        <v>136.11715273399031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0.19997414999999999</v>
      </c>
      <c r="D457">
        <f>C457*1000</f>
        <v>199.97414999999998</v>
      </c>
    </row>
    <row r="458" spans="1:15" x14ac:dyDescent="0.25">
      <c r="B458" t="s">
        <v>12</v>
      </c>
      <c r="C458">
        <f>MEDIAN($C$2:$C$453,$E$2:$E$453,$G$2:$G$453,I4:$I$453,$K$2:$K$453)</f>
        <v>0.15392457599999998</v>
      </c>
      <c r="D458">
        <f>C458*1000</f>
        <v>153.92457599999997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workbookViewId="0">
      <selection activeCell="A2" sqref="A2:K453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f t="shared" ref="L2:L65" si="0">AVERAGE(K2,I2,G2,E2,C2)</f>
        <v>0.24387652199999998</v>
      </c>
      <c r="M2" s="4">
        <f>(10-COUNTIF(B2:K2,"NA"))/2</f>
        <v>2</v>
      </c>
      <c r="N2">
        <f>IF(L2=0," ",L2)</f>
        <v>0.24387652199999998</v>
      </c>
      <c r="O2">
        <f>IF(M2&gt;0,1,0)</f>
        <v>1</v>
      </c>
    </row>
    <row r="3" spans="1:15" ht="15.75" thickBot="1" x14ac:dyDescent="0.3">
      <c r="A3" s="1">
        <v>2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v>0</v>
      </c>
      <c r="M3" s="4">
        <f t="shared" ref="M3:M66" si="1">(10-COUNTIF(B3:K3,"NA"))/2</f>
        <v>0</v>
      </c>
      <c r="N3" t="str">
        <f t="shared" ref="N3:N66" si="2">IF(L3=0," ",L3)</f>
        <v xml:space="preserve"> </v>
      </c>
      <c r="O3">
        <f t="shared" ref="O3:O66" si="3">IF(M3&gt;0,1,0)</f>
        <v>0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3" t="s">
        <v>0</v>
      </c>
      <c r="K4" s="3" t="s">
        <v>0</v>
      </c>
      <c r="L4" s="4">
        <f t="shared" si="0"/>
        <v>0.13905703749999998</v>
      </c>
      <c r="M4" s="4">
        <f t="shared" si="1"/>
        <v>4</v>
      </c>
      <c r="N4">
        <f t="shared" si="2"/>
        <v>0.13905703749999998</v>
      </c>
      <c r="O4">
        <f t="shared" si="3"/>
        <v>1</v>
      </c>
    </row>
    <row r="5" spans="1:15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4">
        <f t="shared" si="0"/>
        <v>0.24164905799999997</v>
      </c>
      <c r="M5" s="4">
        <f t="shared" si="1"/>
        <v>2</v>
      </c>
      <c r="N5">
        <f t="shared" si="2"/>
        <v>0.24164905799999997</v>
      </c>
      <c r="O5">
        <f t="shared" si="3"/>
        <v>1</v>
      </c>
    </row>
    <row r="6" spans="1:15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3" t="s">
        <v>0</v>
      </c>
      <c r="I6" s="3" t="s">
        <v>0</v>
      </c>
      <c r="J6" s="3" t="s">
        <v>0</v>
      </c>
      <c r="K6" s="3" t="s">
        <v>0</v>
      </c>
      <c r="L6" s="4">
        <f t="shared" si="0"/>
        <v>0.25880700933333334</v>
      </c>
      <c r="M6" s="4">
        <f t="shared" si="1"/>
        <v>3</v>
      </c>
      <c r="N6">
        <f t="shared" si="2"/>
        <v>0.25880700933333334</v>
      </c>
      <c r="O6">
        <f t="shared" si="3"/>
        <v>1</v>
      </c>
    </row>
    <row r="7" spans="1:15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4">
        <f t="shared" si="0"/>
        <v>0.2865356905</v>
      </c>
      <c r="M7" s="4">
        <f t="shared" si="1"/>
        <v>2</v>
      </c>
      <c r="N7">
        <f t="shared" si="2"/>
        <v>0.2865356905</v>
      </c>
      <c r="O7">
        <f t="shared" si="3"/>
        <v>1</v>
      </c>
    </row>
    <row r="8" spans="1:15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1"/>
        <v>5</v>
      </c>
      <c r="N8">
        <f t="shared" si="2"/>
        <v>0.22684726419999998</v>
      </c>
      <c r="O8">
        <f t="shared" si="3"/>
        <v>1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1"/>
        <v>5</v>
      </c>
      <c r="N9">
        <f t="shared" si="2"/>
        <v>0.18395777400000002</v>
      </c>
      <c r="O9">
        <f t="shared" si="3"/>
        <v>1</v>
      </c>
    </row>
    <row r="10" spans="1:15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1"/>
        <v>5</v>
      </c>
      <c r="N10">
        <f t="shared" si="2"/>
        <v>0.21829510960000001</v>
      </c>
      <c r="O10">
        <f t="shared" si="3"/>
        <v>1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f t="shared" si="0"/>
        <v>7.0772466000000006E-2</v>
      </c>
      <c r="M11" s="4">
        <f t="shared" si="1"/>
        <v>1</v>
      </c>
      <c r="N11">
        <f t="shared" si="2"/>
        <v>7.0772466000000006E-2</v>
      </c>
      <c r="O11">
        <f t="shared" si="3"/>
        <v>1</v>
      </c>
    </row>
    <row r="12" spans="1:15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f t="shared" si="0"/>
        <v>0.23905066466666666</v>
      </c>
      <c r="M12" s="4">
        <f t="shared" si="1"/>
        <v>3</v>
      </c>
      <c r="N12">
        <f t="shared" si="2"/>
        <v>0.23905066466666666</v>
      </c>
      <c r="O12">
        <f t="shared" si="3"/>
        <v>1</v>
      </c>
    </row>
    <row r="13" spans="1:15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1"/>
        <v>5</v>
      </c>
      <c r="N13">
        <f t="shared" si="2"/>
        <v>0.24422185220000001</v>
      </c>
      <c r="O13">
        <f t="shared" si="3"/>
        <v>1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3" t="s">
        <v>0</v>
      </c>
      <c r="K14" s="3" t="s">
        <v>0</v>
      </c>
      <c r="L14" s="4">
        <f t="shared" si="0"/>
        <v>0.14114880425000001</v>
      </c>
      <c r="M14" s="4">
        <f t="shared" si="1"/>
        <v>4</v>
      </c>
      <c r="N14">
        <f t="shared" si="2"/>
        <v>0.14114880425000001</v>
      </c>
      <c r="O14">
        <f t="shared" si="3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1"/>
        <v>5</v>
      </c>
      <c r="N15">
        <f t="shared" si="2"/>
        <v>0.17721792660000002</v>
      </c>
      <c r="O15">
        <f t="shared" si="3"/>
        <v>1</v>
      </c>
    </row>
    <row r="16" spans="1:15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1"/>
        <v>5</v>
      </c>
      <c r="N16">
        <f t="shared" si="2"/>
        <v>0.1982116518</v>
      </c>
      <c r="O16">
        <f t="shared" si="3"/>
        <v>1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1"/>
        <v>5</v>
      </c>
      <c r="N17">
        <f t="shared" si="2"/>
        <v>0.17706443920000001</v>
      </c>
      <c r="O17">
        <f t="shared" si="3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1"/>
        <v>5</v>
      </c>
      <c r="N18">
        <f t="shared" si="2"/>
        <v>0.208803618</v>
      </c>
      <c r="O18">
        <f t="shared" si="3"/>
        <v>1</v>
      </c>
    </row>
    <row r="19" spans="1:15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3" t="s">
        <v>0</v>
      </c>
      <c r="I19" s="3" t="s">
        <v>0</v>
      </c>
      <c r="J19" s="3" t="s">
        <v>0</v>
      </c>
      <c r="K19" s="3" t="s">
        <v>0</v>
      </c>
      <c r="L19" s="4">
        <f t="shared" si="0"/>
        <v>0.2185396466666667</v>
      </c>
      <c r="M19" s="4">
        <f t="shared" si="1"/>
        <v>3</v>
      </c>
      <c r="N19">
        <f t="shared" si="2"/>
        <v>0.2185396466666667</v>
      </c>
      <c r="O19">
        <f t="shared" si="3"/>
        <v>1</v>
      </c>
    </row>
    <row r="20" spans="1:15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1"/>
        <v>5</v>
      </c>
      <c r="N20">
        <f t="shared" si="2"/>
        <v>0.20201332259999999</v>
      </c>
      <c r="O20">
        <f t="shared" si="3"/>
        <v>1</v>
      </c>
    </row>
    <row r="21" spans="1:15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1"/>
        <v>5</v>
      </c>
      <c r="N21">
        <f t="shared" si="2"/>
        <v>0.17731176439999999</v>
      </c>
      <c r="O21">
        <f t="shared" si="3"/>
        <v>1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1"/>
        <v>5</v>
      </c>
      <c r="N22">
        <f t="shared" si="2"/>
        <v>0.1763535218</v>
      </c>
      <c r="O22">
        <f t="shared" si="3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1"/>
        <v>5</v>
      </c>
      <c r="N23">
        <f t="shared" si="2"/>
        <v>0.17635112660000002</v>
      </c>
      <c r="O23">
        <f t="shared" si="3"/>
        <v>1</v>
      </c>
    </row>
    <row r="24" spans="1:15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1"/>
        <v>5</v>
      </c>
      <c r="N24">
        <f t="shared" si="2"/>
        <v>0.2008118418</v>
      </c>
      <c r="O24">
        <f t="shared" si="3"/>
        <v>1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1"/>
        <v>5</v>
      </c>
      <c r="N25">
        <f t="shared" si="2"/>
        <v>0.18650145720000003</v>
      </c>
      <c r="O25">
        <f t="shared" si="3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1"/>
        <v>5</v>
      </c>
      <c r="N26">
        <f t="shared" si="2"/>
        <v>0.20641343200000001</v>
      </c>
      <c r="O26">
        <f t="shared" si="3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0"/>
        <v>0.16515211800000001</v>
      </c>
      <c r="M27" s="4">
        <f t="shared" si="1"/>
        <v>2</v>
      </c>
      <c r="N27">
        <f t="shared" si="2"/>
        <v>0.16515211800000001</v>
      </c>
      <c r="O27">
        <f t="shared" si="3"/>
        <v>1</v>
      </c>
    </row>
    <row r="28" spans="1:15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f t="shared" si="0"/>
        <v>0.19280855100000002</v>
      </c>
      <c r="M28" s="4">
        <f t="shared" si="1"/>
        <v>3</v>
      </c>
      <c r="N28">
        <f t="shared" si="2"/>
        <v>0.19280855100000002</v>
      </c>
      <c r="O28">
        <f t="shared" si="3"/>
        <v>1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1"/>
        <v>5</v>
      </c>
      <c r="N29">
        <f t="shared" si="2"/>
        <v>0.20965068299999995</v>
      </c>
      <c r="O29">
        <f t="shared" si="3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f t="shared" si="0"/>
        <v>0.20602685300000001</v>
      </c>
      <c r="M30" s="4">
        <f t="shared" si="1"/>
        <v>3</v>
      </c>
      <c r="N30">
        <f t="shared" si="2"/>
        <v>0.20602685300000001</v>
      </c>
      <c r="O30">
        <f t="shared" si="3"/>
        <v>1</v>
      </c>
    </row>
    <row r="31" spans="1:15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3" t="s">
        <v>0</v>
      </c>
      <c r="K31" s="3" t="s">
        <v>0</v>
      </c>
      <c r="L31" s="4">
        <f t="shared" si="0"/>
        <v>0.250205597</v>
      </c>
      <c r="M31" s="4">
        <f t="shared" si="1"/>
        <v>4</v>
      </c>
      <c r="N31">
        <f t="shared" si="2"/>
        <v>0.250205597</v>
      </c>
      <c r="O31">
        <f t="shared" si="3"/>
        <v>1</v>
      </c>
    </row>
    <row r="32" spans="1:15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3" t="s">
        <v>0</v>
      </c>
      <c r="K32" s="3" t="s">
        <v>0</v>
      </c>
      <c r="L32" s="4">
        <f t="shared" si="0"/>
        <v>0.212852183</v>
      </c>
      <c r="M32" s="4">
        <f t="shared" si="1"/>
        <v>4</v>
      </c>
      <c r="N32">
        <f t="shared" si="2"/>
        <v>0.212852183</v>
      </c>
      <c r="O32">
        <f t="shared" si="3"/>
        <v>1</v>
      </c>
    </row>
    <row r="33" spans="1:15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3" t="s">
        <v>0</v>
      </c>
      <c r="I33" s="3" t="s">
        <v>0</v>
      </c>
      <c r="J33" s="3" t="s">
        <v>0</v>
      </c>
      <c r="K33" s="3" t="s">
        <v>0</v>
      </c>
      <c r="L33" s="4">
        <f t="shared" si="0"/>
        <v>0.27985279466666668</v>
      </c>
      <c r="M33" s="4">
        <f t="shared" si="1"/>
        <v>3</v>
      </c>
      <c r="N33">
        <f t="shared" si="2"/>
        <v>0.27985279466666668</v>
      </c>
      <c r="O33">
        <f t="shared" si="3"/>
        <v>1</v>
      </c>
    </row>
    <row r="34" spans="1:15" ht="15.75" thickBot="1" x14ac:dyDescent="0.3">
      <c r="A34" s="1">
        <v>33</v>
      </c>
      <c r="B34" s="2">
        <v>39</v>
      </c>
      <c r="C34" s="2">
        <v>0.208801982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4">
        <f t="shared" si="0"/>
        <v>0.208801982</v>
      </c>
      <c r="M34" s="4">
        <f t="shared" si="1"/>
        <v>1</v>
      </c>
      <c r="N34">
        <f t="shared" si="2"/>
        <v>0.208801982</v>
      </c>
      <c r="O34">
        <f t="shared" si="3"/>
        <v>1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1"/>
        <v>5</v>
      </c>
      <c r="N35">
        <f t="shared" si="2"/>
        <v>0.21204659040000001</v>
      </c>
      <c r="O35">
        <f t="shared" si="3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1"/>
        <v>5</v>
      </c>
      <c r="N36">
        <f t="shared" si="2"/>
        <v>0.20815126240000001</v>
      </c>
      <c r="O36">
        <f t="shared" si="3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3" t="s">
        <v>0</v>
      </c>
      <c r="I37" s="3" t="s">
        <v>0</v>
      </c>
      <c r="J37" s="3" t="s">
        <v>0</v>
      </c>
      <c r="K37" s="3" t="s">
        <v>0</v>
      </c>
      <c r="L37" s="4">
        <f t="shared" si="0"/>
        <v>0.17001602199999999</v>
      </c>
      <c r="M37" s="4">
        <f t="shared" si="1"/>
        <v>3</v>
      </c>
      <c r="N37">
        <f t="shared" si="2"/>
        <v>0.17001602199999999</v>
      </c>
      <c r="O37">
        <f t="shared" si="3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3" t="s">
        <v>0</v>
      </c>
      <c r="I38" s="3" t="s">
        <v>0</v>
      </c>
      <c r="J38" s="3" t="s">
        <v>0</v>
      </c>
      <c r="K38" s="3" t="s">
        <v>0</v>
      </c>
      <c r="L38" s="4">
        <f t="shared" si="0"/>
        <v>0.17558837333333335</v>
      </c>
      <c r="M38" s="4">
        <f t="shared" si="1"/>
        <v>3</v>
      </c>
      <c r="N38">
        <f t="shared" si="2"/>
        <v>0.17558837333333335</v>
      </c>
      <c r="O38">
        <f t="shared" si="3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3" t="s">
        <v>0</v>
      </c>
      <c r="K39" s="3" t="s">
        <v>0</v>
      </c>
      <c r="L39" s="4">
        <f t="shared" si="0"/>
        <v>0.22560555250000003</v>
      </c>
      <c r="M39" s="4">
        <f t="shared" si="1"/>
        <v>4</v>
      </c>
      <c r="N39">
        <f t="shared" si="2"/>
        <v>0.22560555250000003</v>
      </c>
      <c r="O39">
        <f t="shared" si="3"/>
        <v>1</v>
      </c>
    </row>
    <row r="40" spans="1:15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3" t="s">
        <v>0</v>
      </c>
      <c r="I40" s="3" t="s">
        <v>0</v>
      </c>
      <c r="J40" s="3" t="s">
        <v>0</v>
      </c>
      <c r="K40" s="3" t="s">
        <v>0</v>
      </c>
      <c r="L40" s="4">
        <f t="shared" si="0"/>
        <v>0.25040405400000004</v>
      </c>
      <c r="M40" s="4">
        <f t="shared" si="1"/>
        <v>3</v>
      </c>
      <c r="N40">
        <f t="shared" si="2"/>
        <v>0.25040405400000004</v>
      </c>
      <c r="O40">
        <f t="shared" si="3"/>
        <v>1</v>
      </c>
    </row>
    <row r="41" spans="1:15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3" t="s">
        <v>0</v>
      </c>
      <c r="K41" s="3" t="s">
        <v>0</v>
      </c>
      <c r="L41" s="4">
        <f t="shared" si="0"/>
        <v>0.24827052150000001</v>
      </c>
      <c r="M41" s="4">
        <f t="shared" si="1"/>
        <v>4</v>
      </c>
      <c r="N41">
        <f t="shared" si="2"/>
        <v>0.24827052150000001</v>
      </c>
      <c r="O41">
        <f t="shared" si="3"/>
        <v>1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4">
        <f t="shared" si="0"/>
        <v>0.16811982450000001</v>
      </c>
      <c r="M42" s="4">
        <f t="shared" si="1"/>
        <v>2</v>
      </c>
      <c r="N42">
        <f t="shared" si="2"/>
        <v>0.16811982450000001</v>
      </c>
      <c r="O42">
        <f t="shared" si="3"/>
        <v>1</v>
      </c>
    </row>
    <row r="43" spans="1:15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3" t="s">
        <v>0</v>
      </c>
      <c r="K43" s="3" t="s">
        <v>0</v>
      </c>
      <c r="L43" s="4">
        <f t="shared" si="0"/>
        <v>0.24149067275</v>
      </c>
      <c r="M43" s="4">
        <f t="shared" si="1"/>
        <v>4</v>
      </c>
      <c r="N43">
        <f t="shared" si="2"/>
        <v>0.24149067275</v>
      </c>
      <c r="O43">
        <f t="shared" si="3"/>
        <v>1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0"/>
        <v>0.17786551349999999</v>
      </c>
      <c r="M44" s="4">
        <f t="shared" si="1"/>
        <v>2</v>
      </c>
      <c r="N44">
        <f t="shared" si="2"/>
        <v>0.17786551349999999</v>
      </c>
      <c r="O44">
        <f t="shared" si="3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1"/>
        <v>5</v>
      </c>
      <c r="N45">
        <f t="shared" si="2"/>
        <v>0.20647357220000001</v>
      </c>
      <c r="O45">
        <f t="shared" si="3"/>
        <v>1</v>
      </c>
    </row>
    <row r="46" spans="1:15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1"/>
        <v>5</v>
      </c>
      <c r="N46">
        <f t="shared" si="2"/>
        <v>0.24942392699999999</v>
      </c>
      <c r="O46">
        <f t="shared" si="3"/>
        <v>1</v>
      </c>
    </row>
    <row r="47" spans="1:15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3" t="s">
        <v>0</v>
      </c>
      <c r="K47" s="3" t="s">
        <v>0</v>
      </c>
      <c r="L47" s="4">
        <f t="shared" si="0"/>
        <v>0.23107533450000001</v>
      </c>
      <c r="M47" s="4">
        <f t="shared" si="1"/>
        <v>4</v>
      </c>
      <c r="N47">
        <f t="shared" si="2"/>
        <v>0.23107533450000001</v>
      </c>
      <c r="O47">
        <f t="shared" si="3"/>
        <v>1</v>
      </c>
    </row>
    <row r="48" spans="1:15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3" t="s">
        <v>0</v>
      </c>
      <c r="I48" s="3" t="s">
        <v>0</v>
      </c>
      <c r="J48" s="3" t="s">
        <v>0</v>
      </c>
      <c r="K48" s="3" t="s">
        <v>0</v>
      </c>
      <c r="L48" s="4">
        <f t="shared" si="0"/>
        <v>0.26191694833333334</v>
      </c>
      <c r="M48" s="4">
        <f t="shared" si="1"/>
        <v>3</v>
      </c>
      <c r="N48">
        <f t="shared" si="2"/>
        <v>0.26191694833333334</v>
      </c>
      <c r="O48">
        <f t="shared" si="3"/>
        <v>1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4">
        <f t="shared" si="0"/>
        <v>0.20118307099999999</v>
      </c>
      <c r="M49" s="4">
        <f t="shared" si="1"/>
        <v>2</v>
      </c>
      <c r="N49">
        <f t="shared" si="2"/>
        <v>0.20118307099999999</v>
      </c>
      <c r="O49">
        <f t="shared" si="3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3" t="s">
        <v>0</v>
      </c>
      <c r="K50" s="3" t="s">
        <v>0</v>
      </c>
      <c r="L50" s="4">
        <f t="shared" si="0"/>
        <v>0.21907137299999999</v>
      </c>
      <c r="M50" s="4">
        <f t="shared" si="1"/>
        <v>4</v>
      </c>
      <c r="N50">
        <f t="shared" si="2"/>
        <v>0.21907137299999999</v>
      </c>
      <c r="O50">
        <f t="shared" si="3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1"/>
        <v>5</v>
      </c>
      <c r="N51">
        <f t="shared" si="2"/>
        <v>0.22796881620000004</v>
      </c>
      <c r="O51">
        <f t="shared" si="3"/>
        <v>1</v>
      </c>
    </row>
    <row r="52" spans="1:15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3" t="s">
        <v>0</v>
      </c>
      <c r="K52" s="3" t="s">
        <v>0</v>
      </c>
      <c r="L52" s="4">
        <f t="shared" si="0"/>
        <v>0.25945577200000003</v>
      </c>
      <c r="M52" s="4">
        <f t="shared" si="1"/>
        <v>4</v>
      </c>
      <c r="N52">
        <f t="shared" si="2"/>
        <v>0.25945577200000003</v>
      </c>
      <c r="O52">
        <f t="shared" si="3"/>
        <v>1</v>
      </c>
    </row>
    <row r="53" spans="1:15" ht="15.75" thickBot="1" x14ac:dyDescent="0.3">
      <c r="A53" s="1">
        <v>52</v>
      </c>
      <c r="B53" s="2">
        <v>65</v>
      </c>
      <c r="C53" s="2">
        <v>0.223906666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f t="shared" si="0"/>
        <v>0.223906666</v>
      </c>
      <c r="M53" s="4">
        <f t="shared" si="1"/>
        <v>1</v>
      </c>
      <c r="N53">
        <f t="shared" si="2"/>
        <v>0.223906666</v>
      </c>
      <c r="O53">
        <f t="shared" si="3"/>
        <v>1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4">
        <f t="shared" si="0"/>
        <v>0.18863155949999999</v>
      </c>
      <c r="M54" s="4">
        <f t="shared" si="1"/>
        <v>2</v>
      </c>
      <c r="N54">
        <f t="shared" si="2"/>
        <v>0.18863155949999999</v>
      </c>
      <c r="O54">
        <f t="shared" si="3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4">
        <f t="shared" si="0"/>
        <v>0.20449761950000001</v>
      </c>
      <c r="M55" s="4">
        <f t="shared" si="1"/>
        <v>2</v>
      </c>
      <c r="N55">
        <f t="shared" si="2"/>
        <v>0.20449761950000001</v>
      </c>
      <c r="O55">
        <f t="shared" si="3"/>
        <v>1</v>
      </c>
    </row>
    <row r="56" spans="1:15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4">
        <f t="shared" si="0"/>
        <v>0.28636630149999998</v>
      </c>
      <c r="M56" s="4">
        <f t="shared" si="1"/>
        <v>2</v>
      </c>
      <c r="N56">
        <f t="shared" si="2"/>
        <v>0.28636630149999998</v>
      </c>
      <c r="O56">
        <f t="shared" si="3"/>
        <v>1</v>
      </c>
    </row>
    <row r="57" spans="1:15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3" t="s">
        <v>0</v>
      </c>
      <c r="I57" s="3" t="s">
        <v>0</v>
      </c>
      <c r="J57" s="3" t="s">
        <v>0</v>
      </c>
      <c r="K57" s="3" t="s">
        <v>0</v>
      </c>
      <c r="L57" s="4">
        <f t="shared" si="0"/>
        <v>0.26986682600000006</v>
      </c>
      <c r="M57" s="4">
        <f t="shared" si="1"/>
        <v>3</v>
      </c>
      <c r="N57">
        <f t="shared" si="2"/>
        <v>0.26986682600000006</v>
      </c>
      <c r="O57">
        <f t="shared" si="3"/>
        <v>1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3" t="s">
        <v>0</v>
      </c>
      <c r="K58" s="3" t="s">
        <v>0</v>
      </c>
      <c r="L58" s="4">
        <f t="shared" si="0"/>
        <v>0.224861063</v>
      </c>
      <c r="M58" s="4">
        <f t="shared" si="1"/>
        <v>4</v>
      </c>
      <c r="N58">
        <f t="shared" si="2"/>
        <v>0.224861063</v>
      </c>
      <c r="O58">
        <f t="shared" si="3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3" t="s">
        <v>0</v>
      </c>
      <c r="I59" s="3" t="s">
        <v>0</v>
      </c>
      <c r="J59" s="3" t="s">
        <v>0</v>
      </c>
      <c r="K59" s="3" t="s">
        <v>0</v>
      </c>
      <c r="L59" s="4">
        <f t="shared" si="0"/>
        <v>0.19374648633333333</v>
      </c>
      <c r="M59" s="4">
        <f t="shared" si="1"/>
        <v>3</v>
      </c>
      <c r="N59">
        <f t="shared" si="2"/>
        <v>0.19374648633333333</v>
      </c>
      <c r="O59">
        <f t="shared" si="3"/>
        <v>1</v>
      </c>
    </row>
    <row r="60" spans="1:15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4">
        <f t="shared" si="0"/>
        <v>0.23980984399999999</v>
      </c>
      <c r="M60" s="4">
        <f t="shared" si="1"/>
        <v>2</v>
      </c>
      <c r="N60">
        <f t="shared" si="2"/>
        <v>0.23980984399999999</v>
      </c>
      <c r="O60">
        <f t="shared" si="3"/>
        <v>1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3" t="s">
        <v>0</v>
      </c>
      <c r="K61" s="3" t="s">
        <v>0</v>
      </c>
      <c r="L61" s="4">
        <f t="shared" si="0"/>
        <v>0.22823757724999999</v>
      </c>
      <c r="M61" s="4">
        <f t="shared" si="1"/>
        <v>4</v>
      </c>
      <c r="N61">
        <f t="shared" si="2"/>
        <v>0.22823757724999999</v>
      </c>
      <c r="O61">
        <f t="shared" si="3"/>
        <v>1</v>
      </c>
    </row>
    <row r="62" spans="1:15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3" t="s">
        <v>0</v>
      </c>
      <c r="I62" s="3" t="s">
        <v>0</v>
      </c>
      <c r="J62" s="3" t="s">
        <v>0</v>
      </c>
      <c r="K62" s="3" t="s">
        <v>0</v>
      </c>
      <c r="L62" s="4">
        <f t="shared" si="0"/>
        <v>0.25633071499999999</v>
      </c>
      <c r="M62" s="4">
        <f t="shared" si="1"/>
        <v>3</v>
      </c>
      <c r="N62">
        <f t="shared" si="2"/>
        <v>0.25633071499999999</v>
      </c>
      <c r="O62">
        <f t="shared" si="3"/>
        <v>1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3" t="s">
        <v>0</v>
      </c>
      <c r="K63" s="3" t="s">
        <v>0</v>
      </c>
      <c r="L63" s="4">
        <f t="shared" si="0"/>
        <v>0.20377436300000001</v>
      </c>
      <c r="M63" s="4">
        <f t="shared" si="1"/>
        <v>4</v>
      </c>
      <c r="N63">
        <f t="shared" si="2"/>
        <v>0.20377436300000001</v>
      </c>
      <c r="O63">
        <f t="shared" si="3"/>
        <v>1</v>
      </c>
    </row>
    <row r="64" spans="1:15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3" t="s">
        <v>0</v>
      </c>
      <c r="K64" s="3" t="s">
        <v>0</v>
      </c>
      <c r="L64" s="4">
        <f t="shared" si="0"/>
        <v>0.24439360875000002</v>
      </c>
      <c r="M64" s="4">
        <f t="shared" si="1"/>
        <v>4</v>
      </c>
      <c r="N64">
        <f t="shared" si="2"/>
        <v>0.24439360875000002</v>
      </c>
      <c r="O64">
        <f t="shared" si="3"/>
        <v>1</v>
      </c>
    </row>
    <row r="65" spans="1:15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3" t="s">
        <v>0</v>
      </c>
      <c r="K65" s="3" t="s">
        <v>0</v>
      </c>
      <c r="L65" s="4">
        <f t="shared" si="0"/>
        <v>0.268411381</v>
      </c>
      <c r="M65" s="4">
        <f t="shared" si="1"/>
        <v>4</v>
      </c>
      <c r="N65">
        <f t="shared" si="2"/>
        <v>0.268411381</v>
      </c>
      <c r="O65">
        <f t="shared" si="3"/>
        <v>1</v>
      </c>
    </row>
    <row r="66" spans="1:15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f t="shared" ref="L66:L129" si="4">AVERAGE(K66,I66,G66,E66,C66)</f>
        <v>0.260974382</v>
      </c>
      <c r="M66" s="4">
        <f t="shared" si="1"/>
        <v>3</v>
      </c>
      <c r="N66">
        <f t="shared" si="2"/>
        <v>0.260974382</v>
      </c>
      <c r="O66">
        <f t="shared" si="3"/>
        <v>1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4">
        <f t="shared" si="4"/>
        <v>0.24343014400000001</v>
      </c>
      <c r="M67" s="4">
        <f t="shared" ref="M67:M130" si="5">(10-COUNTIF(B67:K67,"NA"))/2</f>
        <v>2</v>
      </c>
      <c r="N67">
        <f t="shared" ref="N67:N130" si="6">IF(L67=0," ",L67)</f>
        <v>0.24343014400000001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4"/>
        <v>0.22866692240000003</v>
      </c>
      <c r="M68" s="4">
        <f t="shared" si="5"/>
        <v>5</v>
      </c>
      <c r="N68">
        <f t="shared" si="6"/>
        <v>0.22866692240000003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4"/>
        <v>0.2224613748</v>
      </c>
      <c r="M69" s="4">
        <f t="shared" si="5"/>
        <v>5</v>
      </c>
      <c r="N69">
        <f t="shared" si="6"/>
        <v>0.2224613748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4"/>
        <v>0.23756715719999999</v>
      </c>
      <c r="M70" s="4">
        <f t="shared" si="5"/>
        <v>5</v>
      </c>
      <c r="N70">
        <f t="shared" si="6"/>
        <v>0.23756715719999999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3" t="s">
        <v>0</v>
      </c>
      <c r="K71" s="3" t="s">
        <v>0</v>
      </c>
      <c r="L71" s="4">
        <f t="shared" si="4"/>
        <v>0.21114879124999997</v>
      </c>
      <c r="M71" s="4">
        <f t="shared" si="5"/>
        <v>4</v>
      </c>
      <c r="N71">
        <f t="shared" si="6"/>
        <v>0.21114879124999997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4"/>
        <v>0.22882141700000003</v>
      </c>
      <c r="M72" s="4">
        <f t="shared" si="5"/>
        <v>5</v>
      </c>
      <c r="N72">
        <f t="shared" si="6"/>
        <v>0.22882141700000003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  <c r="L73" s="4">
        <f t="shared" si="4"/>
        <v>0.22261579399999998</v>
      </c>
      <c r="M73" s="4">
        <f t="shared" si="5"/>
        <v>2</v>
      </c>
      <c r="N73">
        <f t="shared" si="6"/>
        <v>0.22261579399999998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3" t="s">
        <v>0</v>
      </c>
      <c r="K74" s="3" t="s">
        <v>0</v>
      </c>
      <c r="L74" s="4">
        <f t="shared" si="4"/>
        <v>0.22220783050000001</v>
      </c>
      <c r="M74" s="4">
        <f t="shared" si="5"/>
        <v>4</v>
      </c>
      <c r="N74">
        <f t="shared" si="6"/>
        <v>0.22220783050000001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3" t="s">
        <v>0</v>
      </c>
      <c r="K75" s="3" t="s">
        <v>0</v>
      </c>
      <c r="L75" s="4">
        <f t="shared" si="4"/>
        <v>0.23567103849999999</v>
      </c>
      <c r="M75" s="4">
        <f t="shared" si="5"/>
        <v>4</v>
      </c>
      <c r="N75">
        <f t="shared" si="6"/>
        <v>0.23567103849999999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3" t="s">
        <v>0</v>
      </c>
      <c r="K76" s="3" t="s">
        <v>0</v>
      </c>
      <c r="L76" s="4">
        <f t="shared" si="4"/>
        <v>0.22644607899999997</v>
      </c>
      <c r="M76" s="4">
        <f t="shared" si="5"/>
        <v>4</v>
      </c>
      <c r="N76">
        <f t="shared" si="6"/>
        <v>0.22644607899999997</v>
      </c>
      <c r="O76">
        <f t="shared" si="7"/>
        <v>1</v>
      </c>
    </row>
    <row r="77" spans="1:15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4"/>
        <v>0.254458568</v>
      </c>
      <c r="M77" s="4">
        <f t="shared" si="5"/>
        <v>5</v>
      </c>
      <c r="N77">
        <f t="shared" si="6"/>
        <v>0.254458568</v>
      </c>
      <c r="O77">
        <f t="shared" si="7"/>
        <v>1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3" t="s">
        <v>0</v>
      </c>
      <c r="K78" s="3" t="s">
        <v>0</v>
      </c>
      <c r="L78" s="4">
        <f t="shared" si="4"/>
        <v>0.22222116249999996</v>
      </c>
      <c r="M78" s="4">
        <f t="shared" si="5"/>
        <v>4</v>
      </c>
      <c r="N78">
        <f t="shared" si="6"/>
        <v>0.22222116249999996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4">
        <f t="shared" si="4"/>
        <v>0.14097083999999999</v>
      </c>
      <c r="M79" s="4">
        <f t="shared" si="5"/>
        <v>2</v>
      </c>
      <c r="N79">
        <f t="shared" si="6"/>
        <v>0.14097083999999999</v>
      </c>
      <c r="O79">
        <f t="shared" si="7"/>
        <v>1</v>
      </c>
    </row>
    <row r="80" spans="1:15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3" t="s">
        <v>0</v>
      </c>
      <c r="K80" s="3" t="s">
        <v>0</v>
      </c>
      <c r="L80" s="4">
        <f t="shared" si="4"/>
        <v>0.2716690725</v>
      </c>
      <c r="M80" s="4">
        <f t="shared" si="5"/>
        <v>4</v>
      </c>
      <c r="N80">
        <f t="shared" si="6"/>
        <v>0.2716690725</v>
      </c>
      <c r="O80">
        <f t="shared" si="7"/>
        <v>1</v>
      </c>
    </row>
    <row r="81" spans="1:15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3" t="s">
        <v>0</v>
      </c>
      <c r="K81" s="3" t="s">
        <v>0</v>
      </c>
      <c r="L81" s="4">
        <f t="shared" si="4"/>
        <v>0.22928078125000001</v>
      </c>
      <c r="M81" s="4">
        <f t="shared" si="5"/>
        <v>4</v>
      </c>
      <c r="N81">
        <f t="shared" si="6"/>
        <v>0.22928078125000001</v>
      </c>
      <c r="O81">
        <f t="shared" si="7"/>
        <v>1</v>
      </c>
    </row>
    <row r="82" spans="1:15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4"/>
        <v>0.20763424980000003</v>
      </c>
      <c r="M82" s="4">
        <f t="shared" si="5"/>
        <v>5</v>
      </c>
      <c r="N82">
        <f t="shared" si="6"/>
        <v>0.20763424980000003</v>
      </c>
      <c r="O82">
        <f t="shared" si="7"/>
        <v>1</v>
      </c>
    </row>
    <row r="83" spans="1:15" ht="15.75" thickBot="1" x14ac:dyDescent="0.3">
      <c r="A83" s="1">
        <v>82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4">
        <v>0</v>
      </c>
      <c r="M83" s="4">
        <f t="shared" si="5"/>
        <v>0</v>
      </c>
      <c r="N83" t="str">
        <f t="shared" si="6"/>
        <v xml:space="preserve"> </v>
      </c>
      <c r="O83">
        <f t="shared" si="7"/>
        <v>0</v>
      </c>
    </row>
    <row r="84" spans="1:15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4"/>
        <v>0.23675638700000001</v>
      </c>
      <c r="M84" s="4">
        <f t="shared" si="5"/>
        <v>5</v>
      </c>
      <c r="N84">
        <f t="shared" si="6"/>
        <v>0.23675638700000001</v>
      </c>
      <c r="O84">
        <f t="shared" si="7"/>
        <v>1</v>
      </c>
    </row>
    <row r="85" spans="1:15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4"/>
        <v>0.23121648079999998</v>
      </c>
      <c r="M85" s="4">
        <f t="shared" si="5"/>
        <v>5</v>
      </c>
      <c r="N85">
        <f t="shared" si="6"/>
        <v>0.23121648079999998</v>
      </c>
      <c r="O85">
        <f t="shared" si="7"/>
        <v>1</v>
      </c>
    </row>
    <row r="86" spans="1:15" ht="15.75" thickBot="1" x14ac:dyDescent="0.3">
      <c r="A86" s="1">
        <v>85</v>
      </c>
      <c r="B86" s="2">
        <v>12</v>
      </c>
      <c r="C86" s="2">
        <v>0.23561839300000001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4">
        <f t="shared" si="4"/>
        <v>0.23561839300000001</v>
      </c>
      <c r="M86" s="4">
        <f t="shared" si="5"/>
        <v>1</v>
      </c>
      <c r="N86">
        <f t="shared" si="6"/>
        <v>0.23561839300000001</v>
      </c>
      <c r="O86">
        <f t="shared" si="7"/>
        <v>1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4"/>
        <v>0.19785974219999999</v>
      </c>
      <c r="M87" s="4">
        <f t="shared" si="5"/>
        <v>5</v>
      </c>
      <c r="N87">
        <f t="shared" si="6"/>
        <v>0.19785974219999999</v>
      </c>
      <c r="O87">
        <f t="shared" si="7"/>
        <v>1</v>
      </c>
    </row>
    <row r="88" spans="1:15" ht="15.75" thickBot="1" x14ac:dyDescent="0.3">
      <c r="A88" s="1">
        <v>87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0</v>
      </c>
      <c r="M88" s="4">
        <f t="shared" si="5"/>
        <v>0</v>
      </c>
      <c r="N88" t="str">
        <f t="shared" si="6"/>
        <v xml:space="preserve"> </v>
      </c>
      <c r="O88">
        <f t="shared" si="7"/>
        <v>0</v>
      </c>
    </row>
    <row r="89" spans="1:15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f t="shared" si="4"/>
        <v>0.2411252435</v>
      </c>
      <c r="M89" s="4">
        <f t="shared" si="5"/>
        <v>2</v>
      </c>
      <c r="N89">
        <f t="shared" si="6"/>
        <v>0.2411252435</v>
      </c>
      <c r="O89">
        <f t="shared" si="7"/>
        <v>1</v>
      </c>
    </row>
    <row r="90" spans="1:15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3" t="s">
        <v>0</v>
      </c>
      <c r="I90" s="3" t="s">
        <v>0</v>
      </c>
      <c r="J90" s="3" t="s">
        <v>0</v>
      </c>
      <c r="K90" s="3" t="s">
        <v>0</v>
      </c>
      <c r="L90" s="4">
        <f t="shared" si="4"/>
        <v>0.20820299566666667</v>
      </c>
      <c r="M90" s="4">
        <f t="shared" si="5"/>
        <v>3</v>
      </c>
      <c r="N90">
        <f t="shared" si="6"/>
        <v>0.20820299566666667</v>
      </c>
      <c r="O90">
        <f t="shared" si="7"/>
        <v>1</v>
      </c>
    </row>
    <row r="91" spans="1:15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f t="shared" si="4"/>
        <v>0.24383844633333332</v>
      </c>
      <c r="M91" s="4">
        <f t="shared" si="5"/>
        <v>3</v>
      </c>
      <c r="N91">
        <f t="shared" si="6"/>
        <v>0.24383844633333332</v>
      </c>
      <c r="O91">
        <f t="shared" si="7"/>
        <v>1</v>
      </c>
    </row>
    <row r="92" spans="1:15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f t="shared" si="4"/>
        <v>0.29026236699999997</v>
      </c>
      <c r="M92" s="4">
        <f t="shared" si="5"/>
        <v>2</v>
      </c>
      <c r="N92">
        <f t="shared" si="6"/>
        <v>0.29026236699999997</v>
      </c>
      <c r="O92">
        <f t="shared" si="7"/>
        <v>1</v>
      </c>
    </row>
    <row r="93" spans="1:15" ht="15.75" thickBot="1" x14ac:dyDescent="0.3">
      <c r="A93" s="1">
        <v>92</v>
      </c>
      <c r="B93" s="2">
        <v>262</v>
      </c>
      <c r="C93" s="2">
        <v>0.26101470500000001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4">
        <f t="shared" si="4"/>
        <v>0.26101470500000001</v>
      </c>
      <c r="M93" s="4">
        <f t="shared" si="5"/>
        <v>1</v>
      </c>
      <c r="N93">
        <f t="shared" si="6"/>
        <v>0.26101470500000001</v>
      </c>
      <c r="O93">
        <f t="shared" si="7"/>
        <v>1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3" t="s">
        <v>0</v>
      </c>
      <c r="I94" s="3" t="s">
        <v>0</v>
      </c>
      <c r="J94" s="3" t="s">
        <v>0</v>
      </c>
      <c r="K94" s="3" t="s">
        <v>0</v>
      </c>
      <c r="L94" s="4">
        <f t="shared" si="4"/>
        <v>0.20288235133333332</v>
      </c>
      <c r="M94" s="4">
        <f t="shared" si="5"/>
        <v>3</v>
      </c>
      <c r="N94">
        <f t="shared" si="6"/>
        <v>0.20288235133333332</v>
      </c>
      <c r="O94">
        <f t="shared" si="7"/>
        <v>1</v>
      </c>
    </row>
    <row r="95" spans="1:15" ht="15.75" thickBot="1" x14ac:dyDescent="0.3">
      <c r="A95" s="1">
        <v>94</v>
      </c>
      <c r="B95" s="2">
        <v>90</v>
      </c>
      <c r="C95" s="2">
        <v>0.280267989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f t="shared" si="4"/>
        <v>0.280267989</v>
      </c>
      <c r="M95" s="4">
        <f t="shared" si="5"/>
        <v>1</v>
      </c>
      <c r="N95">
        <f t="shared" si="6"/>
        <v>0.280267989</v>
      </c>
      <c r="O95">
        <f t="shared" si="7"/>
        <v>1</v>
      </c>
    </row>
    <row r="96" spans="1:15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3" t="s">
        <v>0</v>
      </c>
      <c r="I96" s="3" t="s">
        <v>0</v>
      </c>
      <c r="J96" s="3" t="s">
        <v>0</v>
      </c>
      <c r="K96" s="3" t="s">
        <v>0</v>
      </c>
      <c r="L96" s="4">
        <f t="shared" si="4"/>
        <v>0.2053884163333333</v>
      </c>
      <c r="M96" s="4">
        <f t="shared" si="5"/>
        <v>3</v>
      </c>
      <c r="N96">
        <f t="shared" si="6"/>
        <v>0.2053884163333333</v>
      </c>
      <c r="O96">
        <f t="shared" si="7"/>
        <v>1</v>
      </c>
    </row>
    <row r="97" spans="1:15" ht="15.75" thickBot="1" x14ac:dyDescent="0.3">
      <c r="A97" s="1">
        <v>96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0</v>
      </c>
      <c r="M97" s="4">
        <f t="shared" si="5"/>
        <v>0</v>
      </c>
      <c r="N97" t="str">
        <f t="shared" si="6"/>
        <v xml:space="preserve"> </v>
      </c>
      <c r="O97">
        <f t="shared" si="7"/>
        <v>0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3" t="s">
        <v>0</v>
      </c>
      <c r="I98" s="3" t="s">
        <v>0</v>
      </c>
      <c r="J98" s="3" t="s">
        <v>0</v>
      </c>
      <c r="K98" s="3" t="s">
        <v>0</v>
      </c>
      <c r="L98" s="4">
        <f t="shared" si="4"/>
        <v>0.20403283333333333</v>
      </c>
      <c r="M98" s="4">
        <f t="shared" si="5"/>
        <v>3</v>
      </c>
      <c r="N98">
        <f t="shared" si="6"/>
        <v>0.20403283333333333</v>
      </c>
      <c r="O98">
        <f t="shared" si="7"/>
        <v>1</v>
      </c>
    </row>
    <row r="99" spans="1:15" ht="15.75" thickBot="1" x14ac:dyDescent="0.3">
      <c r="A99" s="1">
        <v>98</v>
      </c>
      <c r="B99" s="2">
        <v>99</v>
      </c>
      <c r="C99" s="2">
        <v>0.28531356699999999</v>
      </c>
      <c r="D99" s="3" t="s">
        <v>0</v>
      </c>
      <c r="E99" s="3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f t="shared" si="4"/>
        <v>0.28531356699999999</v>
      </c>
      <c r="M99" s="4">
        <f t="shared" si="5"/>
        <v>1</v>
      </c>
      <c r="N99">
        <f t="shared" si="6"/>
        <v>0.28531356699999999</v>
      </c>
      <c r="O99">
        <f t="shared" si="7"/>
        <v>1</v>
      </c>
    </row>
    <row r="100" spans="1:15" ht="15.75" thickBot="1" x14ac:dyDescent="0.3">
      <c r="A100" s="1">
        <v>99</v>
      </c>
      <c r="B100" s="2">
        <v>98</v>
      </c>
      <c r="C100" s="2">
        <v>0.28531356699999999</v>
      </c>
      <c r="D100" s="3" t="s">
        <v>0</v>
      </c>
      <c r="E100" s="3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f t="shared" si="4"/>
        <v>0.28531356699999999</v>
      </c>
      <c r="M100" s="4">
        <f t="shared" si="5"/>
        <v>1</v>
      </c>
      <c r="N100">
        <f t="shared" si="6"/>
        <v>0.28531356699999999</v>
      </c>
      <c r="O100">
        <f t="shared" si="7"/>
        <v>1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4"/>
        <v>0.211521392</v>
      </c>
      <c r="M101" s="4">
        <f t="shared" si="5"/>
        <v>5</v>
      </c>
      <c r="N101">
        <f t="shared" si="6"/>
        <v>0.211521392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3" t="s">
        <v>0</v>
      </c>
      <c r="I102" s="3" t="s">
        <v>0</v>
      </c>
      <c r="J102" s="3" t="s">
        <v>0</v>
      </c>
      <c r="K102" s="3" t="s">
        <v>0</v>
      </c>
      <c r="L102" s="4">
        <f t="shared" si="4"/>
        <v>0.20510994766666668</v>
      </c>
      <c r="M102" s="4">
        <f t="shared" si="5"/>
        <v>3</v>
      </c>
      <c r="N102">
        <f t="shared" si="6"/>
        <v>0.20510994766666668</v>
      </c>
      <c r="O102">
        <f t="shared" si="7"/>
        <v>1</v>
      </c>
    </row>
    <row r="103" spans="1:15" ht="15.75" thickBot="1" x14ac:dyDescent="0.3">
      <c r="A103" s="1">
        <v>102</v>
      </c>
      <c r="B103" s="2">
        <v>104</v>
      </c>
      <c r="C103" s="2">
        <v>0.27991899199999998</v>
      </c>
      <c r="D103" s="3" t="s">
        <v>0</v>
      </c>
      <c r="E103" s="3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f t="shared" si="4"/>
        <v>0.27991899199999998</v>
      </c>
      <c r="M103" s="4">
        <f t="shared" si="5"/>
        <v>1</v>
      </c>
      <c r="N103">
        <f t="shared" si="6"/>
        <v>0.27991899199999998</v>
      </c>
      <c r="O103">
        <f t="shared" si="7"/>
        <v>1</v>
      </c>
    </row>
    <row r="104" spans="1:15" ht="15.75" thickBot="1" x14ac:dyDescent="0.3">
      <c r="A104" s="1">
        <v>103</v>
      </c>
      <c r="B104" s="2">
        <v>160</v>
      </c>
      <c r="C104" s="2">
        <v>0.242563736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f t="shared" si="4"/>
        <v>0.242563736</v>
      </c>
      <c r="M104" s="4">
        <f t="shared" si="5"/>
        <v>1</v>
      </c>
      <c r="N104">
        <f t="shared" si="6"/>
        <v>0.242563736</v>
      </c>
      <c r="O104">
        <f t="shared" si="7"/>
        <v>1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3" t="s">
        <v>0</v>
      </c>
      <c r="K105" s="3" t="s">
        <v>0</v>
      </c>
      <c r="L105" s="4">
        <f t="shared" si="4"/>
        <v>0.22339788825000001</v>
      </c>
      <c r="M105" s="4">
        <f t="shared" si="5"/>
        <v>4</v>
      </c>
      <c r="N105">
        <f t="shared" si="6"/>
        <v>0.22339788825000001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4"/>
        <v>0.22240947959999996</v>
      </c>
      <c r="M106" s="4">
        <f t="shared" si="5"/>
        <v>5</v>
      </c>
      <c r="N106">
        <f t="shared" si="6"/>
        <v>0.22240947959999996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4">
        <f t="shared" si="4"/>
        <v>0.19060224399999998</v>
      </c>
      <c r="M107" s="4">
        <f t="shared" si="5"/>
        <v>2</v>
      </c>
      <c r="N107">
        <f t="shared" si="6"/>
        <v>0.19060224399999998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4"/>
        <v>4.6007981000000003E-2</v>
      </c>
      <c r="M108" s="4">
        <f t="shared" si="5"/>
        <v>1</v>
      </c>
      <c r="N108">
        <f t="shared" si="6"/>
        <v>4.6007981000000003E-2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3" t="s">
        <v>0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4"/>
        <v>4.6007981000000003E-2</v>
      </c>
      <c r="M109" s="4">
        <f t="shared" si="5"/>
        <v>1</v>
      </c>
      <c r="N109">
        <f t="shared" si="6"/>
        <v>4.6007981000000003E-2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4">
        <f t="shared" si="4"/>
        <v>0.248067274</v>
      </c>
      <c r="M110" s="4">
        <f t="shared" si="5"/>
        <v>2</v>
      </c>
      <c r="N110">
        <f t="shared" si="6"/>
        <v>0.248067274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0.19986468800000001</v>
      </c>
      <c r="M111" s="4">
        <f t="shared" si="5"/>
        <v>1</v>
      </c>
      <c r="N111">
        <f t="shared" si="6"/>
        <v>0.19986468800000001</v>
      </c>
      <c r="O111">
        <f t="shared" si="7"/>
        <v>1</v>
      </c>
    </row>
    <row r="112" spans="1:15" ht="15.75" thickBot="1" x14ac:dyDescent="0.3">
      <c r="A112" s="1">
        <v>111</v>
      </c>
      <c r="B112" s="2">
        <v>183</v>
      </c>
      <c r="C112" s="2">
        <v>0.26886613300000001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4"/>
        <v>0.26886613300000001</v>
      </c>
      <c r="M112" s="4">
        <f t="shared" si="5"/>
        <v>1</v>
      </c>
      <c r="N112">
        <f t="shared" si="6"/>
        <v>0.26886613300000001</v>
      </c>
      <c r="O112">
        <f t="shared" si="7"/>
        <v>1</v>
      </c>
    </row>
    <row r="113" spans="1:15" ht="15.75" thickBot="1" x14ac:dyDescent="0.3">
      <c r="A113" s="1">
        <v>112</v>
      </c>
      <c r="B113" s="2">
        <v>29</v>
      </c>
      <c r="C113" s="2">
        <v>0.29940516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f t="shared" si="4"/>
        <v>0.29940516</v>
      </c>
      <c r="M113" s="4">
        <f t="shared" si="5"/>
        <v>1</v>
      </c>
      <c r="N113">
        <f t="shared" si="6"/>
        <v>0.29940516</v>
      </c>
      <c r="O113">
        <f t="shared" si="7"/>
        <v>1</v>
      </c>
    </row>
    <row r="114" spans="1:15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f t="shared" si="4"/>
        <v>0.23787218300000001</v>
      </c>
      <c r="M114" s="4">
        <f t="shared" si="5"/>
        <v>3</v>
      </c>
      <c r="N114">
        <f t="shared" si="6"/>
        <v>0.23787218300000001</v>
      </c>
      <c r="O114">
        <f t="shared" si="7"/>
        <v>1</v>
      </c>
    </row>
    <row r="115" spans="1:15" ht="15.75" thickBot="1" x14ac:dyDescent="0.3">
      <c r="A115" s="1">
        <v>114</v>
      </c>
      <c r="B115" s="2">
        <v>113</v>
      </c>
      <c r="C115" s="2">
        <v>0.174933479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4"/>
        <v>0.174933479</v>
      </c>
      <c r="M115" s="4">
        <f t="shared" si="5"/>
        <v>1</v>
      </c>
      <c r="N115">
        <f t="shared" si="6"/>
        <v>0.174933479</v>
      </c>
      <c r="O115">
        <f t="shared" si="7"/>
        <v>1</v>
      </c>
    </row>
    <row r="116" spans="1:15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4"/>
        <v>0.2050863004</v>
      </c>
      <c r="M116" s="4">
        <f t="shared" si="5"/>
        <v>5</v>
      </c>
      <c r="N116">
        <f t="shared" si="6"/>
        <v>0.2050863004</v>
      </c>
      <c r="O116">
        <f t="shared" si="7"/>
        <v>1</v>
      </c>
    </row>
    <row r="117" spans="1:15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3" t="s">
        <v>0</v>
      </c>
      <c r="K117" s="3" t="s">
        <v>0</v>
      </c>
      <c r="L117" s="4">
        <f t="shared" si="4"/>
        <v>0.27860588349999998</v>
      </c>
      <c r="M117" s="4">
        <f t="shared" si="5"/>
        <v>4</v>
      </c>
      <c r="N117">
        <f t="shared" si="6"/>
        <v>0.27860588349999998</v>
      </c>
      <c r="O117">
        <f t="shared" si="7"/>
        <v>1</v>
      </c>
    </row>
    <row r="118" spans="1:15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3" t="s">
        <v>0</v>
      </c>
      <c r="I118" s="3" t="s">
        <v>0</v>
      </c>
      <c r="J118" s="3" t="s">
        <v>0</v>
      </c>
      <c r="K118" s="3" t="s">
        <v>0</v>
      </c>
      <c r="L118" s="4">
        <f t="shared" si="4"/>
        <v>0.18338624733333334</v>
      </c>
      <c r="M118" s="4">
        <f t="shared" si="5"/>
        <v>3</v>
      </c>
      <c r="N118">
        <f t="shared" si="6"/>
        <v>0.18338624733333334</v>
      </c>
      <c r="O118">
        <f t="shared" si="7"/>
        <v>1</v>
      </c>
    </row>
    <row r="119" spans="1:15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3" t="s">
        <v>0</v>
      </c>
      <c r="K119" s="3" t="s">
        <v>0</v>
      </c>
      <c r="L119" s="4">
        <f t="shared" si="4"/>
        <v>0.25051021424999997</v>
      </c>
      <c r="M119" s="4">
        <f t="shared" si="5"/>
        <v>4</v>
      </c>
      <c r="N119">
        <f t="shared" si="6"/>
        <v>0.25051021424999997</v>
      </c>
      <c r="O119">
        <f t="shared" si="7"/>
        <v>1</v>
      </c>
    </row>
    <row r="120" spans="1:15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3" t="s">
        <v>0</v>
      </c>
      <c r="I120" s="3" t="s">
        <v>0</v>
      </c>
      <c r="J120" s="3" t="s">
        <v>0</v>
      </c>
      <c r="K120" s="3" t="s">
        <v>0</v>
      </c>
      <c r="L120" s="4">
        <f t="shared" si="4"/>
        <v>0.27203615733333336</v>
      </c>
      <c r="M120" s="4">
        <f t="shared" si="5"/>
        <v>3</v>
      </c>
      <c r="N120">
        <f t="shared" si="6"/>
        <v>0.27203615733333336</v>
      </c>
      <c r="O120">
        <f t="shared" si="7"/>
        <v>1</v>
      </c>
    </row>
    <row r="121" spans="1:15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3" t="s">
        <v>0</v>
      </c>
      <c r="K121" s="3" t="s">
        <v>0</v>
      </c>
      <c r="L121" s="4">
        <f t="shared" si="4"/>
        <v>0.23575391775000001</v>
      </c>
      <c r="M121" s="4">
        <f t="shared" si="5"/>
        <v>4</v>
      </c>
      <c r="N121">
        <f t="shared" si="6"/>
        <v>0.23575391775000001</v>
      </c>
      <c r="O121">
        <f t="shared" si="7"/>
        <v>1</v>
      </c>
    </row>
    <row r="122" spans="1:15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4"/>
        <v>0.22534670920000002</v>
      </c>
      <c r="M122" s="4">
        <f t="shared" si="5"/>
        <v>5</v>
      </c>
      <c r="N122">
        <f t="shared" si="6"/>
        <v>0.22534670920000002</v>
      </c>
      <c r="O122">
        <f t="shared" si="7"/>
        <v>1</v>
      </c>
    </row>
    <row r="123" spans="1:15" ht="15.75" thickBot="1" x14ac:dyDescent="0.3">
      <c r="A123" s="1">
        <v>122</v>
      </c>
      <c r="B123" s="2">
        <v>448</v>
      </c>
      <c r="C123" s="2">
        <v>0.23138154999999999</v>
      </c>
      <c r="D123" s="3" t="s">
        <v>0</v>
      </c>
      <c r="E123" s="3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f t="shared" si="4"/>
        <v>0.23138154999999999</v>
      </c>
      <c r="M123" s="4">
        <f t="shared" si="5"/>
        <v>1</v>
      </c>
      <c r="N123">
        <f t="shared" si="6"/>
        <v>0.23138154999999999</v>
      </c>
      <c r="O123">
        <f t="shared" si="7"/>
        <v>1</v>
      </c>
    </row>
    <row r="124" spans="1:15" ht="15.75" thickBot="1" x14ac:dyDescent="0.3">
      <c r="A124" s="1">
        <v>123</v>
      </c>
      <c r="B124" s="3" t="s">
        <v>0</v>
      </c>
      <c r="C124" s="3" t="s">
        <v>0</v>
      </c>
      <c r="D124" s="3" t="s">
        <v>0</v>
      </c>
      <c r="E124" s="3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  <c r="L124" s="4">
        <v>0</v>
      </c>
      <c r="M124" s="4">
        <f t="shared" si="5"/>
        <v>0</v>
      </c>
      <c r="N124" t="str">
        <f t="shared" si="6"/>
        <v xml:space="preserve"> </v>
      </c>
      <c r="O124">
        <f t="shared" si="7"/>
        <v>0</v>
      </c>
    </row>
    <row r="125" spans="1:15" ht="15.75" thickBot="1" x14ac:dyDescent="0.3">
      <c r="A125" s="1">
        <v>124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v>0</v>
      </c>
      <c r="M125" s="4">
        <f t="shared" si="5"/>
        <v>0</v>
      </c>
      <c r="N125" t="str">
        <f t="shared" si="6"/>
        <v xml:space="preserve"> </v>
      </c>
      <c r="O125">
        <f t="shared" si="7"/>
        <v>0</v>
      </c>
    </row>
    <row r="126" spans="1:15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  <c r="L126" s="4">
        <f t="shared" si="4"/>
        <v>0.26036913100000003</v>
      </c>
      <c r="M126" s="4">
        <f t="shared" si="5"/>
        <v>2</v>
      </c>
      <c r="N126">
        <f t="shared" si="6"/>
        <v>0.26036913100000003</v>
      </c>
      <c r="O126">
        <f t="shared" si="7"/>
        <v>1</v>
      </c>
    </row>
    <row r="127" spans="1:15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4"/>
        <v>0.22107593799999997</v>
      </c>
      <c r="M127" s="4">
        <f t="shared" si="5"/>
        <v>5</v>
      </c>
      <c r="N127">
        <f t="shared" si="6"/>
        <v>0.22107593799999997</v>
      </c>
      <c r="O127">
        <f t="shared" si="7"/>
        <v>1</v>
      </c>
    </row>
    <row r="128" spans="1:15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3" t="s">
        <v>0</v>
      </c>
      <c r="K128" s="3" t="s">
        <v>0</v>
      </c>
      <c r="L128" s="4">
        <f t="shared" si="4"/>
        <v>0.24918068474999999</v>
      </c>
      <c r="M128" s="4">
        <f t="shared" si="5"/>
        <v>4</v>
      </c>
      <c r="N128">
        <f t="shared" si="6"/>
        <v>0.24918068474999999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4"/>
        <v>0.24841590999999999</v>
      </c>
      <c r="M129" s="4">
        <f t="shared" si="5"/>
        <v>5</v>
      </c>
      <c r="N129">
        <f t="shared" si="6"/>
        <v>0.24841590999999999</v>
      </c>
      <c r="O129">
        <f t="shared" si="7"/>
        <v>1</v>
      </c>
    </row>
    <row r="130" spans="1:15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3" t="s">
        <v>0</v>
      </c>
      <c r="I130" s="3" t="s">
        <v>0</v>
      </c>
      <c r="J130" s="3" t="s">
        <v>0</v>
      </c>
      <c r="K130" s="3" t="s">
        <v>0</v>
      </c>
      <c r="L130" s="4">
        <f t="shared" ref="L130:L193" si="8">AVERAGE(K130,I130,G130,E130,C130)</f>
        <v>0.22379848533333335</v>
      </c>
      <c r="M130" s="4">
        <f t="shared" si="5"/>
        <v>3</v>
      </c>
      <c r="N130">
        <f t="shared" si="6"/>
        <v>0.22379848533333335</v>
      </c>
      <c r="O130">
        <f t="shared" si="7"/>
        <v>1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3" t="s">
        <v>0</v>
      </c>
      <c r="I131" s="3" t="s">
        <v>0</v>
      </c>
      <c r="J131" s="3" t="s">
        <v>0</v>
      </c>
      <c r="K131" s="3" t="s">
        <v>0</v>
      </c>
      <c r="L131" s="4">
        <f t="shared" si="8"/>
        <v>0.22409497166666667</v>
      </c>
      <c r="M131" s="4">
        <f t="shared" ref="M131:M194" si="9">(10-COUNTIF(B131:K131,"NA"))/2</f>
        <v>3</v>
      </c>
      <c r="N131">
        <f t="shared" ref="N131:N194" si="10">IF(L131=0," ",L131)</f>
        <v>0.22409497166666667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3" t="s">
        <v>0</v>
      </c>
      <c r="K132" s="3" t="s">
        <v>0</v>
      </c>
      <c r="L132" s="4">
        <f t="shared" si="8"/>
        <v>0.2549011545</v>
      </c>
      <c r="M132" s="4">
        <f t="shared" si="9"/>
        <v>4</v>
      </c>
      <c r="N132">
        <f t="shared" si="10"/>
        <v>0.2549011545</v>
      </c>
      <c r="O132">
        <f t="shared" si="11"/>
        <v>1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3" t="s">
        <v>0</v>
      </c>
      <c r="K133" s="3" t="s">
        <v>0</v>
      </c>
      <c r="L133" s="4">
        <f t="shared" si="8"/>
        <v>0.20392236524999999</v>
      </c>
      <c r="M133" s="4">
        <f t="shared" si="9"/>
        <v>4</v>
      </c>
      <c r="N133">
        <f t="shared" si="10"/>
        <v>0.20392236524999999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4">
        <f t="shared" si="8"/>
        <v>0.2023139055</v>
      </c>
      <c r="M134" s="4">
        <f t="shared" si="9"/>
        <v>2</v>
      </c>
      <c r="N134">
        <f t="shared" si="10"/>
        <v>0.2023139055</v>
      </c>
      <c r="O134">
        <f t="shared" si="11"/>
        <v>1</v>
      </c>
    </row>
    <row r="135" spans="1:15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3" t="s">
        <v>0</v>
      </c>
      <c r="I135" s="3" t="s">
        <v>0</v>
      </c>
      <c r="J135" s="3" t="s">
        <v>0</v>
      </c>
      <c r="K135" s="3" t="s">
        <v>0</v>
      </c>
      <c r="L135" s="4">
        <f t="shared" si="8"/>
        <v>0.25472484933333334</v>
      </c>
      <c r="M135" s="4">
        <f t="shared" si="9"/>
        <v>3</v>
      </c>
      <c r="N135">
        <f t="shared" si="10"/>
        <v>0.25472484933333334</v>
      </c>
      <c r="O135">
        <f t="shared" si="11"/>
        <v>1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3" t="s">
        <v>0</v>
      </c>
      <c r="K136" s="3" t="s">
        <v>0</v>
      </c>
      <c r="L136" s="4">
        <f t="shared" si="8"/>
        <v>0.20372885774999999</v>
      </c>
      <c r="M136" s="4">
        <f t="shared" si="9"/>
        <v>4</v>
      </c>
      <c r="N136">
        <f t="shared" si="10"/>
        <v>0.20372885774999999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4">
        <f t="shared" si="8"/>
        <v>0.22170659549999999</v>
      </c>
      <c r="M137" s="4">
        <f t="shared" si="9"/>
        <v>2</v>
      </c>
      <c r="N137">
        <f t="shared" si="10"/>
        <v>0.22170659549999999</v>
      </c>
      <c r="O137">
        <f t="shared" si="11"/>
        <v>1</v>
      </c>
    </row>
    <row r="138" spans="1:15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8"/>
        <v>0.23248437979999997</v>
      </c>
      <c r="M138" s="4">
        <f t="shared" si="9"/>
        <v>5</v>
      </c>
      <c r="N138">
        <f t="shared" si="10"/>
        <v>0.23248437979999997</v>
      </c>
      <c r="O138">
        <f t="shared" si="11"/>
        <v>1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3" t="s">
        <v>0</v>
      </c>
      <c r="K139" s="3" t="s">
        <v>0</v>
      </c>
      <c r="L139" s="4">
        <f t="shared" si="8"/>
        <v>0.21929258024999998</v>
      </c>
      <c r="M139" s="4">
        <f t="shared" si="9"/>
        <v>4</v>
      </c>
      <c r="N139">
        <f t="shared" si="10"/>
        <v>0.21929258024999998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4">
        <f t="shared" si="8"/>
        <v>0.22890114549999999</v>
      </c>
      <c r="M140" s="4">
        <f t="shared" si="9"/>
        <v>2</v>
      </c>
      <c r="N140">
        <f t="shared" si="10"/>
        <v>0.22890114549999999</v>
      </c>
      <c r="O140">
        <f t="shared" si="11"/>
        <v>1</v>
      </c>
    </row>
    <row r="141" spans="1:15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8"/>
        <v>0.25329583220000002</v>
      </c>
      <c r="M141" s="4">
        <f t="shared" si="9"/>
        <v>5</v>
      </c>
      <c r="N141">
        <f t="shared" si="10"/>
        <v>0.25329583220000002</v>
      </c>
      <c r="O141">
        <f t="shared" si="11"/>
        <v>1</v>
      </c>
    </row>
    <row r="142" spans="1:15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3" t="s">
        <v>0</v>
      </c>
      <c r="K142" s="3" t="s">
        <v>0</v>
      </c>
      <c r="L142" s="4">
        <f t="shared" si="8"/>
        <v>0.27585657899999999</v>
      </c>
      <c r="M142" s="4">
        <f t="shared" si="9"/>
        <v>4</v>
      </c>
      <c r="N142">
        <f t="shared" si="10"/>
        <v>0.27585657899999999</v>
      </c>
      <c r="O142">
        <f t="shared" si="11"/>
        <v>1</v>
      </c>
    </row>
    <row r="143" spans="1:15" ht="15.75" thickBot="1" x14ac:dyDescent="0.3">
      <c r="A143" s="1">
        <v>142</v>
      </c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4">
        <v>0</v>
      </c>
      <c r="M143" s="4">
        <f t="shared" si="9"/>
        <v>0</v>
      </c>
      <c r="N143" t="str">
        <f t="shared" si="10"/>
        <v xml:space="preserve"> </v>
      </c>
      <c r="O143">
        <f t="shared" si="11"/>
        <v>0</v>
      </c>
    </row>
    <row r="144" spans="1:15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3" t="s">
        <v>0</v>
      </c>
      <c r="I144" s="3" t="s">
        <v>0</v>
      </c>
      <c r="J144" s="3" t="s">
        <v>0</v>
      </c>
      <c r="K144" s="3" t="s">
        <v>0</v>
      </c>
      <c r="L144" s="4">
        <f t="shared" si="8"/>
        <v>0.26502107966666671</v>
      </c>
      <c r="M144" s="4">
        <f t="shared" si="9"/>
        <v>3</v>
      </c>
      <c r="N144">
        <f t="shared" si="10"/>
        <v>0.26502107966666671</v>
      </c>
      <c r="O144">
        <f t="shared" si="11"/>
        <v>1</v>
      </c>
    </row>
    <row r="145" spans="1:15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3" t="s">
        <v>0</v>
      </c>
      <c r="I145" s="3" t="s">
        <v>0</v>
      </c>
      <c r="J145" s="3" t="s">
        <v>0</v>
      </c>
      <c r="K145" s="3" t="s">
        <v>0</v>
      </c>
      <c r="L145" s="4">
        <f t="shared" si="8"/>
        <v>0.27043868166666668</v>
      </c>
      <c r="M145" s="4">
        <f t="shared" si="9"/>
        <v>3</v>
      </c>
      <c r="N145">
        <f t="shared" si="10"/>
        <v>0.27043868166666668</v>
      </c>
      <c r="O145">
        <f t="shared" si="11"/>
        <v>1</v>
      </c>
    </row>
    <row r="146" spans="1:15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4">
        <f t="shared" si="8"/>
        <v>0.2523343965</v>
      </c>
      <c r="M146" s="4">
        <f t="shared" si="9"/>
        <v>2</v>
      </c>
      <c r="N146">
        <f t="shared" si="10"/>
        <v>0.2523343965</v>
      </c>
      <c r="O146">
        <f t="shared" si="11"/>
        <v>1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3" t="s">
        <v>0</v>
      </c>
      <c r="K147" s="3" t="s">
        <v>0</v>
      </c>
      <c r="L147" s="4">
        <f t="shared" si="8"/>
        <v>0.23362424075000002</v>
      </c>
      <c r="M147" s="4">
        <f t="shared" si="9"/>
        <v>4</v>
      </c>
      <c r="N147">
        <f t="shared" si="10"/>
        <v>0.23362424075000002</v>
      </c>
      <c r="O147">
        <f t="shared" si="11"/>
        <v>1</v>
      </c>
    </row>
    <row r="148" spans="1:15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3" t="s">
        <v>0</v>
      </c>
      <c r="I148" s="3" t="s">
        <v>0</v>
      </c>
      <c r="J148" s="3" t="s">
        <v>0</v>
      </c>
      <c r="K148" s="3" t="s">
        <v>0</v>
      </c>
      <c r="L148" s="4">
        <f t="shared" si="8"/>
        <v>0.26238504433333332</v>
      </c>
      <c r="M148" s="4">
        <f t="shared" si="9"/>
        <v>3</v>
      </c>
      <c r="N148">
        <f t="shared" si="10"/>
        <v>0.26238504433333332</v>
      </c>
      <c r="O148">
        <f t="shared" si="11"/>
        <v>1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4">
        <f t="shared" si="8"/>
        <v>0.18796016099999999</v>
      </c>
      <c r="M149" s="4">
        <f t="shared" si="9"/>
        <v>2</v>
      </c>
      <c r="N149">
        <f t="shared" si="10"/>
        <v>0.18796016099999999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4">
        <f t="shared" si="8"/>
        <v>0.200053541</v>
      </c>
      <c r="M150" s="4">
        <f t="shared" si="9"/>
        <v>2</v>
      </c>
      <c r="N150">
        <f t="shared" si="10"/>
        <v>0.200053541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4">
        <f t="shared" si="8"/>
        <v>0.23191834649999998</v>
      </c>
      <c r="M151" s="4">
        <f t="shared" si="9"/>
        <v>2</v>
      </c>
      <c r="N151">
        <f t="shared" si="10"/>
        <v>0.23191834649999998</v>
      </c>
      <c r="O151">
        <f t="shared" si="11"/>
        <v>1</v>
      </c>
    </row>
    <row r="152" spans="1:15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4">
        <f t="shared" si="8"/>
        <v>0.2681072585</v>
      </c>
      <c r="M152" s="4">
        <f t="shared" si="9"/>
        <v>2</v>
      </c>
      <c r="N152">
        <f t="shared" si="10"/>
        <v>0.2681072585</v>
      </c>
      <c r="O152">
        <f t="shared" si="11"/>
        <v>1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8"/>
        <v>0.2375872356</v>
      </c>
      <c r="M153" s="4">
        <f t="shared" si="9"/>
        <v>5</v>
      </c>
      <c r="N153">
        <f t="shared" si="10"/>
        <v>0.2375872356</v>
      </c>
      <c r="O153">
        <f t="shared" si="11"/>
        <v>1</v>
      </c>
    </row>
    <row r="154" spans="1:15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3" t="s">
        <v>0</v>
      </c>
      <c r="K154" s="3" t="s">
        <v>0</v>
      </c>
      <c r="L154" s="4">
        <f t="shared" si="8"/>
        <v>0.24877523725</v>
      </c>
      <c r="M154" s="4">
        <f t="shared" si="9"/>
        <v>4</v>
      </c>
      <c r="N154">
        <f t="shared" si="10"/>
        <v>0.24877523725</v>
      </c>
      <c r="O154">
        <f t="shared" si="11"/>
        <v>1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3" t="s">
        <v>0</v>
      </c>
      <c r="K155" s="3" t="s">
        <v>0</v>
      </c>
      <c r="L155" s="4">
        <f t="shared" si="8"/>
        <v>0.19038664975</v>
      </c>
      <c r="M155" s="4">
        <f t="shared" si="9"/>
        <v>4</v>
      </c>
      <c r="N155">
        <f t="shared" si="10"/>
        <v>0.19038664975</v>
      </c>
      <c r="O155">
        <f t="shared" si="11"/>
        <v>1</v>
      </c>
    </row>
    <row r="156" spans="1:15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f t="shared" si="8"/>
        <v>0.27276501249999996</v>
      </c>
      <c r="M156" s="4">
        <f t="shared" si="9"/>
        <v>2</v>
      </c>
      <c r="N156">
        <f t="shared" si="10"/>
        <v>0.27276501249999996</v>
      </c>
      <c r="O156">
        <f t="shared" si="11"/>
        <v>1</v>
      </c>
    </row>
    <row r="157" spans="1:15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4">
        <f t="shared" si="8"/>
        <v>0.25871546700000003</v>
      </c>
      <c r="M157" s="4">
        <f t="shared" si="9"/>
        <v>2</v>
      </c>
      <c r="N157">
        <f t="shared" si="10"/>
        <v>0.25871546700000003</v>
      </c>
      <c r="O157">
        <f t="shared" si="11"/>
        <v>1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3" t="s">
        <v>0</v>
      </c>
      <c r="K158" s="3" t="s">
        <v>0</v>
      </c>
      <c r="L158" s="4">
        <f t="shared" si="8"/>
        <v>0.20707266974999999</v>
      </c>
      <c r="M158" s="4">
        <f t="shared" si="9"/>
        <v>4</v>
      </c>
      <c r="N158">
        <f t="shared" si="10"/>
        <v>0.20707266974999999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0.14642354699999999</v>
      </c>
      <c r="M159" s="4">
        <f t="shared" si="9"/>
        <v>2</v>
      </c>
      <c r="N159">
        <f t="shared" si="10"/>
        <v>0.14642354699999999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8"/>
        <v>0.15636713699999999</v>
      </c>
      <c r="M160" s="4">
        <f t="shared" si="9"/>
        <v>2</v>
      </c>
      <c r="N160">
        <f t="shared" si="10"/>
        <v>0.15636713699999999</v>
      </c>
      <c r="O160">
        <f t="shared" si="11"/>
        <v>1</v>
      </c>
    </row>
    <row r="161" spans="1:15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3" t="s">
        <v>0</v>
      </c>
      <c r="I161" s="3" t="s">
        <v>0</v>
      </c>
      <c r="J161" s="3" t="s">
        <v>0</v>
      </c>
      <c r="K161" s="3" t="s">
        <v>0</v>
      </c>
      <c r="L161" s="4">
        <f t="shared" si="8"/>
        <v>0.24961666466666668</v>
      </c>
      <c r="M161" s="4">
        <f t="shared" si="9"/>
        <v>3</v>
      </c>
      <c r="N161">
        <f t="shared" si="10"/>
        <v>0.24961666466666668</v>
      </c>
      <c r="O161">
        <f t="shared" si="11"/>
        <v>1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3" t="s">
        <v>0</v>
      </c>
      <c r="K162" s="3" t="s">
        <v>0</v>
      </c>
      <c r="L162" s="4">
        <f t="shared" si="8"/>
        <v>0.23918223899999999</v>
      </c>
      <c r="M162" s="4">
        <f t="shared" si="9"/>
        <v>4</v>
      </c>
      <c r="N162">
        <f t="shared" si="10"/>
        <v>0.23918223899999999</v>
      </c>
      <c r="O162">
        <f t="shared" si="11"/>
        <v>1</v>
      </c>
    </row>
    <row r="163" spans="1:15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3" t="s">
        <v>0</v>
      </c>
      <c r="I163" s="3" t="s">
        <v>0</v>
      </c>
      <c r="J163" s="3" t="s">
        <v>0</v>
      </c>
      <c r="K163" s="3" t="s">
        <v>0</v>
      </c>
      <c r="L163" s="4">
        <f t="shared" si="8"/>
        <v>0.24387756500000002</v>
      </c>
      <c r="M163" s="4">
        <f t="shared" si="9"/>
        <v>3</v>
      </c>
      <c r="N163">
        <f t="shared" si="10"/>
        <v>0.24387756500000002</v>
      </c>
      <c r="O163">
        <f t="shared" si="11"/>
        <v>1</v>
      </c>
    </row>
    <row r="164" spans="1:15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f t="shared" si="8"/>
        <v>0.26588318750000001</v>
      </c>
      <c r="M164" s="4">
        <f t="shared" si="9"/>
        <v>2</v>
      </c>
      <c r="N164">
        <f t="shared" si="10"/>
        <v>0.26588318750000001</v>
      </c>
      <c r="O164">
        <f t="shared" si="11"/>
        <v>1</v>
      </c>
    </row>
    <row r="165" spans="1:15" ht="15.75" thickBot="1" x14ac:dyDescent="0.3">
      <c r="A165" s="1">
        <v>164</v>
      </c>
      <c r="B165" s="2">
        <v>161</v>
      </c>
      <c r="C165" s="2">
        <v>0.28129134900000002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4">
        <f t="shared" si="8"/>
        <v>0.28129134900000002</v>
      </c>
      <c r="M165" s="4">
        <f t="shared" si="9"/>
        <v>1</v>
      </c>
      <c r="N165">
        <f t="shared" si="10"/>
        <v>0.28129134900000002</v>
      </c>
      <c r="O165">
        <f t="shared" si="11"/>
        <v>1</v>
      </c>
    </row>
    <row r="166" spans="1:15" ht="15.75" thickBot="1" x14ac:dyDescent="0.3">
      <c r="A166" s="1">
        <v>165</v>
      </c>
      <c r="B166" s="2">
        <v>162</v>
      </c>
      <c r="C166" s="2">
        <v>0.219677715</v>
      </c>
      <c r="D166" s="3" t="s">
        <v>0</v>
      </c>
      <c r="E166" s="3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f t="shared" si="8"/>
        <v>0.219677715</v>
      </c>
      <c r="M166" s="4">
        <f t="shared" si="9"/>
        <v>1</v>
      </c>
      <c r="N166">
        <f t="shared" si="10"/>
        <v>0.219677715</v>
      </c>
      <c r="O166">
        <f t="shared" si="11"/>
        <v>1</v>
      </c>
    </row>
    <row r="167" spans="1:15" ht="15.75" thickBot="1" x14ac:dyDescent="0.3">
      <c r="A167" s="1">
        <v>166</v>
      </c>
      <c r="B167" s="2">
        <v>170</v>
      </c>
      <c r="C167" s="2">
        <v>0.24160363700000001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4">
        <f t="shared" si="8"/>
        <v>0.24160363700000001</v>
      </c>
      <c r="M167" s="4">
        <f t="shared" si="9"/>
        <v>1</v>
      </c>
      <c r="N167">
        <f t="shared" si="10"/>
        <v>0.24160363700000001</v>
      </c>
      <c r="O167">
        <f t="shared" si="11"/>
        <v>1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8"/>
        <v>0.25156173699999995</v>
      </c>
      <c r="M168" s="4">
        <f t="shared" si="9"/>
        <v>5</v>
      </c>
      <c r="N168">
        <f t="shared" si="10"/>
        <v>0.25156173699999995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3" t="s">
        <v>0</v>
      </c>
      <c r="K169" s="3" t="s">
        <v>0</v>
      </c>
      <c r="L169" s="4">
        <f t="shared" si="8"/>
        <v>0.23502045049999998</v>
      </c>
      <c r="M169" s="4">
        <f t="shared" si="9"/>
        <v>4</v>
      </c>
      <c r="N169">
        <f t="shared" si="10"/>
        <v>0.23502045049999998</v>
      </c>
      <c r="O169">
        <f t="shared" si="11"/>
        <v>1</v>
      </c>
    </row>
    <row r="170" spans="1:15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4">
        <f t="shared" si="8"/>
        <v>0.2159932765</v>
      </c>
      <c r="M170" s="4">
        <f t="shared" si="9"/>
        <v>2</v>
      </c>
      <c r="N170">
        <f t="shared" si="10"/>
        <v>0.2159932765</v>
      </c>
      <c r="O170">
        <f t="shared" si="11"/>
        <v>1</v>
      </c>
    </row>
    <row r="171" spans="1:15" ht="15.75" thickBot="1" x14ac:dyDescent="0.3">
      <c r="A171" s="1">
        <v>170</v>
      </c>
      <c r="B171" s="2">
        <v>166</v>
      </c>
      <c r="C171" s="2">
        <v>0.24160363700000001</v>
      </c>
      <c r="D171" s="3" t="s">
        <v>0</v>
      </c>
      <c r="E171" s="3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8"/>
        <v>0.24160363700000001</v>
      </c>
      <c r="M171" s="4">
        <f t="shared" si="9"/>
        <v>1</v>
      </c>
      <c r="N171">
        <f t="shared" si="10"/>
        <v>0.24160363700000001</v>
      </c>
      <c r="O171">
        <f t="shared" si="11"/>
        <v>1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3" t="s">
        <v>0</v>
      </c>
      <c r="I172" s="3" t="s">
        <v>0</v>
      </c>
      <c r="J172" s="3" t="s">
        <v>0</v>
      </c>
      <c r="K172" s="3" t="s">
        <v>0</v>
      </c>
      <c r="L172" s="4">
        <f t="shared" si="8"/>
        <v>0.21464037066666664</v>
      </c>
      <c r="M172" s="4">
        <f t="shared" si="9"/>
        <v>3</v>
      </c>
      <c r="N172">
        <f t="shared" si="10"/>
        <v>0.21464037066666664</v>
      </c>
      <c r="O172">
        <f t="shared" si="11"/>
        <v>1</v>
      </c>
    </row>
    <row r="173" spans="1:15" ht="15.75" thickBot="1" x14ac:dyDescent="0.3">
      <c r="A173" s="1">
        <v>172</v>
      </c>
      <c r="B173" s="2">
        <v>167</v>
      </c>
      <c r="C173" s="2">
        <v>0.26949338699999997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4">
        <f t="shared" si="8"/>
        <v>0.26949338699999997</v>
      </c>
      <c r="M173" s="4">
        <f t="shared" si="9"/>
        <v>1</v>
      </c>
      <c r="N173">
        <f t="shared" si="10"/>
        <v>0.26949338699999997</v>
      </c>
      <c r="O173">
        <f t="shared" si="11"/>
        <v>1</v>
      </c>
    </row>
    <row r="174" spans="1:15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3" t="s">
        <v>0</v>
      </c>
      <c r="K174" s="3" t="s">
        <v>0</v>
      </c>
      <c r="L174" s="4">
        <f t="shared" si="8"/>
        <v>0.24135766324999999</v>
      </c>
      <c r="M174" s="4">
        <f t="shared" si="9"/>
        <v>4</v>
      </c>
      <c r="N174">
        <f t="shared" si="10"/>
        <v>0.24135766324999999</v>
      </c>
      <c r="O174">
        <f t="shared" si="11"/>
        <v>1</v>
      </c>
    </row>
    <row r="175" spans="1:15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f t="shared" si="8"/>
        <v>0.234595422</v>
      </c>
      <c r="M175" s="4">
        <f t="shared" si="9"/>
        <v>2</v>
      </c>
      <c r="N175">
        <f t="shared" si="10"/>
        <v>0.234595422</v>
      </c>
      <c r="O175">
        <f t="shared" si="11"/>
        <v>1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8"/>
        <v>0.19410809600000001</v>
      </c>
      <c r="M176" s="4">
        <f t="shared" si="9"/>
        <v>1</v>
      </c>
      <c r="N176">
        <f t="shared" si="10"/>
        <v>0.19410809600000001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3" t="s">
        <v>0</v>
      </c>
      <c r="I178" s="3" t="s">
        <v>0</v>
      </c>
      <c r="J178" s="3" t="s">
        <v>0</v>
      </c>
      <c r="K178" s="3" t="s">
        <v>0</v>
      </c>
      <c r="L178" s="4">
        <f t="shared" si="8"/>
        <v>0.25021529033333328</v>
      </c>
      <c r="M178" s="4">
        <f t="shared" si="9"/>
        <v>3</v>
      </c>
      <c r="N178">
        <f t="shared" si="10"/>
        <v>0.25021529033333328</v>
      </c>
      <c r="O178">
        <f t="shared" si="11"/>
        <v>1</v>
      </c>
    </row>
    <row r="179" spans="1:15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3" t="s">
        <v>0</v>
      </c>
      <c r="I179" s="3" t="s">
        <v>0</v>
      </c>
      <c r="J179" s="3" t="s">
        <v>0</v>
      </c>
      <c r="K179" s="3" t="s">
        <v>0</v>
      </c>
      <c r="L179" s="4">
        <f t="shared" si="8"/>
        <v>0.25004192133333336</v>
      </c>
      <c r="M179" s="4">
        <f t="shared" si="9"/>
        <v>3</v>
      </c>
      <c r="N179">
        <f t="shared" si="10"/>
        <v>0.25004192133333336</v>
      </c>
      <c r="O179">
        <f t="shared" si="11"/>
        <v>1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3" t="s">
        <v>0</v>
      </c>
      <c r="I180" s="3" t="s">
        <v>0</v>
      </c>
      <c r="J180" s="3" t="s">
        <v>0</v>
      </c>
      <c r="K180" s="3" t="s">
        <v>0</v>
      </c>
      <c r="L180" s="4">
        <f t="shared" si="8"/>
        <v>0.21200556066666668</v>
      </c>
      <c r="M180" s="4">
        <f t="shared" si="9"/>
        <v>3</v>
      </c>
      <c r="N180">
        <f t="shared" si="10"/>
        <v>0.21200556066666668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3" t="s">
        <v>0</v>
      </c>
      <c r="I181" s="3" t="s">
        <v>0</v>
      </c>
      <c r="J181" s="3" t="s">
        <v>0</v>
      </c>
      <c r="K181" s="3" t="s">
        <v>0</v>
      </c>
      <c r="L181" s="4">
        <f t="shared" si="8"/>
        <v>0.24380520066666667</v>
      </c>
      <c r="M181" s="4">
        <f t="shared" si="9"/>
        <v>3</v>
      </c>
      <c r="N181">
        <f t="shared" si="10"/>
        <v>0.24380520066666667</v>
      </c>
      <c r="O181">
        <f t="shared" si="11"/>
        <v>1</v>
      </c>
    </row>
    <row r="182" spans="1:15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3" t="s">
        <v>0</v>
      </c>
      <c r="I182" s="3" t="s">
        <v>0</v>
      </c>
      <c r="J182" s="3" t="s">
        <v>0</v>
      </c>
      <c r="K182" s="3" t="s">
        <v>0</v>
      </c>
      <c r="L182" s="4">
        <f t="shared" si="8"/>
        <v>0.26519383633333332</v>
      </c>
      <c r="M182" s="4">
        <f t="shared" si="9"/>
        <v>3</v>
      </c>
      <c r="N182">
        <f t="shared" si="10"/>
        <v>0.26519383633333332</v>
      </c>
      <c r="O182">
        <f t="shared" si="11"/>
        <v>1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  <c r="L183" s="4">
        <f t="shared" si="8"/>
        <v>0.22845495800000001</v>
      </c>
      <c r="M183" s="4">
        <f t="shared" si="9"/>
        <v>2</v>
      </c>
      <c r="N183">
        <f t="shared" si="10"/>
        <v>0.22845495800000001</v>
      </c>
      <c r="O183">
        <f t="shared" si="11"/>
        <v>1</v>
      </c>
    </row>
    <row r="184" spans="1:15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f t="shared" si="8"/>
        <v>0.26683328233333337</v>
      </c>
      <c r="M184" s="4">
        <f t="shared" si="9"/>
        <v>3</v>
      </c>
      <c r="N184">
        <f t="shared" si="10"/>
        <v>0.26683328233333337</v>
      </c>
      <c r="O184">
        <f t="shared" si="11"/>
        <v>1</v>
      </c>
    </row>
    <row r="185" spans="1:15" ht="15.75" thickBot="1" x14ac:dyDescent="0.3">
      <c r="A185" s="1">
        <v>184</v>
      </c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v>0</v>
      </c>
      <c r="M185" s="4">
        <f t="shared" si="9"/>
        <v>0</v>
      </c>
      <c r="N185" t="str">
        <f t="shared" si="10"/>
        <v xml:space="preserve"> </v>
      </c>
      <c r="O185">
        <f t="shared" si="11"/>
        <v>0</v>
      </c>
    </row>
    <row r="186" spans="1:15" ht="15.75" thickBot="1" x14ac:dyDescent="0.3">
      <c r="A186" s="1">
        <v>185</v>
      </c>
      <c r="B186" s="3" t="s">
        <v>0</v>
      </c>
      <c r="C186" s="3" t="s">
        <v>0</v>
      </c>
      <c r="D186" s="3" t="s">
        <v>0</v>
      </c>
      <c r="E186" s="3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v>0</v>
      </c>
      <c r="M186" s="4">
        <f t="shared" si="9"/>
        <v>0</v>
      </c>
      <c r="N186" t="str">
        <f t="shared" si="10"/>
        <v xml:space="preserve"> </v>
      </c>
      <c r="O186">
        <f t="shared" si="11"/>
        <v>0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8"/>
        <v>0.22688459049999998</v>
      </c>
      <c r="M187" s="4">
        <f t="shared" si="9"/>
        <v>2</v>
      </c>
      <c r="N187">
        <f t="shared" si="10"/>
        <v>0.22688459049999998</v>
      </c>
      <c r="O187">
        <f t="shared" si="11"/>
        <v>1</v>
      </c>
    </row>
    <row r="188" spans="1:15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4">
        <f t="shared" si="8"/>
        <v>0.27295881450000004</v>
      </c>
      <c r="M188" s="4">
        <f t="shared" si="9"/>
        <v>2</v>
      </c>
      <c r="N188">
        <f t="shared" si="10"/>
        <v>0.27295881450000004</v>
      </c>
      <c r="O188">
        <f t="shared" si="11"/>
        <v>1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8"/>
        <v>0.23126922550000001</v>
      </c>
      <c r="M189" s="4">
        <f t="shared" si="9"/>
        <v>2</v>
      </c>
      <c r="N189">
        <f t="shared" si="10"/>
        <v>0.23126922550000001</v>
      </c>
      <c r="O189">
        <f t="shared" si="11"/>
        <v>1</v>
      </c>
    </row>
    <row r="190" spans="1:15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3" t="s">
        <v>0</v>
      </c>
      <c r="K190" s="3" t="s">
        <v>0</v>
      </c>
      <c r="L190" s="4">
        <f t="shared" si="8"/>
        <v>0.27647883725</v>
      </c>
      <c r="M190" s="4">
        <f t="shared" si="9"/>
        <v>4</v>
      </c>
      <c r="N190">
        <f t="shared" si="10"/>
        <v>0.27647883725</v>
      </c>
      <c r="O190">
        <f t="shared" si="11"/>
        <v>1</v>
      </c>
    </row>
    <row r="191" spans="1:15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4">
        <f t="shared" si="8"/>
        <v>0.24686136550000001</v>
      </c>
      <c r="M191" s="4">
        <f t="shared" si="9"/>
        <v>2</v>
      </c>
      <c r="N191">
        <f t="shared" si="10"/>
        <v>0.24686136550000001</v>
      </c>
      <c r="O191">
        <f t="shared" si="11"/>
        <v>1</v>
      </c>
    </row>
    <row r="192" spans="1:15" ht="15.75" thickBot="1" x14ac:dyDescent="0.3">
      <c r="A192" s="1">
        <v>191</v>
      </c>
      <c r="B192" s="2">
        <v>189</v>
      </c>
      <c r="C192" s="2">
        <v>0.23797794899999999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f t="shared" si="8"/>
        <v>0.23797794899999999</v>
      </c>
      <c r="M192" s="4">
        <f t="shared" si="9"/>
        <v>1</v>
      </c>
      <c r="N192">
        <f t="shared" si="10"/>
        <v>0.23797794899999999</v>
      </c>
      <c r="O192">
        <f t="shared" si="11"/>
        <v>1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  <c r="L193" s="4">
        <f t="shared" si="8"/>
        <v>0.115231526</v>
      </c>
      <c r="M193" s="4">
        <f t="shared" si="9"/>
        <v>2</v>
      </c>
      <c r="N193">
        <f t="shared" si="10"/>
        <v>0.115231526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4">
        <f t="shared" ref="L194:L257" si="12">AVERAGE(K194,I194,G194,E194,C194)</f>
        <v>0.11632486099999999</v>
      </c>
      <c r="M194" s="4">
        <f t="shared" si="9"/>
        <v>2</v>
      </c>
      <c r="N194">
        <f t="shared" si="10"/>
        <v>0.11632486099999999</v>
      </c>
      <c r="O194">
        <f t="shared" si="11"/>
        <v>1</v>
      </c>
    </row>
    <row r="195" spans="1:15" ht="15.75" thickBot="1" x14ac:dyDescent="0.3">
      <c r="A195" s="1">
        <v>194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v>0</v>
      </c>
      <c r="M195" s="4">
        <f t="shared" ref="M195:M258" si="13">(10-COUNTIF(B195:K195,"NA"))/2</f>
        <v>0</v>
      </c>
      <c r="N195" t="str">
        <f t="shared" ref="N195:N258" si="14">IF(L195=0," ",L195)</f>
        <v xml:space="preserve"> </v>
      </c>
      <c r="O195">
        <f t="shared" ref="O195:O258" si="15">IF(M195&gt;0,1,0)</f>
        <v>0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13"/>
        <v>0</v>
      </c>
      <c r="N196" t="str">
        <f t="shared" si="14"/>
        <v xml:space="preserve"> </v>
      </c>
      <c r="O196">
        <f t="shared" si="15"/>
        <v>0</v>
      </c>
    </row>
    <row r="197" spans="1:15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4">
        <f t="shared" si="12"/>
        <v>0.27598373249999997</v>
      </c>
      <c r="M197" s="4">
        <f t="shared" si="13"/>
        <v>2</v>
      </c>
      <c r="N197">
        <f t="shared" si="14"/>
        <v>0.27598373249999997</v>
      </c>
      <c r="O197">
        <f t="shared" si="15"/>
        <v>1</v>
      </c>
    </row>
    <row r="198" spans="1:15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  <c r="L198" s="4">
        <f t="shared" si="12"/>
        <v>0.24274697099999998</v>
      </c>
      <c r="M198" s="4">
        <f t="shared" si="13"/>
        <v>2</v>
      </c>
      <c r="N198">
        <f t="shared" si="14"/>
        <v>0.24274697099999998</v>
      </c>
      <c r="O198">
        <f t="shared" si="15"/>
        <v>1</v>
      </c>
    </row>
    <row r="199" spans="1:15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  <c r="L199" s="4">
        <f t="shared" si="12"/>
        <v>0.23671007100000002</v>
      </c>
      <c r="M199" s="4">
        <f t="shared" si="13"/>
        <v>2</v>
      </c>
      <c r="N199">
        <f t="shared" si="14"/>
        <v>0.23671007100000002</v>
      </c>
      <c r="O199">
        <f t="shared" si="15"/>
        <v>1</v>
      </c>
    </row>
    <row r="200" spans="1:15" ht="15.75" thickBot="1" x14ac:dyDescent="0.3">
      <c r="A200" s="1">
        <v>199</v>
      </c>
      <c r="B200" s="2">
        <v>202</v>
      </c>
      <c r="C200" s="2">
        <v>0.26518808900000002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f t="shared" si="12"/>
        <v>0.26518808900000002</v>
      </c>
      <c r="M200" s="4">
        <f t="shared" si="13"/>
        <v>1</v>
      </c>
      <c r="N200">
        <f t="shared" si="14"/>
        <v>0.26518808900000002</v>
      </c>
      <c r="O200">
        <f t="shared" si="15"/>
        <v>1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4">
        <f t="shared" si="12"/>
        <v>0.17164177950000001</v>
      </c>
      <c r="M201" s="4">
        <f t="shared" si="13"/>
        <v>2</v>
      </c>
      <c r="N201">
        <f t="shared" si="14"/>
        <v>0.17164177950000001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12"/>
        <v>0.165645229</v>
      </c>
      <c r="M202" s="4">
        <f t="shared" si="13"/>
        <v>1</v>
      </c>
      <c r="N202">
        <f t="shared" si="14"/>
        <v>0.165645229</v>
      </c>
      <c r="O202">
        <f t="shared" si="15"/>
        <v>1</v>
      </c>
    </row>
    <row r="203" spans="1:15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f t="shared" si="12"/>
        <v>0.26615212133333332</v>
      </c>
      <c r="M203" s="4">
        <f t="shared" si="13"/>
        <v>3</v>
      </c>
      <c r="N203">
        <f t="shared" si="14"/>
        <v>0.26615212133333332</v>
      </c>
      <c r="O203">
        <f t="shared" si="15"/>
        <v>1</v>
      </c>
    </row>
    <row r="204" spans="1:15" ht="15.75" thickBot="1" x14ac:dyDescent="0.3">
      <c r="A204" s="1">
        <v>203</v>
      </c>
      <c r="B204" s="2">
        <v>210</v>
      </c>
      <c r="C204" s="2">
        <v>0.226045091</v>
      </c>
      <c r="D204" s="3" t="s">
        <v>0</v>
      </c>
      <c r="E204" s="3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4">
        <f t="shared" si="12"/>
        <v>0.226045091</v>
      </c>
      <c r="M204" s="4">
        <f t="shared" si="13"/>
        <v>1</v>
      </c>
      <c r="N204">
        <f t="shared" si="14"/>
        <v>0.226045091</v>
      </c>
      <c r="O204">
        <f t="shared" si="15"/>
        <v>1</v>
      </c>
    </row>
    <row r="205" spans="1:15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4">
        <f t="shared" si="12"/>
        <v>0.26994106449999999</v>
      </c>
      <c r="M205" s="4">
        <f t="shared" si="13"/>
        <v>2</v>
      </c>
      <c r="N205">
        <f t="shared" si="14"/>
        <v>0.26994106449999999</v>
      </c>
      <c r="O205">
        <f t="shared" si="15"/>
        <v>1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12"/>
        <v>0.163481284</v>
      </c>
      <c r="M206" s="4">
        <f t="shared" si="13"/>
        <v>1</v>
      </c>
      <c r="N206">
        <f t="shared" si="14"/>
        <v>0.163481284</v>
      </c>
      <c r="O206">
        <f t="shared" si="15"/>
        <v>1</v>
      </c>
    </row>
    <row r="207" spans="1:15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3" t="s">
        <v>0</v>
      </c>
      <c r="I207" s="3" t="s">
        <v>0</v>
      </c>
      <c r="J207" s="3" t="s">
        <v>0</v>
      </c>
      <c r="K207" s="3" t="s">
        <v>0</v>
      </c>
      <c r="L207" s="4">
        <f t="shared" si="12"/>
        <v>0.26495137233333332</v>
      </c>
      <c r="M207" s="4">
        <f t="shared" si="13"/>
        <v>3</v>
      </c>
      <c r="N207">
        <f t="shared" si="14"/>
        <v>0.26495137233333332</v>
      </c>
      <c r="O207">
        <f t="shared" si="15"/>
        <v>1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  <c r="L208" s="4">
        <f t="shared" si="12"/>
        <v>0.19243338700000001</v>
      </c>
      <c r="M208" s="4">
        <f t="shared" si="13"/>
        <v>2</v>
      </c>
      <c r="N208">
        <f t="shared" si="14"/>
        <v>0.19243338700000001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3" t="s">
        <v>0</v>
      </c>
      <c r="K209" s="3" t="s">
        <v>0</v>
      </c>
      <c r="L209" s="4">
        <f t="shared" si="12"/>
        <v>0.21861531250000002</v>
      </c>
      <c r="M209" s="4">
        <f t="shared" si="13"/>
        <v>4</v>
      </c>
      <c r="N209">
        <f t="shared" si="14"/>
        <v>0.21861531250000002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4">
        <f t="shared" si="12"/>
        <v>0.16724625200000001</v>
      </c>
      <c r="M210" s="4">
        <f t="shared" si="13"/>
        <v>2</v>
      </c>
      <c r="N210">
        <f t="shared" si="14"/>
        <v>0.16724625200000001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4">
        <f t="shared" si="12"/>
        <v>0.207168976</v>
      </c>
      <c r="M211" s="4">
        <f t="shared" si="13"/>
        <v>2</v>
      </c>
      <c r="N211">
        <f t="shared" si="14"/>
        <v>0.207168976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3" t="s">
        <v>0</v>
      </c>
      <c r="K212" s="3" t="s">
        <v>0</v>
      </c>
      <c r="L212" s="4">
        <f t="shared" si="12"/>
        <v>0.15034342074999998</v>
      </c>
      <c r="M212" s="4">
        <f t="shared" si="13"/>
        <v>4</v>
      </c>
      <c r="N212">
        <f t="shared" si="14"/>
        <v>0.15034342074999998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3" t="s">
        <v>0</v>
      </c>
      <c r="K213" s="3" t="s">
        <v>0</v>
      </c>
      <c r="L213" s="4">
        <f t="shared" si="12"/>
        <v>0.15541048075</v>
      </c>
      <c r="M213" s="4">
        <f t="shared" si="13"/>
        <v>4</v>
      </c>
      <c r="N213">
        <f t="shared" si="14"/>
        <v>0.15541048075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f t="shared" si="12"/>
        <v>0.13753274700000001</v>
      </c>
      <c r="M214" s="4">
        <f t="shared" si="13"/>
        <v>2</v>
      </c>
      <c r="N214">
        <f t="shared" si="14"/>
        <v>0.13753274700000001</v>
      </c>
      <c r="O214">
        <f t="shared" si="15"/>
        <v>1</v>
      </c>
    </row>
    <row r="215" spans="1:15" ht="15.75" thickBot="1" x14ac:dyDescent="0.3">
      <c r="A215" s="1">
        <v>214</v>
      </c>
      <c r="B215" s="2">
        <v>206</v>
      </c>
      <c r="C215" s="2">
        <v>0.24795498699999999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4">
        <f t="shared" si="12"/>
        <v>0.24795498699999999</v>
      </c>
      <c r="M215" s="4">
        <f t="shared" si="13"/>
        <v>1</v>
      </c>
      <c r="N215">
        <f t="shared" si="14"/>
        <v>0.24795498699999999</v>
      </c>
      <c r="O215">
        <f t="shared" si="15"/>
        <v>1</v>
      </c>
    </row>
    <row r="216" spans="1:15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4">
        <f t="shared" si="12"/>
        <v>0.2771799405</v>
      </c>
      <c r="M216" s="4">
        <f t="shared" si="13"/>
        <v>2</v>
      </c>
      <c r="N216">
        <f t="shared" si="14"/>
        <v>0.2771799405</v>
      </c>
      <c r="O216">
        <f t="shared" si="15"/>
        <v>1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12"/>
        <v>0.20546223600000002</v>
      </c>
      <c r="M217" s="4">
        <f t="shared" si="13"/>
        <v>2</v>
      </c>
      <c r="N217">
        <f t="shared" si="14"/>
        <v>0.20546223600000002</v>
      </c>
      <c r="O217">
        <f t="shared" si="15"/>
        <v>1</v>
      </c>
    </row>
    <row r="218" spans="1:15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3" t="s">
        <v>0</v>
      </c>
      <c r="I218" s="3" t="s">
        <v>0</v>
      </c>
      <c r="J218" s="3" t="s">
        <v>0</v>
      </c>
      <c r="K218" s="3" t="s">
        <v>0</v>
      </c>
      <c r="L218" s="4">
        <f t="shared" si="12"/>
        <v>0.25257665400000001</v>
      </c>
      <c r="M218" s="4">
        <f t="shared" si="13"/>
        <v>3</v>
      </c>
      <c r="N218">
        <f t="shared" si="14"/>
        <v>0.25257665400000001</v>
      </c>
      <c r="O218">
        <f t="shared" si="15"/>
        <v>1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12"/>
        <v>0.19132887860000003</v>
      </c>
      <c r="M219" s="4">
        <f t="shared" si="13"/>
        <v>5</v>
      </c>
      <c r="N219">
        <f t="shared" si="14"/>
        <v>0.19132887860000003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3" t="s">
        <v>0</v>
      </c>
      <c r="K220" s="3" t="s">
        <v>0</v>
      </c>
      <c r="L220" s="4">
        <f t="shared" si="12"/>
        <v>0.22675063149999999</v>
      </c>
      <c r="M220" s="4">
        <f t="shared" si="13"/>
        <v>4</v>
      </c>
      <c r="N220">
        <f t="shared" si="14"/>
        <v>0.22675063149999999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4">
        <f t="shared" si="12"/>
        <v>0.2185029785</v>
      </c>
      <c r="M221" s="4">
        <f t="shared" si="13"/>
        <v>2</v>
      </c>
      <c r="N221">
        <f t="shared" si="14"/>
        <v>0.2185029785</v>
      </c>
      <c r="O221">
        <f t="shared" si="15"/>
        <v>1</v>
      </c>
    </row>
    <row r="222" spans="1:15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3" t="s">
        <v>0</v>
      </c>
      <c r="K222" s="3" t="s">
        <v>0</v>
      </c>
      <c r="L222" s="4">
        <f t="shared" si="12"/>
        <v>0.25969817775000004</v>
      </c>
      <c r="M222" s="4">
        <f t="shared" si="13"/>
        <v>4</v>
      </c>
      <c r="N222">
        <f t="shared" si="14"/>
        <v>0.25969817775000004</v>
      </c>
      <c r="O222">
        <f t="shared" si="15"/>
        <v>1</v>
      </c>
    </row>
    <row r="223" spans="1:15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4">
        <f t="shared" si="12"/>
        <v>0.24386785650000001</v>
      </c>
      <c r="M223" s="4">
        <f t="shared" si="13"/>
        <v>2</v>
      </c>
      <c r="N223">
        <f t="shared" si="14"/>
        <v>0.24386785650000001</v>
      </c>
      <c r="O223">
        <f t="shared" si="15"/>
        <v>1</v>
      </c>
    </row>
    <row r="224" spans="1:15" ht="15.75" thickBot="1" x14ac:dyDescent="0.3">
      <c r="A224" s="1">
        <v>223</v>
      </c>
      <c r="B224" s="2">
        <v>231</v>
      </c>
      <c r="C224" s="2">
        <v>0.25599058000000002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f t="shared" si="12"/>
        <v>0.25599058000000002</v>
      </c>
      <c r="M224" s="4">
        <f t="shared" si="13"/>
        <v>1</v>
      </c>
      <c r="N224">
        <f t="shared" si="14"/>
        <v>0.25599058000000002</v>
      </c>
      <c r="O224">
        <f t="shared" si="15"/>
        <v>1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3" t="s">
        <v>0</v>
      </c>
      <c r="K225" s="3" t="s">
        <v>0</v>
      </c>
      <c r="L225" s="4">
        <f t="shared" si="12"/>
        <v>0.22838100975000003</v>
      </c>
      <c r="M225" s="4">
        <f t="shared" si="13"/>
        <v>4</v>
      </c>
      <c r="N225">
        <f t="shared" si="14"/>
        <v>0.22838100975000003</v>
      </c>
      <c r="O225">
        <f t="shared" si="15"/>
        <v>1</v>
      </c>
    </row>
    <row r="226" spans="1:15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3" t="s">
        <v>0</v>
      </c>
      <c r="K226" s="3" t="s">
        <v>0</v>
      </c>
      <c r="L226" s="4">
        <f t="shared" si="12"/>
        <v>0.27043628050000001</v>
      </c>
      <c r="M226" s="4">
        <f t="shared" si="13"/>
        <v>4</v>
      </c>
      <c r="N226">
        <f t="shared" si="14"/>
        <v>0.27043628050000001</v>
      </c>
      <c r="O226">
        <f t="shared" si="15"/>
        <v>1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f t="shared" si="12"/>
        <v>0.19868095533333333</v>
      </c>
      <c r="M227" s="4">
        <f t="shared" si="13"/>
        <v>3</v>
      </c>
      <c r="N227">
        <f t="shared" si="14"/>
        <v>0.19868095533333333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12"/>
        <v>0.19875569849999999</v>
      </c>
      <c r="M228" s="4">
        <f t="shared" si="13"/>
        <v>2</v>
      </c>
      <c r="N228">
        <f t="shared" si="14"/>
        <v>0.19875569849999999</v>
      </c>
      <c r="O228">
        <f t="shared" si="15"/>
        <v>1</v>
      </c>
    </row>
    <row r="229" spans="1:15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f t="shared" si="12"/>
        <v>0.28193875099999999</v>
      </c>
      <c r="M229" s="4">
        <f t="shared" si="13"/>
        <v>3</v>
      </c>
      <c r="N229">
        <f t="shared" si="14"/>
        <v>0.28193875099999999</v>
      </c>
      <c r="O229">
        <f t="shared" si="15"/>
        <v>1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3" t="s">
        <v>0</v>
      </c>
      <c r="K230" s="3" t="s">
        <v>0</v>
      </c>
      <c r="L230" s="4">
        <f t="shared" si="12"/>
        <v>0.20831140725</v>
      </c>
      <c r="M230" s="4">
        <f t="shared" si="13"/>
        <v>4</v>
      </c>
      <c r="N230">
        <f t="shared" si="14"/>
        <v>0.20831140725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12"/>
        <v>0.24031554299999999</v>
      </c>
      <c r="M231" s="4">
        <f t="shared" si="13"/>
        <v>5</v>
      </c>
      <c r="N231">
        <f t="shared" si="14"/>
        <v>0.24031554299999999</v>
      </c>
      <c r="O231">
        <f t="shared" si="15"/>
        <v>1</v>
      </c>
    </row>
    <row r="232" spans="1:15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4">
        <f t="shared" si="12"/>
        <v>0.27664794500000001</v>
      </c>
      <c r="M232" s="4">
        <f t="shared" si="13"/>
        <v>2</v>
      </c>
      <c r="N232">
        <f t="shared" si="14"/>
        <v>0.27664794500000001</v>
      </c>
      <c r="O232">
        <f t="shared" si="15"/>
        <v>1</v>
      </c>
    </row>
    <row r="233" spans="1:15" ht="15.75" thickBot="1" x14ac:dyDescent="0.3">
      <c r="A233" s="1">
        <v>232</v>
      </c>
      <c r="B233" s="2">
        <v>225</v>
      </c>
      <c r="C233" s="2">
        <v>0.249286282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f t="shared" si="12"/>
        <v>0.249286282</v>
      </c>
      <c r="M233" s="4">
        <f t="shared" si="13"/>
        <v>1</v>
      </c>
      <c r="N233">
        <f t="shared" si="14"/>
        <v>0.249286282</v>
      </c>
      <c r="O233">
        <f t="shared" si="15"/>
        <v>1</v>
      </c>
    </row>
    <row r="234" spans="1:15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f t="shared" si="12"/>
        <v>0.276667253</v>
      </c>
      <c r="M234" s="4">
        <f t="shared" si="13"/>
        <v>2</v>
      </c>
      <c r="N234">
        <f t="shared" si="14"/>
        <v>0.276667253</v>
      </c>
      <c r="O234">
        <f t="shared" si="15"/>
        <v>1</v>
      </c>
    </row>
    <row r="235" spans="1:15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12"/>
        <v>0.259820206</v>
      </c>
      <c r="M235" s="4">
        <f t="shared" si="13"/>
        <v>5</v>
      </c>
      <c r="N235">
        <f t="shared" si="14"/>
        <v>0.259820206</v>
      </c>
      <c r="O235">
        <f t="shared" si="15"/>
        <v>1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12"/>
        <v>0.16455140299999998</v>
      </c>
      <c r="M236" s="4">
        <f t="shared" si="13"/>
        <v>5</v>
      </c>
      <c r="N236">
        <f t="shared" si="14"/>
        <v>0.16455140299999998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12"/>
        <v>0.168345471</v>
      </c>
      <c r="M237" s="4">
        <f t="shared" si="13"/>
        <v>5</v>
      </c>
      <c r="N237">
        <f t="shared" si="14"/>
        <v>0.168345471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4">
        <f t="shared" si="12"/>
        <v>0.15412284200000001</v>
      </c>
      <c r="M238" s="4">
        <f t="shared" si="13"/>
        <v>2</v>
      </c>
      <c r="N238">
        <f t="shared" si="14"/>
        <v>0.15412284200000001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4">
        <f t="shared" si="12"/>
        <v>0.142591147</v>
      </c>
      <c r="M239" s="4">
        <f t="shared" si="13"/>
        <v>2</v>
      </c>
      <c r="N239">
        <f t="shared" si="14"/>
        <v>0.142591147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3" t="s">
        <v>0</v>
      </c>
      <c r="I240" s="3" t="s">
        <v>0</v>
      </c>
      <c r="J240" s="3" t="s">
        <v>0</v>
      </c>
      <c r="K240" s="3" t="s">
        <v>0</v>
      </c>
      <c r="L240" s="4">
        <f t="shared" si="12"/>
        <v>0.19364914200000002</v>
      </c>
      <c r="M240" s="4">
        <f t="shared" si="13"/>
        <v>3</v>
      </c>
      <c r="N240">
        <f t="shared" si="14"/>
        <v>0.19364914200000002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f t="shared" si="12"/>
        <v>0.21980980399999997</v>
      </c>
      <c r="M241" s="4">
        <f t="shared" si="13"/>
        <v>3</v>
      </c>
      <c r="N241">
        <f t="shared" si="14"/>
        <v>0.21980980399999997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4">
        <f t="shared" si="12"/>
        <v>0.13444209200000001</v>
      </c>
      <c r="M242" s="4">
        <f t="shared" si="13"/>
        <v>1</v>
      </c>
      <c r="N242">
        <f t="shared" si="14"/>
        <v>0.13444209200000001</v>
      </c>
      <c r="O242">
        <f t="shared" si="15"/>
        <v>1</v>
      </c>
    </row>
    <row r="243" spans="1:15" ht="15.75" thickBot="1" x14ac:dyDescent="0.3">
      <c r="A243" s="1">
        <v>242</v>
      </c>
      <c r="B243" s="3" t="s">
        <v>0</v>
      </c>
      <c r="C243" s="3" t="s">
        <v>0</v>
      </c>
      <c r="D243" s="3" t="s">
        <v>0</v>
      </c>
      <c r="E243" s="3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v>0</v>
      </c>
      <c r="M243" s="4">
        <f t="shared" si="13"/>
        <v>0</v>
      </c>
      <c r="N243" t="str">
        <f t="shared" si="14"/>
        <v xml:space="preserve"> </v>
      </c>
      <c r="O243">
        <f t="shared" si="15"/>
        <v>0</v>
      </c>
    </row>
    <row r="244" spans="1:15" ht="15.75" thickBot="1" x14ac:dyDescent="0.3">
      <c r="A244" s="1">
        <v>243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v>0</v>
      </c>
      <c r="M244" s="4">
        <f t="shared" si="13"/>
        <v>0</v>
      </c>
      <c r="N244" t="str">
        <f t="shared" si="14"/>
        <v xml:space="preserve"> </v>
      </c>
      <c r="O244">
        <f t="shared" si="15"/>
        <v>0</v>
      </c>
    </row>
    <row r="245" spans="1:15" ht="15.75" thickBot="1" x14ac:dyDescent="0.3">
      <c r="A245" s="1">
        <v>244</v>
      </c>
      <c r="B245" s="2">
        <v>196</v>
      </c>
      <c r="C245" s="2">
        <v>0.28526444200000001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12"/>
        <v>0.28526444200000001</v>
      </c>
      <c r="M245" s="4">
        <f t="shared" si="13"/>
        <v>1</v>
      </c>
      <c r="N245">
        <f t="shared" si="14"/>
        <v>0.28526444200000001</v>
      </c>
      <c r="O245">
        <f t="shared" si="15"/>
        <v>1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3" t="s">
        <v>0</v>
      </c>
      <c r="I246" s="3" t="s">
        <v>0</v>
      </c>
      <c r="J246" s="3" t="s">
        <v>0</v>
      </c>
      <c r="K246" s="3" t="s">
        <v>0</v>
      </c>
      <c r="L246" s="4">
        <f t="shared" si="12"/>
        <v>0.24182467233333335</v>
      </c>
      <c r="M246" s="4">
        <f t="shared" si="13"/>
        <v>3</v>
      </c>
      <c r="N246">
        <f t="shared" si="14"/>
        <v>0.24182467233333335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4">
        <f t="shared" si="12"/>
        <v>0.1691145205</v>
      </c>
      <c r="M247" s="4">
        <f t="shared" si="13"/>
        <v>2</v>
      </c>
      <c r="N247">
        <f t="shared" si="14"/>
        <v>0.1691145205</v>
      </c>
      <c r="O247">
        <f t="shared" si="15"/>
        <v>1</v>
      </c>
    </row>
    <row r="248" spans="1:15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3" t="s">
        <v>0</v>
      </c>
      <c r="I248" s="3" t="s">
        <v>0</v>
      </c>
      <c r="J248" s="3" t="s">
        <v>0</v>
      </c>
      <c r="K248" s="3" t="s">
        <v>0</v>
      </c>
      <c r="L248" s="4">
        <f t="shared" si="12"/>
        <v>0.22743168366666666</v>
      </c>
      <c r="M248" s="4">
        <f t="shared" si="13"/>
        <v>3</v>
      </c>
      <c r="N248">
        <f t="shared" si="14"/>
        <v>0.22743168366666666</v>
      </c>
      <c r="O248">
        <f t="shared" si="15"/>
        <v>1</v>
      </c>
    </row>
    <row r="249" spans="1:15" ht="15.75" thickBot="1" x14ac:dyDescent="0.3">
      <c r="A249" s="1">
        <v>248</v>
      </c>
      <c r="B249" s="2">
        <v>249</v>
      </c>
      <c r="C249" s="2">
        <v>0.20902958999999999</v>
      </c>
      <c r="D249" s="3" t="s">
        <v>0</v>
      </c>
      <c r="E249" s="3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4">
        <f t="shared" si="12"/>
        <v>0.20902958999999999</v>
      </c>
      <c r="M249" s="4">
        <f t="shared" si="13"/>
        <v>1</v>
      </c>
      <c r="N249">
        <f t="shared" si="14"/>
        <v>0.20902958999999999</v>
      </c>
      <c r="O249">
        <f t="shared" si="15"/>
        <v>1</v>
      </c>
    </row>
    <row r="250" spans="1:15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3" t="s">
        <v>0</v>
      </c>
      <c r="K250" s="3" t="s">
        <v>0</v>
      </c>
      <c r="L250" s="4">
        <f t="shared" si="12"/>
        <v>0.23710256249999997</v>
      </c>
      <c r="M250" s="4">
        <f t="shared" si="13"/>
        <v>4</v>
      </c>
      <c r="N250">
        <f t="shared" si="14"/>
        <v>0.23710256249999997</v>
      </c>
      <c r="O250">
        <f t="shared" si="15"/>
        <v>1</v>
      </c>
    </row>
    <row r="251" spans="1:15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f t="shared" si="12"/>
        <v>0.22648985900000002</v>
      </c>
      <c r="M251" s="4">
        <f t="shared" si="13"/>
        <v>2</v>
      </c>
      <c r="N251">
        <f t="shared" si="14"/>
        <v>0.22648985900000002</v>
      </c>
      <c r="O251">
        <f t="shared" si="15"/>
        <v>1</v>
      </c>
    </row>
    <row r="252" spans="1:15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  <c r="L252" s="4">
        <f t="shared" si="12"/>
        <v>0.24697584649999998</v>
      </c>
      <c r="M252" s="4">
        <f t="shared" si="13"/>
        <v>2</v>
      </c>
      <c r="N252">
        <f t="shared" si="14"/>
        <v>0.24697584649999998</v>
      </c>
      <c r="O252">
        <f t="shared" si="15"/>
        <v>1</v>
      </c>
    </row>
    <row r="253" spans="1:15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f t="shared" si="12"/>
        <v>0.24407514366666669</v>
      </c>
      <c r="M253" s="4">
        <f t="shared" si="13"/>
        <v>3</v>
      </c>
      <c r="N253">
        <f t="shared" si="14"/>
        <v>0.24407514366666669</v>
      </c>
      <c r="O253">
        <f t="shared" si="15"/>
        <v>1</v>
      </c>
    </row>
    <row r="254" spans="1:15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4">
        <f t="shared" si="12"/>
        <v>0.2537686455</v>
      </c>
      <c r="M254" s="4">
        <f t="shared" si="13"/>
        <v>2</v>
      </c>
      <c r="N254">
        <f t="shared" si="14"/>
        <v>0.2537686455</v>
      </c>
      <c r="O254">
        <f t="shared" si="15"/>
        <v>1</v>
      </c>
    </row>
    <row r="255" spans="1:15" ht="15.75" thickBot="1" x14ac:dyDescent="0.3">
      <c r="A255" s="1">
        <v>254</v>
      </c>
      <c r="B255" s="2">
        <v>174</v>
      </c>
      <c r="C255" s="2">
        <v>0.255735253</v>
      </c>
      <c r="D255" s="3" t="s">
        <v>0</v>
      </c>
      <c r="E255" s="3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  <c r="L255" s="4">
        <f t="shared" si="12"/>
        <v>0.255735253</v>
      </c>
      <c r="M255" s="4">
        <f t="shared" si="13"/>
        <v>1</v>
      </c>
      <c r="N255">
        <f t="shared" si="14"/>
        <v>0.255735253</v>
      </c>
      <c r="O255">
        <f t="shared" si="15"/>
        <v>1</v>
      </c>
    </row>
    <row r="256" spans="1:15" ht="15.75" thickBot="1" x14ac:dyDescent="0.3">
      <c r="A256" s="1">
        <v>255</v>
      </c>
      <c r="B256" s="2">
        <v>183</v>
      </c>
      <c r="C256" s="2">
        <v>0.23880305700000001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4">
        <f t="shared" si="12"/>
        <v>0.23880305700000001</v>
      </c>
      <c r="M256" s="4">
        <f t="shared" si="13"/>
        <v>1</v>
      </c>
      <c r="N256">
        <f t="shared" si="14"/>
        <v>0.23880305700000001</v>
      </c>
      <c r="O256">
        <f t="shared" si="15"/>
        <v>1</v>
      </c>
    </row>
    <row r="257" spans="1:15" ht="15.75" thickBot="1" x14ac:dyDescent="0.3">
      <c r="A257" s="1">
        <v>256</v>
      </c>
      <c r="B257" s="2">
        <v>263</v>
      </c>
      <c r="C257" s="2">
        <v>0.10665007899999999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4">
        <f t="shared" si="12"/>
        <v>0.10665007899999999</v>
      </c>
      <c r="M257" s="4">
        <f t="shared" si="13"/>
        <v>1</v>
      </c>
      <c r="N257">
        <f t="shared" si="14"/>
        <v>0.10665007899999999</v>
      </c>
      <c r="O257">
        <f t="shared" si="15"/>
        <v>1</v>
      </c>
    </row>
    <row r="258" spans="1:15" ht="15.75" thickBot="1" x14ac:dyDescent="0.3">
      <c r="A258" s="1">
        <v>257</v>
      </c>
      <c r="B258" s="2">
        <v>1</v>
      </c>
      <c r="C258" s="2">
        <v>0.20001042399999999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f t="shared" ref="L258:L321" si="16">AVERAGE(K258,I258,G258,E258,C258)</f>
        <v>0.20001042399999999</v>
      </c>
      <c r="M258" s="4">
        <f t="shared" si="13"/>
        <v>1</v>
      </c>
      <c r="N258">
        <f t="shared" si="14"/>
        <v>0.20001042399999999</v>
      </c>
      <c r="O258">
        <f t="shared" si="15"/>
        <v>1</v>
      </c>
    </row>
    <row r="259" spans="1:15" ht="15.75" thickBot="1" x14ac:dyDescent="0.3">
      <c r="A259" s="1">
        <v>258</v>
      </c>
      <c r="B259" s="2">
        <v>53</v>
      </c>
      <c r="C259" s="2">
        <v>0.22540109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4">
        <f t="shared" si="16"/>
        <v>0.22540109</v>
      </c>
      <c r="M259" s="4">
        <f t="shared" ref="M259:M322" si="17">(10-COUNTIF(B259:K259,"NA"))/2</f>
        <v>1</v>
      </c>
      <c r="N259">
        <f t="shared" ref="N259:N322" si="18">IF(L259=0," ",L259)</f>
        <v>0.22540109</v>
      </c>
      <c r="O259">
        <f t="shared" ref="O259:O322" si="19">IF(M259&gt;0,1,0)</f>
        <v>1</v>
      </c>
    </row>
    <row r="260" spans="1:15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si="16"/>
        <v>0.19784951149999999</v>
      </c>
      <c r="M260" s="4">
        <f t="shared" si="17"/>
        <v>2</v>
      </c>
      <c r="N260">
        <f t="shared" si="18"/>
        <v>0.19784951149999999</v>
      </c>
      <c r="O260">
        <f t="shared" si="19"/>
        <v>1</v>
      </c>
    </row>
    <row r="261" spans="1:15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3" t="s">
        <v>0</v>
      </c>
      <c r="K261" s="3" t="s">
        <v>0</v>
      </c>
      <c r="L261" s="4">
        <f t="shared" si="16"/>
        <v>0.22212517925</v>
      </c>
      <c r="M261" s="4">
        <f t="shared" si="17"/>
        <v>4</v>
      </c>
      <c r="N261">
        <f t="shared" si="18"/>
        <v>0.22212517925</v>
      </c>
      <c r="O261">
        <f t="shared" si="19"/>
        <v>1</v>
      </c>
    </row>
    <row r="262" spans="1:15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16"/>
        <v>0.15950297939999999</v>
      </c>
      <c r="M262" s="4">
        <f t="shared" si="17"/>
        <v>5</v>
      </c>
      <c r="N262">
        <f t="shared" si="18"/>
        <v>0.15950297939999999</v>
      </c>
      <c r="O262">
        <f t="shared" si="19"/>
        <v>1</v>
      </c>
    </row>
    <row r="263" spans="1:15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f t="shared" si="16"/>
        <v>0.19145322466666667</v>
      </c>
      <c r="M263" s="4">
        <f t="shared" si="17"/>
        <v>3</v>
      </c>
      <c r="N263">
        <f t="shared" si="18"/>
        <v>0.19145322466666667</v>
      </c>
      <c r="O263">
        <f t="shared" si="19"/>
        <v>1</v>
      </c>
    </row>
    <row r="264" spans="1:15" ht="15.75" thickBot="1" x14ac:dyDescent="0.3">
      <c r="A264" s="1">
        <v>263</v>
      </c>
      <c r="B264" s="2">
        <v>256</v>
      </c>
      <c r="C264" s="2">
        <v>0.10665007899999999</v>
      </c>
      <c r="D264" s="3" t="s">
        <v>0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16"/>
        <v>0.10665007899999999</v>
      </c>
      <c r="M264" s="4">
        <f t="shared" si="17"/>
        <v>1</v>
      </c>
      <c r="N264">
        <f t="shared" si="18"/>
        <v>0.10665007899999999</v>
      </c>
      <c r="O264">
        <f t="shared" si="19"/>
        <v>1</v>
      </c>
    </row>
    <row r="265" spans="1:15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16"/>
        <v>0.1372386756</v>
      </c>
      <c r="M265" s="4">
        <f t="shared" si="17"/>
        <v>5</v>
      </c>
      <c r="N265">
        <f t="shared" si="18"/>
        <v>0.1372386756</v>
      </c>
      <c r="O265">
        <f t="shared" si="19"/>
        <v>1</v>
      </c>
    </row>
    <row r="266" spans="1:15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16"/>
        <v>0.15194896120000001</v>
      </c>
      <c r="M266" s="4">
        <f t="shared" si="17"/>
        <v>5</v>
      </c>
      <c r="N266">
        <f t="shared" si="18"/>
        <v>0.15194896120000001</v>
      </c>
      <c r="O266">
        <f t="shared" si="19"/>
        <v>1</v>
      </c>
    </row>
    <row r="267" spans="1:15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6"/>
        <v>0.11455820239999999</v>
      </c>
      <c r="M267" s="4">
        <f t="shared" si="17"/>
        <v>5</v>
      </c>
      <c r="N267">
        <f t="shared" si="18"/>
        <v>0.11455820239999999</v>
      </c>
      <c r="O267">
        <f t="shared" si="19"/>
        <v>1</v>
      </c>
    </row>
    <row r="268" spans="1:15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6"/>
        <v>9.00905704E-2</v>
      </c>
      <c r="M268" s="4">
        <f t="shared" si="17"/>
        <v>5</v>
      </c>
      <c r="N268">
        <f t="shared" si="18"/>
        <v>9.00905704E-2</v>
      </c>
      <c r="O268">
        <f t="shared" si="19"/>
        <v>1</v>
      </c>
    </row>
    <row r="269" spans="1:15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6"/>
        <v>9.5252526000000004E-2</v>
      </c>
      <c r="M269" s="4">
        <f t="shared" si="17"/>
        <v>5</v>
      </c>
      <c r="N269">
        <f t="shared" si="18"/>
        <v>9.5252526000000004E-2</v>
      </c>
      <c r="O269">
        <f t="shared" si="19"/>
        <v>1</v>
      </c>
    </row>
    <row r="270" spans="1:15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6"/>
        <v>8.9279252000000003E-2</v>
      </c>
      <c r="M270" s="4">
        <f t="shared" si="17"/>
        <v>5</v>
      </c>
      <c r="N270">
        <f t="shared" si="18"/>
        <v>8.9279252000000003E-2</v>
      </c>
      <c r="O270">
        <f t="shared" si="19"/>
        <v>1</v>
      </c>
    </row>
    <row r="271" spans="1:15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16"/>
        <v>0.18576359650000002</v>
      </c>
      <c r="M271" s="4">
        <f t="shared" si="17"/>
        <v>2</v>
      </c>
      <c r="N271">
        <f t="shared" si="18"/>
        <v>0.18576359650000002</v>
      </c>
      <c r="O271">
        <f t="shared" si="19"/>
        <v>1</v>
      </c>
    </row>
    <row r="272" spans="1:15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6"/>
        <v>6.637591579999999E-2</v>
      </c>
      <c r="M272" s="4">
        <f t="shared" si="17"/>
        <v>5</v>
      </c>
      <c r="N272">
        <f t="shared" si="18"/>
        <v>6.637591579999999E-2</v>
      </c>
      <c r="O272">
        <f t="shared" si="1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6"/>
        <v>7.7206588599999987E-2</v>
      </c>
      <c r="M273" s="4">
        <f t="shared" si="17"/>
        <v>5</v>
      </c>
      <c r="N273">
        <f t="shared" si="18"/>
        <v>7.7206588599999987E-2</v>
      </c>
      <c r="O273">
        <f t="shared" si="1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6"/>
        <v>7.8743299000000003E-2</v>
      </c>
      <c r="M274" s="4">
        <f t="shared" si="17"/>
        <v>5</v>
      </c>
      <c r="N274">
        <f t="shared" si="18"/>
        <v>7.8743299000000003E-2</v>
      </c>
      <c r="O274">
        <f t="shared" si="1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6"/>
        <v>9.9666386999999995E-2</v>
      </c>
      <c r="M275" s="4">
        <f t="shared" si="17"/>
        <v>5</v>
      </c>
      <c r="N275">
        <f t="shared" si="18"/>
        <v>9.9666386999999995E-2</v>
      </c>
      <c r="O275">
        <f t="shared" si="1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6"/>
        <v>0.13859338559999998</v>
      </c>
      <c r="M276" s="4">
        <f t="shared" si="17"/>
        <v>5</v>
      </c>
      <c r="N276">
        <f t="shared" si="18"/>
        <v>0.13859338559999998</v>
      </c>
      <c r="O276">
        <f t="shared" si="1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4">
        <f t="shared" si="16"/>
        <v>0.17029498000000001</v>
      </c>
      <c r="M277" s="4">
        <f t="shared" si="17"/>
        <v>2</v>
      </c>
      <c r="N277">
        <f t="shared" si="18"/>
        <v>0.17029498000000001</v>
      </c>
      <c r="O277">
        <f t="shared" si="19"/>
        <v>1</v>
      </c>
    </row>
    <row r="278" spans="1:15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f t="shared" si="16"/>
        <v>0.28497406999999997</v>
      </c>
      <c r="M278" s="4">
        <f t="shared" si="17"/>
        <v>2</v>
      </c>
      <c r="N278">
        <f t="shared" si="18"/>
        <v>0.28497406999999997</v>
      </c>
      <c r="O278">
        <f t="shared" si="19"/>
        <v>1</v>
      </c>
    </row>
    <row r="279" spans="1:15" ht="15.75" thickBot="1" x14ac:dyDescent="0.3">
      <c r="A279" s="1">
        <v>278</v>
      </c>
      <c r="B279" s="2">
        <v>279</v>
      </c>
      <c r="C279" s="2">
        <v>0.299091408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  <c r="L279" s="4">
        <f t="shared" si="16"/>
        <v>0.299091408</v>
      </c>
      <c r="M279" s="4">
        <f t="shared" si="17"/>
        <v>1</v>
      </c>
      <c r="N279">
        <f t="shared" si="18"/>
        <v>0.299091408</v>
      </c>
      <c r="O279">
        <f t="shared" si="19"/>
        <v>1</v>
      </c>
    </row>
    <row r="280" spans="1:15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4">
        <f t="shared" si="16"/>
        <v>0.25048142750000002</v>
      </c>
      <c r="M280" s="4">
        <f t="shared" si="17"/>
        <v>2</v>
      </c>
      <c r="N280">
        <f t="shared" si="18"/>
        <v>0.25048142750000002</v>
      </c>
      <c r="O280">
        <f t="shared" si="19"/>
        <v>1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16"/>
        <v>0.16888249</v>
      </c>
      <c r="M281" s="4">
        <f t="shared" si="17"/>
        <v>2</v>
      </c>
      <c r="N281">
        <f t="shared" si="18"/>
        <v>0.16888249</v>
      </c>
      <c r="O281">
        <f t="shared" si="19"/>
        <v>1</v>
      </c>
    </row>
    <row r="282" spans="1:15" ht="15.75" thickBot="1" x14ac:dyDescent="0.3">
      <c r="A282" s="1">
        <v>281</v>
      </c>
      <c r="B282" s="2">
        <v>295</v>
      </c>
      <c r="C282" s="2">
        <v>0.249322759</v>
      </c>
      <c r="D282" s="3" t="s">
        <v>0</v>
      </c>
      <c r="E282" s="3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f t="shared" si="16"/>
        <v>0.249322759</v>
      </c>
      <c r="M282" s="4">
        <f t="shared" si="17"/>
        <v>1</v>
      </c>
      <c r="N282">
        <f t="shared" si="18"/>
        <v>0.249322759</v>
      </c>
      <c r="O282">
        <f t="shared" si="19"/>
        <v>1</v>
      </c>
    </row>
    <row r="283" spans="1:15" ht="15.75" thickBot="1" x14ac:dyDescent="0.3">
      <c r="A283" s="1">
        <v>282</v>
      </c>
      <c r="B283" s="2">
        <v>294</v>
      </c>
      <c r="C283" s="2">
        <v>0.24504313999999999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f t="shared" si="16"/>
        <v>0.24504313999999999</v>
      </c>
      <c r="M283" s="4">
        <f t="shared" si="17"/>
        <v>1</v>
      </c>
      <c r="N283">
        <f t="shared" si="18"/>
        <v>0.24504313999999999</v>
      </c>
      <c r="O283">
        <f t="shared" si="19"/>
        <v>1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3" t="s">
        <v>0</v>
      </c>
      <c r="I284" s="3" t="s">
        <v>0</v>
      </c>
      <c r="J284" s="3" t="s">
        <v>0</v>
      </c>
      <c r="K284" s="3" t="s">
        <v>0</v>
      </c>
      <c r="L284" s="4">
        <f t="shared" si="16"/>
        <v>0.22338953100000003</v>
      </c>
      <c r="M284" s="4">
        <f t="shared" si="17"/>
        <v>3</v>
      </c>
      <c r="N284">
        <f t="shared" si="18"/>
        <v>0.22338953100000003</v>
      </c>
      <c r="O284">
        <f t="shared" si="19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4">
        <f t="shared" si="16"/>
        <v>0.16230280799999999</v>
      </c>
      <c r="M285" s="4">
        <f t="shared" si="17"/>
        <v>2</v>
      </c>
      <c r="N285">
        <f t="shared" si="18"/>
        <v>0.16230280799999999</v>
      </c>
      <c r="O285">
        <f t="shared" si="19"/>
        <v>1</v>
      </c>
    </row>
    <row r="286" spans="1:15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f t="shared" si="16"/>
        <v>0.25531825000000002</v>
      </c>
      <c r="M286" s="4">
        <f t="shared" si="17"/>
        <v>2</v>
      </c>
      <c r="N286">
        <f t="shared" si="18"/>
        <v>0.25531825000000002</v>
      </c>
      <c r="O286">
        <f t="shared" si="19"/>
        <v>1</v>
      </c>
    </row>
    <row r="287" spans="1:15" ht="15.75" thickBot="1" x14ac:dyDescent="0.3">
      <c r="A287" s="1">
        <v>286</v>
      </c>
      <c r="B287" s="2">
        <v>285</v>
      </c>
      <c r="C287" s="2">
        <v>0.259424143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f t="shared" si="16"/>
        <v>0.259424143</v>
      </c>
      <c r="M287" s="4">
        <f t="shared" si="17"/>
        <v>1</v>
      </c>
      <c r="N287">
        <f t="shared" si="18"/>
        <v>0.259424143</v>
      </c>
      <c r="O287">
        <f t="shared" si="19"/>
        <v>1</v>
      </c>
    </row>
    <row r="288" spans="1:15" ht="15.75" thickBot="1" x14ac:dyDescent="0.3">
      <c r="A288" s="1">
        <v>287</v>
      </c>
      <c r="B288" s="2">
        <v>288</v>
      </c>
      <c r="C288" s="2">
        <v>0.29249642300000001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16"/>
        <v>0.29249642300000001</v>
      </c>
      <c r="M288" s="4">
        <f t="shared" si="17"/>
        <v>1</v>
      </c>
      <c r="N288">
        <f t="shared" si="18"/>
        <v>0.29249642300000001</v>
      </c>
      <c r="O288">
        <f t="shared" si="19"/>
        <v>1</v>
      </c>
    </row>
    <row r="289" spans="1:15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f t="shared" si="16"/>
        <v>0.25809402849999996</v>
      </c>
      <c r="M289" s="4">
        <f t="shared" si="17"/>
        <v>2</v>
      </c>
      <c r="N289">
        <f t="shared" si="18"/>
        <v>0.25809402849999996</v>
      </c>
      <c r="O289">
        <f t="shared" si="19"/>
        <v>1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3" t="s">
        <v>0</v>
      </c>
      <c r="I290" s="3" t="s">
        <v>0</v>
      </c>
      <c r="J290" s="3" t="s">
        <v>0</v>
      </c>
      <c r="K290" s="3" t="s">
        <v>0</v>
      </c>
      <c r="L290" s="4">
        <f t="shared" si="16"/>
        <v>0.21936485466666666</v>
      </c>
      <c r="M290" s="4">
        <f t="shared" si="17"/>
        <v>3</v>
      </c>
      <c r="N290">
        <f t="shared" si="18"/>
        <v>0.21936485466666666</v>
      </c>
      <c r="O290">
        <f t="shared" si="19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3" t="s">
        <v>0</v>
      </c>
      <c r="K291" s="3" t="s">
        <v>0</v>
      </c>
      <c r="L291" s="4">
        <f t="shared" si="16"/>
        <v>0.18438916150000001</v>
      </c>
      <c r="M291" s="4">
        <f t="shared" si="17"/>
        <v>4</v>
      </c>
      <c r="N291">
        <f t="shared" si="18"/>
        <v>0.18438916150000001</v>
      </c>
      <c r="O291">
        <f t="shared" si="19"/>
        <v>1</v>
      </c>
    </row>
    <row r="292" spans="1:15" ht="15.75" thickBot="1" x14ac:dyDescent="0.3">
      <c r="A292" s="1">
        <v>291</v>
      </c>
      <c r="B292" s="2">
        <v>283</v>
      </c>
      <c r="C292" s="2">
        <v>0.27748683099999999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f t="shared" si="16"/>
        <v>0.27748683099999999</v>
      </c>
      <c r="M292" s="4">
        <f t="shared" si="17"/>
        <v>1</v>
      </c>
      <c r="N292">
        <f t="shared" si="18"/>
        <v>0.27748683099999999</v>
      </c>
      <c r="O292">
        <f t="shared" si="19"/>
        <v>1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f t="shared" si="16"/>
        <v>0.21995146966666668</v>
      </c>
      <c r="M293" s="4">
        <f t="shared" si="17"/>
        <v>3</v>
      </c>
      <c r="N293">
        <f t="shared" si="18"/>
        <v>0.21995146966666668</v>
      </c>
      <c r="O293">
        <f t="shared" si="19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f t="shared" si="16"/>
        <v>0.181943889</v>
      </c>
      <c r="M294" s="4">
        <f t="shared" si="17"/>
        <v>1</v>
      </c>
      <c r="N294">
        <f t="shared" si="18"/>
        <v>0.181943889</v>
      </c>
      <c r="O294">
        <f t="shared" si="19"/>
        <v>1</v>
      </c>
    </row>
    <row r="295" spans="1:15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4">
        <f t="shared" si="16"/>
        <v>0.27242032500000002</v>
      </c>
      <c r="M295" s="4">
        <f t="shared" si="17"/>
        <v>2</v>
      </c>
      <c r="N295">
        <f t="shared" si="18"/>
        <v>0.27242032500000002</v>
      </c>
      <c r="O295">
        <f t="shared" si="19"/>
        <v>1</v>
      </c>
    </row>
    <row r="296" spans="1:15" ht="15.75" thickBot="1" x14ac:dyDescent="0.3">
      <c r="A296" s="1">
        <v>295</v>
      </c>
      <c r="B296" s="2">
        <v>281</v>
      </c>
      <c r="C296" s="2">
        <v>0.249322759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f t="shared" si="16"/>
        <v>0.249322759</v>
      </c>
      <c r="M296" s="4">
        <f t="shared" si="17"/>
        <v>1</v>
      </c>
      <c r="N296">
        <f t="shared" si="18"/>
        <v>0.249322759</v>
      </c>
      <c r="O296">
        <f t="shared" si="19"/>
        <v>1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3" t="s">
        <v>0</v>
      </c>
      <c r="E297" s="3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4">
        <f t="shared" si="16"/>
        <v>2.1367614E-2</v>
      </c>
      <c r="M297" s="4">
        <f t="shared" si="17"/>
        <v>1</v>
      </c>
      <c r="N297">
        <f t="shared" si="18"/>
        <v>2.1367614E-2</v>
      </c>
      <c r="O297">
        <f t="shared" si="1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f t="shared" si="16"/>
        <v>2.1367614E-2</v>
      </c>
      <c r="M298" s="4">
        <f t="shared" si="17"/>
        <v>1</v>
      </c>
      <c r="N298">
        <f t="shared" si="18"/>
        <v>2.1367614E-2</v>
      </c>
      <c r="O298">
        <f t="shared" si="19"/>
        <v>1</v>
      </c>
    </row>
    <row r="299" spans="1:15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3" t="s">
        <v>0</v>
      </c>
      <c r="I299" s="3" t="s">
        <v>0</v>
      </c>
      <c r="J299" s="3" t="s">
        <v>0</v>
      </c>
      <c r="K299" s="3" t="s">
        <v>0</v>
      </c>
      <c r="L299" s="4">
        <f t="shared" si="16"/>
        <v>0.27634732499999998</v>
      </c>
      <c r="M299" s="4">
        <f t="shared" si="17"/>
        <v>3</v>
      </c>
      <c r="N299">
        <f t="shared" si="18"/>
        <v>0.27634732499999998</v>
      </c>
      <c r="O299">
        <f t="shared" si="19"/>
        <v>1</v>
      </c>
    </row>
    <row r="300" spans="1:15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4">
        <f t="shared" si="16"/>
        <v>0.2830596735</v>
      </c>
      <c r="M300" s="4">
        <f t="shared" si="17"/>
        <v>2</v>
      </c>
      <c r="N300">
        <f t="shared" si="18"/>
        <v>0.2830596735</v>
      </c>
      <c r="O300">
        <f t="shared" si="19"/>
        <v>1</v>
      </c>
    </row>
    <row r="301" spans="1:15" ht="15.75" thickBot="1" x14ac:dyDescent="0.3">
      <c r="A301" s="1">
        <v>300</v>
      </c>
      <c r="B301" s="2">
        <v>301</v>
      </c>
      <c r="C301" s="2">
        <v>0.29973333299999999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4">
        <f t="shared" si="16"/>
        <v>0.29973333299999999</v>
      </c>
      <c r="M301" s="4">
        <f t="shared" si="17"/>
        <v>1</v>
      </c>
      <c r="N301">
        <f t="shared" si="18"/>
        <v>0.29973333299999999</v>
      </c>
      <c r="O301">
        <f t="shared" si="19"/>
        <v>1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3" t="s">
        <v>0</v>
      </c>
      <c r="I302" s="3" t="s">
        <v>0</v>
      </c>
      <c r="J302" s="3" t="s">
        <v>0</v>
      </c>
      <c r="K302" s="3" t="s">
        <v>0</v>
      </c>
      <c r="L302" s="4">
        <f t="shared" si="16"/>
        <v>0.18805704599999998</v>
      </c>
      <c r="M302" s="4">
        <f t="shared" si="17"/>
        <v>3</v>
      </c>
      <c r="N302">
        <f t="shared" si="18"/>
        <v>0.18805704599999998</v>
      </c>
      <c r="O302">
        <f t="shared" si="1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3" t="s">
        <v>0</v>
      </c>
      <c r="I303" s="3" t="s">
        <v>0</v>
      </c>
      <c r="J303" s="3" t="s">
        <v>0</v>
      </c>
      <c r="K303" s="3" t="s">
        <v>0</v>
      </c>
      <c r="L303" s="4">
        <f t="shared" si="16"/>
        <v>0.17157721933333334</v>
      </c>
      <c r="M303" s="4">
        <f t="shared" si="17"/>
        <v>3</v>
      </c>
      <c r="N303">
        <f t="shared" si="18"/>
        <v>0.17157721933333334</v>
      </c>
      <c r="O303">
        <f t="shared" si="1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16"/>
        <v>0.18951033019999999</v>
      </c>
      <c r="M304" s="4">
        <f t="shared" si="17"/>
        <v>5</v>
      </c>
      <c r="N304">
        <f t="shared" si="18"/>
        <v>0.18951033019999999</v>
      </c>
      <c r="O304">
        <f t="shared" si="1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16"/>
        <v>0.1921040202</v>
      </c>
      <c r="M305" s="4">
        <f t="shared" si="17"/>
        <v>5</v>
      </c>
      <c r="N305">
        <f t="shared" si="18"/>
        <v>0.1921040202</v>
      </c>
      <c r="O305">
        <f t="shared" si="19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16"/>
        <v>0.19325637600000001</v>
      </c>
      <c r="M306" s="4">
        <f t="shared" si="17"/>
        <v>5</v>
      </c>
      <c r="N306">
        <f t="shared" si="18"/>
        <v>0.19325637600000001</v>
      </c>
      <c r="O306">
        <f t="shared" si="19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16"/>
        <v>0.18277346379999998</v>
      </c>
      <c r="M307" s="4">
        <f t="shared" si="17"/>
        <v>5</v>
      </c>
      <c r="N307">
        <f t="shared" si="18"/>
        <v>0.18277346379999998</v>
      </c>
      <c r="O307">
        <f t="shared" si="1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16"/>
        <v>0.18067273779999998</v>
      </c>
      <c r="M308" s="4">
        <f t="shared" si="17"/>
        <v>5</v>
      </c>
      <c r="N308">
        <f t="shared" si="18"/>
        <v>0.18067273779999998</v>
      </c>
      <c r="O308">
        <f t="shared" si="19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16"/>
        <v>0.22804451120000002</v>
      </c>
      <c r="M309" s="4">
        <f t="shared" si="17"/>
        <v>5</v>
      </c>
      <c r="N309">
        <f t="shared" si="18"/>
        <v>0.22804451120000002</v>
      </c>
      <c r="O309">
        <f t="shared" si="19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f t="shared" si="16"/>
        <v>0.21767946533333335</v>
      </c>
      <c r="M310" s="4">
        <f t="shared" si="17"/>
        <v>3</v>
      </c>
      <c r="N310">
        <f t="shared" si="18"/>
        <v>0.21767946533333335</v>
      </c>
      <c r="O310">
        <f t="shared" si="19"/>
        <v>1</v>
      </c>
    </row>
    <row r="311" spans="1:15" ht="15.75" thickBot="1" x14ac:dyDescent="0.3">
      <c r="A311" s="1">
        <v>310</v>
      </c>
      <c r="B311" s="2">
        <v>288</v>
      </c>
      <c r="C311" s="2">
        <v>0.223691637</v>
      </c>
      <c r="D311" s="3" t="s">
        <v>0</v>
      </c>
      <c r="E311" s="3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f t="shared" si="16"/>
        <v>0.223691637</v>
      </c>
      <c r="M311" s="4">
        <f t="shared" si="17"/>
        <v>1</v>
      </c>
      <c r="N311">
        <f t="shared" si="18"/>
        <v>0.223691637</v>
      </c>
      <c r="O311">
        <f t="shared" si="19"/>
        <v>1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  <c r="L312" s="4">
        <f t="shared" si="16"/>
        <v>0.172941713</v>
      </c>
      <c r="M312" s="4">
        <f t="shared" si="17"/>
        <v>2</v>
      </c>
      <c r="N312">
        <f t="shared" si="18"/>
        <v>0.172941713</v>
      </c>
      <c r="O312">
        <f t="shared" si="19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3" t="s">
        <v>0</v>
      </c>
      <c r="I313" s="3" t="s">
        <v>0</v>
      </c>
      <c r="J313" s="3" t="s">
        <v>0</v>
      </c>
      <c r="K313" s="3" t="s">
        <v>0</v>
      </c>
      <c r="L313" s="4">
        <f t="shared" si="16"/>
        <v>0.19861231233333332</v>
      </c>
      <c r="M313" s="4">
        <f t="shared" si="17"/>
        <v>3</v>
      </c>
      <c r="N313">
        <f t="shared" si="18"/>
        <v>0.19861231233333332</v>
      </c>
      <c r="O313">
        <f t="shared" si="19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f t="shared" si="16"/>
        <v>0.21205568466666666</v>
      </c>
      <c r="M314" s="4">
        <f t="shared" si="17"/>
        <v>3</v>
      </c>
      <c r="N314">
        <f t="shared" si="18"/>
        <v>0.21205568466666666</v>
      </c>
      <c r="O314">
        <f t="shared" si="19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16"/>
        <v>0.25167209879999997</v>
      </c>
      <c r="M315" s="4">
        <f t="shared" si="17"/>
        <v>5</v>
      </c>
      <c r="N315">
        <f t="shared" si="18"/>
        <v>0.25167209879999997</v>
      </c>
      <c r="O315">
        <f t="shared" si="19"/>
        <v>1</v>
      </c>
    </row>
    <row r="316" spans="1:15" ht="15.75" thickBot="1" x14ac:dyDescent="0.3">
      <c r="A316" s="1">
        <v>315</v>
      </c>
      <c r="B316" s="2">
        <v>316</v>
      </c>
      <c r="C316" s="2">
        <v>0.25594403199999999</v>
      </c>
      <c r="D316" s="3" t="s">
        <v>0</v>
      </c>
      <c r="E316" s="3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  <c r="L316" s="4">
        <f t="shared" si="16"/>
        <v>0.25594403199999999</v>
      </c>
      <c r="M316" s="4">
        <f t="shared" si="17"/>
        <v>1</v>
      </c>
      <c r="N316">
        <f t="shared" si="18"/>
        <v>0.25594403199999999</v>
      </c>
      <c r="O316">
        <f t="shared" si="19"/>
        <v>1</v>
      </c>
    </row>
    <row r="317" spans="1:15" ht="15.75" thickBot="1" x14ac:dyDescent="0.3">
      <c r="A317" s="1">
        <v>316</v>
      </c>
      <c r="B317" s="2">
        <v>315</v>
      </c>
      <c r="C317" s="2">
        <v>0.25594403199999999</v>
      </c>
      <c r="D317" s="3" t="s">
        <v>0</v>
      </c>
      <c r="E317" s="3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  <c r="L317" s="4">
        <f t="shared" si="16"/>
        <v>0.25594403199999999</v>
      </c>
      <c r="M317" s="4">
        <f t="shared" si="17"/>
        <v>1</v>
      </c>
      <c r="N317">
        <f t="shared" si="18"/>
        <v>0.25594403199999999</v>
      </c>
      <c r="O317">
        <f t="shared" si="19"/>
        <v>1</v>
      </c>
    </row>
    <row r="318" spans="1:15" ht="15.75" thickBot="1" x14ac:dyDescent="0.3">
      <c r="A318" s="1">
        <v>317</v>
      </c>
      <c r="B318" s="2">
        <v>318</v>
      </c>
      <c r="C318" s="2">
        <v>0.23045676100000001</v>
      </c>
      <c r="D318" s="3" t="s">
        <v>0</v>
      </c>
      <c r="E318" s="3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  <c r="L318" s="4">
        <f t="shared" si="16"/>
        <v>0.23045676100000001</v>
      </c>
      <c r="M318" s="4">
        <f t="shared" si="17"/>
        <v>1</v>
      </c>
      <c r="N318">
        <f t="shared" si="18"/>
        <v>0.23045676100000001</v>
      </c>
      <c r="O318">
        <f t="shared" si="19"/>
        <v>1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3" t="s">
        <v>0</v>
      </c>
      <c r="K319" s="3" t="s">
        <v>0</v>
      </c>
      <c r="L319" s="4">
        <f t="shared" si="16"/>
        <v>0.23858280025</v>
      </c>
      <c r="M319" s="4">
        <f t="shared" si="17"/>
        <v>4</v>
      </c>
      <c r="N319">
        <f t="shared" si="18"/>
        <v>0.23858280025</v>
      </c>
      <c r="O319">
        <f t="shared" si="19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  <c r="L320" s="4">
        <f t="shared" si="16"/>
        <v>0.19624093049999999</v>
      </c>
      <c r="M320" s="4">
        <f t="shared" si="17"/>
        <v>2</v>
      </c>
      <c r="N320">
        <f t="shared" si="18"/>
        <v>0.19624093049999999</v>
      </c>
      <c r="O320">
        <f t="shared" si="19"/>
        <v>1</v>
      </c>
    </row>
    <row r="321" spans="1:15" ht="15.75" thickBot="1" x14ac:dyDescent="0.3">
      <c r="A321" s="1">
        <v>320</v>
      </c>
      <c r="B321" s="2">
        <v>321</v>
      </c>
      <c r="C321" s="2">
        <v>0.28224894699999997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  <c r="L321" s="4">
        <f t="shared" si="16"/>
        <v>0.28224894699999997</v>
      </c>
      <c r="M321" s="4">
        <f t="shared" si="17"/>
        <v>1</v>
      </c>
      <c r="N321">
        <f t="shared" si="18"/>
        <v>0.28224894699999997</v>
      </c>
      <c r="O321">
        <f t="shared" si="19"/>
        <v>1</v>
      </c>
    </row>
    <row r="322" spans="1:15" ht="15.75" thickBot="1" x14ac:dyDescent="0.3">
      <c r="A322" s="1">
        <v>321</v>
      </c>
      <c r="B322" s="2">
        <v>320</v>
      </c>
      <c r="C322" s="2">
        <v>0.28224894699999997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f t="shared" ref="L322:L385" si="20">AVERAGE(K322,I322,G322,E322,C322)</f>
        <v>0.28224894699999997</v>
      </c>
      <c r="M322" s="4">
        <f t="shared" si="17"/>
        <v>1</v>
      </c>
      <c r="N322">
        <f t="shared" si="18"/>
        <v>0.28224894699999997</v>
      </c>
      <c r="O322">
        <f t="shared" si="19"/>
        <v>1</v>
      </c>
    </row>
    <row r="323" spans="1:15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  <c r="L323" s="4">
        <f t="shared" si="20"/>
        <v>0.28757894900000003</v>
      </c>
      <c r="M323" s="4">
        <f t="shared" ref="M323:M386" si="21">(10-COUNTIF(B323:K323,"NA"))/2</f>
        <v>2</v>
      </c>
      <c r="N323">
        <f t="shared" ref="N323:N386" si="22">IF(L323=0," ",L323)</f>
        <v>0.28757894900000003</v>
      </c>
      <c r="O323">
        <f t="shared" ref="O323:O386" si="23">IF(M323&gt;0,1,0)</f>
        <v>1</v>
      </c>
    </row>
    <row r="324" spans="1:15" ht="15.75" thickBot="1" x14ac:dyDescent="0.3">
      <c r="A324" s="1">
        <v>323</v>
      </c>
      <c r="B324" s="2">
        <v>322</v>
      </c>
      <c r="C324" s="2">
        <v>0.29752372500000002</v>
      </c>
      <c r="D324" s="3" t="s">
        <v>0</v>
      </c>
      <c r="E324" s="3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  <c r="L324" s="4">
        <f t="shared" si="20"/>
        <v>0.29752372500000002</v>
      </c>
      <c r="M324" s="4">
        <f t="shared" si="21"/>
        <v>1</v>
      </c>
      <c r="N324">
        <f t="shared" si="22"/>
        <v>0.29752372500000002</v>
      </c>
      <c r="O324">
        <f t="shared" si="23"/>
        <v>1</v>
      </c>
    </row>
    <row r="325" spans="1:15" ht="15.75" thickBot="1" x14ac:dyDescent="0.3">
      <c r="A325" s="1">
        <v>324</v>
      </c>
      <c r="B325" s="3" t="s">
        <v>0</v>
      </c>
      <c r="C325" s="3" t="s">
        <v>0</v>
      </c>
      <c r="D325" s="3" t="s">
        <v>0</v>
      </c>
      <c r="E325" s="3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v>0</v>
      </c>
      <c r="M325" s="4">
        <f t="shared" si="21"/>
        <v>0</v>
      </c>
      <c r="N325" t="str">
        <f t="shared" si="22"/>
        <v xml:space="preserve"> </v>
      </c>
      <c r="O325">
        <f t="shared" si="23"/>
        <v>0</v>
      </c>
    </row>
    <row r="326" spans="1:15" ht="15.75" thickBot="1" x14ac:dyDescent="0.3">
      <c r="A326" s="1">
        <v>325</v>
      </c>
      <c r="B326" s="2">
        <v>336</v>
      </c>
      <c r="C326" s="2">
        <v>0.29432687699999999</v>
      </c>
      <c r="D326" s="3" t="s">
        <v>0</v>
      </c>
      <c r="E326" s="3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f t="shared" si="20"/>
        <v>0.29432687699999999</v>
      </c>
      <c r="M326" s="4">
        <f t="shared" si="21"/>
        <v>1</v>
      </c>
      <c r="N326">
        <f t="shared" si="22"/>
        <v>0.29432687699999999</v>
      </c>
      <c r="O326">
        <f t="shared" si="23"/>
        <v>1</v>
      </c>
    </row>
    <row r="327" spans="1:15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  <c r="L327" s="4">
        <f t="shared" si="20"/>
        <v>0.26422410899999998</v>
      </c>
      <c r="M327" s="4">
        <f t="shared" si="21"/>
        <v>2</v>
      </c>
      <c r="N327">
        <f t="shared" si="22"/>
        <v>0.26422410899999998</v>
      </c>
      <c r="O327">
        <f t="shared" si="23"/>
        <v>1</v>
      </c>
    </row>
    <row r="328" spans="1:15" ht="15.75" thickBot="1" x14ac:dyDescent="0.3">
      <c r="A328" s="1">
        <v>327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  <c r="L328" s="4">
        <v>0</v>
      </c>
      <c r="M328" s="4">
        <f t="shared" si="21"/>
        <v>0</v>
      </c>
      <c r="N328" t="str">
        <f t="shared" si="22"/>
        <v xml:space="preserve"> </v>
      </c>
      <c r="O328">
        <f t="shared" si="23"/>
        <v>0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si="20"/>
        <v>0.16570699899999999</v>
      </c>
      <c r="M329" s="4">
        <f t="shared" si="21"/>
        <v>3</v>
      </c>
      <c r="N329">
        <f t="shared" si="22"/>
        <v>0.16570699899999999</v>
      </c>
      <c r="O329">
        <f t="shared" si="23"/>
        <v>1</v>
      </c>
    </row>
    <row r="330" spans="1:15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3" t="s">
        <v>0</v>
      </c>
      <c r="K330" s="3" t="s">
        <v>0</v>
      </c>
      <c r="L330" s="4">
        <f t="shared" si="20"/>
        <v>0.251202484</v>
      </c>
      <c r="M330" s="4">
        <f t="shared" si="21"/>
        <v>4</v>
      </c>
      <c r="N330">
        <f t="shared" si="22"/>
        <v>0.251202484</v>
      </c>
      <c r="O330">
        <f t="shared" si="23"/>
        <v>1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3" t="s">
        <v>0</v>
      </c>
      <c r="I331" s="3" t="s">
        <v>0</v>
      </c>
      <c r="J331" s="3" t="s">
        <v>0</v>
      </c>
      <c r="K331" s="3" t="s">
        <v>0</v>
      </c>
      <c r="L331" s="4">
        <f t="shared" si="20"/>
        <v>0.22700877333333333</v>
      </c>
      <c r="M331" s="4">
        <f t="shared" si="21"/>
        <v>3</v>
      </c>
      <c r="N331">
        <f t="shared" si="22"/>
        <v>0.22700877333333333</v>
      </c>
      <c r="O331">
        <f t="shared" si="23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f t="shared" si="20"/>
        <v>0.19188481000000002</v>
      </c>
      <c r="M332" s="4">
        <f t="shared" si="21"/>
        <v>2</v>
      </c>
      <c r="N332">
        <f t="shared" si="22"/>
        <v>0.19188481000000002</v>
      </c>
      <c r="O332">
        <f t="shared" si="23"/>
        <v>1</v>
      </c>
    </row>
    <row r="333" spans="1:15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3" t="s">
        <v>0</v>
      </c>
      <c r="I333" s="3" t="s">
        <v>0</v>
      </c>
      <c r="J333" s="3" t="s">
        <v>0</v>
      </c>
      <c r="K333" s="3" t="s">
        <v>0</v>
      </c>
      <c r="L333" s="4">
        <f t="shared" si="20"/>
        <v>0.262015367</v>
      </c>
      <c r="M333" s="4">
        <f t="shared" si="21"/>
        <v>3</v>
      </c>
      <c r="N333">
        <f t="shared" si="22"/>
        <v>0.262015367</v>
      </c>
      <c r="O333">
        <f t="shared" si="23"/>
        <v>1</v>
      </c>
    </row>
    <row r="334" spans="1:15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  <c r="L334" s="4">
        <f t="shared" si="20"/>
        <v>0.23660170250000001</v>
      </c>
      <c r="M334" s="4">
        <f t="shared" si="21"/>
        <v>2</v>
      </c>
      <c r="N334">
        <f t="shared" si="22"/>
        <v>0.23660170250000001</v>
      </c>
      <c r="O334">
        <f t="shared" si="23"/>
        <v>1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3" t="s">
        <v>0</v>
      </c>
      <c r="K335" s="3" t="s">
        <v>0</v>
      </c>
      <c r="L335" s="4">
        <f t="shared" si="20"/>
        <v>0.22762709950000004</v>
      </c>
      <c r="M335" s="4">
        <f t="shared" si="21"/>
        <v>4</v>
      </c>
      <c r="N335">
        <f t="shared" si="22"/>
        <v>0.22762709950000004</v>
      </c>
      <c r="O335">
        <f t="shared" si="23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3" t="s">
        <v>0</v>
      </c>
      <c r="I336" s="3" t="s">
        <v>0</v>
      </c>
      <c r="J336" s="3" t="s">
        <v>0</v>
      </c>
      <c r="K336" s="3" t="s">
        <v>0</v>
      </c>
      <c r="L336" s="4">
        <f t="shared" si="20"/>
        <v>0.22022741600000004</v>
      </c>
      <c r="M336" s="4">
        <f t="shared" si="21"/>
        <v>3</v>
      </c>
      <c r="N336">
        <f t="shared" si="22"/>
        <v>0.22022741600000004</v>
      </c>
      <c r="O336">
        <f t="shared" si="23"/>
        <v>1</v>
      </c>
    </row>
    <row r="337" spans="1:15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f t="shared" si="20"/>
        <v>0.29060706066666669</v>
      </c>
      <c r="M337" s="4">
        <f t="shared" si="21"/>
        <v>3</v>
      </c>
      <c r="N337">
        <f t="shared" si="22"/>
        <v>0.29060706066666669</v>
      </c>
      <c r="O337">
        <f t="shared" si="23"/>
        <v>1</v>
      </c>
    </row>
    <row r="338" spans="1:15" ht="15.75" thickBot="1" x14ac:dyDescent="0.3">
      <c r="A338" s="1">
        <v>337</v>
      </c>
      <c r="B338" s="2">
        <v>336</v>
      </c>
      <c r="C338" s="2">
        <v>0.28640077200000003</v>
      </c>
      <c r="D338" s="3" t="s">
        <v>0</v>
      </c>
      <c r="E338" s="3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f t="shared" si="20"/>
        <v>0.28640077200000003</v>
      </c>
      <c r="M338" s="4">
        <f t="shared" si="21"/>
        <v>1</v>
      </c>
      <c r="N338">
        <f t="shared" si="22"/>
        <v>0.28640077200000003</v>
      </c>
      <c r="O338">
        <f t="shared" si="23"/>
        <v>1</v>
      </c>
    </row>
    <row r="339" spans="1:15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f t="shared" si="20"/>
        <v>0.2593745965</v>
      </c>
      <c r="M339" s="4">
        <f t="shared" si="21"/>
        <v>2</v>
      </c>
      <c r="N339">
        <f t="shared" si="22"/>
        <v>0.2593745965</v>
      </c>
      <c r="O339">
        <f t="shared" si="23"/>
        <v>1</v>
      </c>
    </row>
    <row r="340" spans="1:15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3" t="s">
        <v>0</v>
      </c>
      <c r="I340" s="3" t="s">
        <v>0</v>
      </c>
      <c r="J340" s="3" t="s">
        <v>0</v>
      </c>
      <c r="K340" s="3" t="s">
        <v>0</v>
      </c>
      <c r="L340" s="4">
        <f t="shared" si="20"/>
        <v>0.24911228333333332</v>
      </c>
      <c r="M340" s="4">
        <f t="shared" si="21"/>
        <v>3</v>
      </c>
      <c r="N340">
        <f t="shared" si="22"/>
        <v>0.24911228333333332</v>
      </c>
      <c r="O340">
        <f t="shared" si="23"/>
        <v>1</v>
      </c>
    </row>
    <row r="341" spans="1:15" ht="15.75" thickBot="1" x14ac:dyDescent="0.3">
      <c r="A341" s="1">
        <v>340</v>
      </c>
      <c r="B341" s="2">
        <v>339</v>
      </c>
      <c r="C341" s="2">
        <v>0.252793928</v>
      </c>
      <c r="D341" s="3" t="s">
        <v>0</v>
      </c>
      <c r="E341" s="3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f t="shared" si="20"/>
        <v>0.252793928</v>
      </c>
      <c r="M341" s="4">
        <f t="shared" si="21"/>
        <v>1</v>
      </c>
      <c r="N341">
        <f t="shared" si="22"/>
        <v>0.252793928</v>
      </c>
      <c r="O341">
        <f t="shared" si="23"/>
        <v>1</v>
      </c>
    </row>
    <row r="342" spans="1:15" ht="15.75" thickBot="1" x14ac:dyDescent="0.3">
      <c r="A342" s="1">
        <v>341</v>
      </c>
      <c r="B342" s="2">
        <v>342</v>
      </c>
      <c r="C342" s="2">
        <v>0.237011309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f t="shared" si="20"/>
        <v>0.237011309</v>
      </c>
      <c r="M342" s="4">
        <f t="shared" si="21"/>
        <v>1</v>
      </c>
      <c r="N342">
        <f t="shared" si="22"/>
        <v>0.237011309</v>
      </c>
      <c r="O342">
        <f t="shared" si="23"/>
        <v>1</v>
      </c>
    </row>
    <row r="343" spans="1:15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  <c r="L343" s="4">
        <f t="shared" si="20"/>
        <v>0.2533172045</v>
      </c>
      <c r="M343" s="4">
        <f t="shared" si="21"/>
        <v>2</v>
      </c>
      <c r="N343">
        <f t="shared" si="22"/>
        <v>0.2533172045</v>
      </c>
      <c r="O343">
        <f t="shared" si="23"/>
        <v>1</v>
      </c>
    </row>
    <row r="344" spans="1:15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3" t="s">
        <v>0</v>
      </c>
      <c r="I344" s="3" t="s">
        <v>0</v>
      </c>
      <c r="J344" s="3" t="s">
        <v>0</v>
      </c>
      <c r="K344" s="3" t="s">
        <v>0</v>
      </c>
      <c r="L344" s="4">
        <f t="shared" si="20"/>
        <v>0.24695580333333333</v>
      </c>
      <c r="M344" s="4">
        <f t="shared" si="21"/>
        <v>3</v>
      </c>
      <c r="N344">
        <f t="shared" si="22"/>
        <v>0.24695580333333333</v>
      </c>
      <c r="O344">
        <f t="shared" si="23"/>
        <v>1</v>
      </c>
    </row>
    <row r="345" spans="1:15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3" t="s">
        <v>0</v>
      </c>
      <c r="I345" s="3" t="s">
        <v>0</v>
      </c>
      <c r="J345" s="3" t="s">
        <v>0</v>
      </c>
      <c r="K345" s="3" t="s">
        <v>0</v>
      </c>
      <c r="L345" s="4">
        <f t="shared" si="20"/>
        <v>0.27586008533333334</v>
      </c>
      <c r="M345" s="4">
        <f t="shared" si="21"/>
        <v>3</v>
      </c>
      <c r="N345">
        <f t="shared" si="22"/>
        <v>0.27586008533333334</v>
      </c>
      <c r="O345">
        <f t="shared" si="23"/>
        <v>1</v>
      </c>
    </row>
    <row r="346" spans="1:15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3" t="s">
        <v>0</v>
      </c>
      <c r="I346" s="3" t="s">
        <v>0</v>
      </c>
      <c r="J346" s="3" t="s">
        <v>0</v>
      </c>
      <c r="K346" s="3" t="s">
        <v>0</v>
      </c>
      <c r="L346" s="4">
        <f t="shared" si="20"/>
        <v>0.26278785866666665</v>
      </c>
      <c r="M346" s="4">
        <f t="shared" si="21"/>
        <v>3</v>
      </c>
      <c r="N346">
        <f t="shared" si="22"/>
        <v>0.26278785866666665</v>
      </c>
      <c r="O346">
        <f t="shared" si="23"/>
        <v>1</v>
      </c>
    </row>
    <row r="347" spans="1:15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3" t="s">
        <v>0</v>
      </c>
      <c r="K347" s="3" t="s">
        <v>0</v>
      </c>
      <c r="L347" s="4">
        <f t="shared" si="20"/>
        <v>0.21435915750000001</v>
      </c>
      <c r="M347" s="4">
        <f t="shared" si="21"/>
        <v>4</v>
      </c>
      <c r="N347">
        <f t="shared" si="22"/>
        <v>0.21435915750000001</v>
      </c>
      <c r="O347">
        <f t="shared" si="23"/>
        <v>1</v>
      </c>
    </row>
    <row r="348" spans="1:15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f t="shared" si="20"/>
        <v>0.24563716133333333</v>
      </c>
      <c r="M348" s="4">
        <f t="shared" si="21"/>
        <v>3</v>
      </c>
      <c r="N348">
        <f t="shared" si="22"/>
        <v>0.24563716133333333</v>
      </c>
      <c r="O348">
        <f t="shared" si="23"/>
        <v>1</v>
      </c>
    </row>
    <row r="349" spans="1:15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f t="shared" si="20"/>
        <v>0.26360977899999999</v>
      </c>
      <c r="M349" s="4">
        <f t="shared" si="21"/>
        <v>2</v>
      </c>
      <c r="N349">
        <f t="shared" si="22"/>
        <v>0.26360977899999999</v>
      </c>
      <c r="O349">
        <f t="shared" si="23"/>
        <v>1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f t="shared" si="20"/>
        <v>0.22910126899999997</v>
      </c>
      <c r="M350" s="4">
        <f t="shared" si="21"/>
        <v>3</v>
      </c>
      <c r="N350">
        <f t="shared" si="22"/>
        <v>0.22910126899999997</v>
      </c>
      <c r="O350">
        <f t="shared" si="23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3" t="s">
        <v>0</v>
      </c>
      <c r="I351" s="3" t="s">
        <v>0</v>
      </c>
      <c r="J351" s="3" t="s">
        <v>0</v>
      </c>
      <c r="K351" s="3" t="s">
        <v>0</v>
      </c>
      <c r="L351" s="4">
        <f t="shared" si="20"/>
        <v>0.23198245566666667</v>
      </c>
      <c r="M351" s="4">
        <f t="shared" si="21"/>
        <v>3</v>
      </c>
      <c r="N351">
        <f t="shared" si="22"/>
        <v>0.23198245566666667</v>
      </c>
      <c r="O351">
        <f t="shared" si="23"/>
        <v>1</v>
      </c>
    </row>
    <row r="352" spans="1:15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f t="shared" si="20"/>
        <v>0.23252592649999998</v>
      </c>
      <c r="M352" s="4">
        <f t="shared" si="21"/>
        <v>2</v>
      </c>
      <c r="N352">
        <f t="shared" si="22"/>
        <v>0.23252592649999998</v>
      </c>
      <c r="O352">
        <f t="shared" si="23"/>
        <v>1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3" t="s">
        <v>0</v>
      </c>
      <c r="I353" s="3" t="s">
        <v>0</v>
      </c>
      <c r="J353" s="3" t="s">
        <v>0</v>
      </c>
      <c r="K353" s="3" t="s">
        <v>0</v>
      </c>
      <c r="L353" s="4">
        <f t="shared" si="20"/>
        <v>0.18621755866666667</v>
      </c>
      <c r="M353" s="4">
        <f t="shared" si="21"/>
        <v>3</v>
      </c>
      <c r="N353">
        <f t="shared" si="22"/>
        <v>0.18621755866666667</v>
      </c>
      <c r="O353">
        <f t="shared" si="23"/>
        <v>1</v>
      </c>
    </row>
    <row r="354" spans="1:15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3" t="s">
        <v>0</v>
      </c>
      <c r="I354" s="3" t="s">
        <v>0</v>
      </c>
      <c r="J354" s="3" t="s">
        <v>0</v>
      </c>
      <c r="K354" s="3" t="s">
        <v>0</v>
      </c>
      <c r="L354" s="4">
        <f t="shared" si="20"/>
        <v>0.25128156033333332</v>
      </c>
      <c r="M354" s="4">
        <f t="shared" si="21"/>
        <v>3</v>
      </c>
      <c r="N354">
        <f t="shared" si="22"/>
        <v>0.25128156033333332</v>
      </c>
      <c r="O354">
        <f t="shared" si="23"/>
        <v>1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3" t="s">
        <v>0</v>
      </c>
      <c r="I355" s="3" t="s">
        <v>0</v>
      </c>
      <c r="J355" s="3" t="s">
        <v>0</v>
      </c>
      <c r="K355" s="3" t="s">
        <v>0</v>
      </c>
      <c r="L355" s="4">
        <f t="shared" si="20"/>
        <v>0.19612426166666666</v>
      </c>
      <c r="M355" s="4">
        <f t="shared" si="21"/>
        <v>3</v>
      </c>
      <c r="N355">
        <f t="shared" si="22"/>
        <v>0.19612426166666666</v>
      </c>
      <c r="O355">
        <f t="shared" si="23"/>
        <v>1</v>
      </c>
    </row>
    <row r="356" spans="1:15" ht="15.75" thickBot="1" x14ac:dyDescent="0.3">
      <c r="A356" s="1">
        <v>355</v>
      </c>
      <c r="B356" s="2">
        <v>345</v>
      </c>
      <c r="C356" s="2">
        <v>0.29435569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  <c r="I356" s="3" t="s">
        <v>0</v>
      </c>
      <c r="J356" s="3" t="s">
        <v>0</v>
      </c>
      <c r="K356" s="3" t="s">
        <v>0</v>
      </c>
      <c r="L356" s="4">
        <f t="shared" si="20"/>
        <v>0.29435569</v>
      </c>
      <c r="M356" s="4">
        <f t="shared" si="21"/>
        <v>1</v>
      </c>
      <c r="N356">
        <f t="shared" si="22"/>
        <v>0.29435569</v>
      </c>
      <c r="O356">
        <f t="shared" si="23"/>
        <v>1</v>
      </c>
    </row>
    <row r="357" spans="1:15" ht="15.75" thickBot="1" x14ac:dyDescent="0.3">
      <c r="A357" s="1">
        <v>356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v>0</v>
      </c>
      <c r="M357" s="4">
        <f t="shared" si="21"/>
        <v>0</v>
      </c>
      <c r="N357" t="str">
        <f t="shared" si="22"/>
        <v xml:space="preserve"> </v>
      </c>
      <c r="O357">
        <f t="shared" si="23"/>
        <v>0</v>
      </c>
    </row>
    <row r="358" spans="1:15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3" t="s">
        <v>0</v>
      </c>
      <c r="G358" s="3" t="s">
        <v>0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f t="shared" si="20"/>
        <v>0.29062046699999999</v>
      </c>
      <c r="M358" s="4">
        <f t="shared" si="21"/>
        <v>2</v>
      </c>
      <c r="N358">
        <f t="shared" si="22"/>
        <v>0.29062046699999999</v>
      </c>
      <c r="O358">
        <f t="shared" si="23"/>
        <v>1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3" t="s">
        <v>0</v>
      </c>
      <c r="I359" s="3" t="s">
        <v>0</v>
      </c>
      <c r="J359" s="3" t="s">
        <v>0</v>
      </c>
      <c r="K359" s="3" t="s">
        <v>0</v>
      </c>
      <c r="L359" s="4">
        <f t="shared" si="20"/>
        <v>0.26016691166666667</v>
      </c>
      <c r="M359" s="4">
        <f t="shared" si="21"/>
        <v>3</v>
      </c>
      <c r="N359">
        <f t="shared" si="22"/>
        <v>0.26016691166666667</v>
      </c>
      <c r="O359">
        <f t="shared" si="23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3" t="s">
        <v>0</v>
      </c>
      <c r="I360" s="3" t="s">
        <v>0</v>
      </c>
      <c r="J360" s="3" t="s">
        <v>0</v>
      </c>
      <c r="K360" s="3" t="s">
        <v>0</v>
      </c>
      <c r="L360" s="4">
        <f t="shared" si="20"/>
        <v>0.23394792033333334</v>
      </c>
      <c r="M360" s="4">
        <f t="shared" si="21"/>
        <v>3</v>
      </c>
      <c r="N360">
        <f t="shared" si="22"/>
        <v>0.23394792033333334</v>
      </c>
      <c r="O360">
        <f t="shared" si="23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3" t="s">
        <v>0</v>
      </c>
      <c r="I361" s="3" t="s">
        <v>0</v>
      </c>
      <c r="J361" s="3" t="s">
        <v>0</v>
      </c>
      <c r="K361" s="3" t="s">
        <v>0</v>
      </c>
      <c r="L361" s="4">
        <f t="shared" si="20"/>
        <v>0.220273367</v>
      </c>
      <c r="M361" s="4">
        <f t="shared" si="21"/>
        <v>3</v>
      </c>
      <c r="N361">
        <f t="shared" si="22"/>
        <v>0.220273367</v>
      </c>
      <c r="O361">
        <f t="shared" si="23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3" t="s">
        <v>0</v>
      </c>
      <c r="K362" s="3" t="s">
        <v>0</v>
      </c>
      <c r="L362" s="4">
        <f t="shared" si="20"/>
        <v>0.19523162125000001</v>
      </c>
      <c r="M362" s="4">
        <f t="shared" si="21"/>
        <v>4</v>
      </c>
      <c r="N362">
        <f t="shared" si="22"/>
        <v>0.19523162125000001</v>
      </c>
      <c r="O362">
        <f t="shared" si="23"/>
        <v>1</v>
      </c>
    </row>
    <row r="363" spans="1:15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3" t="s">
        <v>0</v>
      </c>
      <c r="G363" s="3" t="s">
        <v>0</v>
      </c>
      <c r="H363" s="3" t="s">
        <v>0</v>
      </c>
      <c r="I363" s="3" t="s">
        <v>0</v>
      </c>
      <c r="J363" s="3" t="s">
        <v>0</v>
      </c>
      <c r="K363" s="3" t="s">
        <v>0</v>
      </c>
      <c r="L363" s="4">
        <f t="shared" si="20"/>
        <v>0.22291003649999999</v>
      </c>
      <c r="M363" s="4">
        <f t="shared" si="21"/>
        <v>2</v>
      </c>
      <c r="N363">
        <f t="shared" si="22"/>
        <v>0.22291003649999999</v>
      </c>
      <c r="O363">
        <f t="shared" si="23"/>
        <v>1</v>
      </c>
    </row>
    <row r="364" spans="1:15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3" t="s">
        <v>0</v>
      </c>
      <c r="G364" s="3" t="s">
        <v>0</v>
      </c>
      <c r="H364" s="3" t="s">
        <v>0</v>
      </c>
      <c r="I364" s="3" t="s">
        <v>0</v>
      </c>
      <c r="J364" s="3" t="s">
        <v>0</v>
      </c>
      <c r="K364" s="3" t="s">
        <v>0</v>
      </c>
      <c r="L364" s="4">
        <f t="shared" si="20"/>
        <v>0.28827129400000001</v>
      </c>
      <c r="M364" s="4">
        <f t="shared" si="21"/>
        <v>2</v>
      </c>
      <c r="N364">
        <f t="shared" si="22"/>
        <v>0.28827129400000001</v>
      </c>
      <c r="O364">
        <f t="shared" si="23"/>
        <v>1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3" t="s">
        <v>0</v>
      </c>
      <c r="G365" s="3" t="s">
        <v>0</v>
      </c>
      <c r="H365" s="3" t="s">
        <v>0</v>
      </c>
      <c r="I365" s="3" t="s">
        <v>0</v>
      </c>
      <c r="J365" s="3" t="s">
        <v>0</v>
      </c>
      <c r="K365" s="3" t="s">
        <v>0</v>
      </c>
      <c r="L365" s="4">
        <f t="shared" si="20"/>
        <v>0.17888385299999998</v>
      </c>
      <c r="M365" s="4">
        <f t="shared" si="21"/>
        <v>2</v>
      </c>
      <c r="N365">
        <f t="shared" si="22"/>
        <v>0.17888385299999998</v>
      </c>
      <c r="O365">
        <f t="shared" si="23"/>
        <v>1</v>
      </c>
    </row>
    <row r="366" spans="1:15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3" t="s">
        <v>0</v>
      </c>
      <c r="G366" s="3" t="s">
        <v>0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20"/>
        <v>0.26629858500000003</v>
      </c>
      <c r="M366" s="4">
        <f t="shared" si="21"/>
        <v>2</v>
      </c>
      <c r="N366">
        <f t="shared" si="22"/>
        <v>0.26629858500000003</v>
      </c>
      <c r="O366">
        <f t="shared" si="23"/>
        <v>1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3" t="s">
        <v>0</v>
      </c>
      <c r="I367" s="3" t="s">
        <v>0</v>
      </c>
      <c r="J367" s="3" t="s">
        <v>0</v>
      </c>
      <c r="K367" s="3" t="s">
        <v>0</v>
      </c>
      <c r="L367" s="4">
        <f t="shared" si="20"/>
        <v>0.23774193266666666</v>
      </c>
      <c r="M367" s="4">
        <f t="shared" si="21"/>
        <v>3</v>
      </c>
      <c r="N367">
        <f t="shared" si="22"/>
        <v>0.23774193266666666</v>
      </c>
      <c r="O367">
        <f t="shared" si="23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3" t="s">
        <v>0</v>
      </c>
      <c r="I368" s="3" t="s">
        <v>0</v>
      </c>
      <c r="J368" s="3" t="s">
        <v>0</v>
      </c>
      <c r="K368" s="3" t="s">
        <v>0</v>
      </c>
      <c r="L368" s="4">
        <f t="shared" si="20"/>
        <v>0.21578815600000001</v>
      </c>
      <c r="M368" s="4">
        <f t="shared" si="21"/>
        <v>3</v>
      </c>
      <c r="N368">
        <f t="shared" si="22"/>
        <v>0.21578815600000001</v>
      </c>
      <c r="O368">
        <f t="shared" si="23"/>
        <v>1</v>
      </c>
    </row>
    <row r="369" spans="1:15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3" t="s">
        <v>0</v>
      </c>
      <c r="K369" s="3" t="s">
        <v>0</v>
      </c>
      <c r="L369" s="4">
        <f t="shared" si="20"/>
        <v>0.24691323575000002</v>
      </c>
      <c r="M369" s="4">
        <f t="shared" si="21"/>
        <v>4</v>
      </c>
      <c r="N369">
        <f t="shared" si="22"/>
        <v>0.24691323575000002</v>
      </c>
      <c r="O369">
        <f t="shared" si="23"/>
        <v>1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20"/>
        <v>0.19700749200000001</v>
      </c>
      <c r="M370" s="4">
        <f t="shared" si="21"/>
        <v>5</v>
      </c>
      <c r="N370">
        <f t="shared" si="22"/>
        <v>0.19700749200000001</v>
      </c>
      <c r="O370">
        <f t="shared" si="23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3" t="s">
        <v>0</v>
      </c>
      <c r="K371" s="3" t="s">
        <v>0</v>
      </c>
      <c r="L371" s="4">
        <f t="shared" si="20"/>
        <v>0.21498593499999999</v>
      </c>
      <c r="M371" s="4">
        <f t="shared" si="21"/>
        <v>4</v>
      </c>
      <c r="N371">
        <f t="shared" si="22"/>
        <v>0.21498593499999999</v>
      </c>
      <c r="O371">
        <f t="shared" si="23"/>
        <v>1</v>
      </c>
    </row>
    <row r="372" spans="1:15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3" t="s">
        <v>0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f t="shared" si="20"/>
        <v>0.28899451100000001</v>
      </c>
      <c r="M372" s="4">
        <f t="shared" si="21"/>
        <v>2</v>
      </c>
      <c r="N372">
        <f t="shared" si="22"/>
        <v>0.28899451100000001</v>
      </c>
      <c r="O372">
        <f t="shared" si="23"/>
        <v>1</v>
      </c>
    </row>
    <row r="373" spans="1:15" ht="15.75" thickBot="1" x14ac:dyDescent="0.3">
      <c r="A373" s="1">
        <v>372</v>
      </c>
      <c r="B373" s="2">
        <v>379</v>
      </c>
      <c r="C373" s="2">
        <v>0.253420598</v>
      </c>
      <c r="D373" s="3" t="s">
        <v>0</v>
      </c>
      <c r="E373" s="3" t="s">
        <v>0</v>
      </c>
      <c r="F373" s="3" t="s">
        <v>0</v>
      </c>
      <c r="G373" s="3" t="s">
        <v>0</v>
      </c>
      <c r="H373" s="3" t="s">
        <v>0</v>
      </c>
      <c r="I373" s="3" t="s">
        <v>0</v>
      </c>
      <c r="J373" s="3" t="s">
        <v>0</v>
      </c>
      <c r="K373" s="3" t="s">
        <v>0</v>
      </c>
      <c r="L373" s="4">
        <f t="shared" si="20"/>
        <v>0.253420598</v>
      </c>
      <c r="M373" s="4">
        <f t="shared" si="21"/>
        <v>1</v>
      </c>
      <c r="N373">
        <f t="shared" si="22"/>
        <v>0.253420598</v>
      </c>
      <c r="O373">
        <f t="shared" si="23"/>
        <v>1</v>
      </c>
    </row>
    <row r="374" spans="1:15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3" t="s">
        <v>0</v>
      </c>
      <c r="G374" s="3" t="s">
        <v>0</v>
      </c>
      <c r="H374" s="3" t="s">
        <v>0</v>
      </c>
      <c r="I374" s="3" t="s">
        <v>0</v>
      </c>
      <c r="J374" s="3" t="s">
        <v>0</v>
      </c>
      <c r="K374" s="3" t="s">
        <v>0</v>
      </c>
      <c r="L374" s="4">
        <f t="shared" si="20"/>
        <v>0.28727230100000001</v>
      </c>
      <c r="M374" s="4">
        <f t="shared" si="21"/>
        <v>2</v>
      </c>
      <c r="N374">
        <f t="shared" si="22"/>
        <v>0.28727230100000001</v>
      </c>
      <c r="O374">
        <f t="shared" si="23"/>
        <v>1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3" t="s">
        <v>0</v>
      </c>
      <c r="K375" s="3" t="s">
        <v>0</v>
      </c>
      <c r="L375" s="4">
        <f t="shared" si="20"/>
        <v>0.24136958649999998</v>
      </c>
      <c r="M375" s="4">
        <f t="shared" si="21"/>
        <v>4</v>
      </c>
      <c r="N375">
        <f t="shared" si="22"/>
        <v>0.24136958649999998</v>
      </c>
      <c r="O375">
        <f t="shared" si="23"/>
        <v>1</v>
      </c>
    </row>
    <row r="376" spans="1:15" ht="15.75" thickBot="1" x14ac:dyDescent="0.3">
      <c r="A376" s="1">
        <v>375</v>
      </c>
      <c r="B376" s="2">
        <v>374</v>
      </c>
      <c r="C376" s="2">
        <v>0.24130326799999999</v>
      </c>
      <c r="D376" s="3" t="s">
        <v>0</v>
      </c>
      <c r="E376" s="3" t="s">
        <v>0</v>
      </c>
      <c r="F376" s="3" t="s">
        <v>0</v>
      </c>
      <c r="G376" s="3" t="s">
        <v>0</v>
      </c>
      <c r="H376" s="3" t="s">
        <v>0</v>
      </c>
      <c r="I376" s="3" t="s">
        <v>0</v>
      </c>
      <c r="J376" s="3" t="s">
        <v>0</v>
      </c>
      <c r="K376" s="3" t="s">
        <v>0</v>
      </c>
      <c r="L376" s="4">
        <f t="shared" si="20"/>
        <v>0.24130326799999999</v>
      </c>
      <c r="M376" s="4">
        <f t="shared" si="21"/>
        <v>1</v>
      </c>
      <c r="N376">
        <f t="shared" si="22"/>
        <v>0.24130326799999999</v>
      </c>
      <c r="O376">
        <f t="shared" si="23"/>
        <v>1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3" t="s">
        <v>0</v>
      </c>
      <c r="G377" s="3" t="s">
        <v>0</v>
      </c>
      <c r="H377" s="3" t="s">
        <v>0</v>
      </c>
      <c r="I377" s="3" t="s">
        <v>0</v>
      </c>
      <c r="J377" s="3" t="s">
        <v>0</v>
      </c>
      <c r="K377" s="3" t="s">
        <v>0</v>
      </c>
      <c r="L377" s="4">
        <f t="shared" si="20"/>
        <v>0.20132845799999999</v>
      </c>
      <c r="M377" s="4">
        <f t="shared" si="21"/>
        <v>2</v>
      </c>
      <c r="N377">
        <f t="shared" si="22"/>
        <v>0.20132845799999999</v>
      </c>
      <c r="O377">
        <f t="shared" si="23"/>
        <v>1</v>
      </c>
    </row>
    <row r="378" spans="1:15" ht="15.75" thickBot="1" x14ac:dyDescent="0.3">
      <c r="A378" s="1">
        <v>377</v>
      </c>
      <c r="B378" s="2">
        <v>376</v>
      </c>
      <c r="C378" s="2">
        <v>0.22611694800000001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  <c r="I378" s="3" t="s">
        <v>0</v>
      </c>
      <c r="J378" s="3" t="s">
        <v>0</v>
      </c>
      <c r="K378" s="3" t="s">
        <v>0</v>
      </c>
      <c r="L378" s="4">
        <f t="shared" si="20"/>
        <v>0.22611694800000001</v>
      </c>
      <c r="M378" s="4">
        <f t="shared" si="21"/>
        <v>1</v>
      </c>
      <c r="N378">
        <f t="shared" si="22"/>
        <v>0.22611694800000001</v>
      </c>
      <c r="O378">
        <f t="shared" si="23"/>
        <v>1</v>
      </c>
    </row>
    <row r="379" spans="1:15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3" t="s">
        <v>0</v>
      </c>
      <c r="I379" s="3" t="s">
        <v>0</v>
      </c>
      <c r="J379" s="3" t="s">
        <v>0</v>
      </c>
      <c r="K379" s="3" t="s">
        <v>0</v>
      </c>
      <c r="L379" s="4">
        <f t="shared" si="20"/>
        <v>0.28848331066666666</v>
      </c>
      <c r="M379" s="4">
        <f t="shared" si="21"/>
        <v>3</v>
      </c>
      <c r="N379">
        <f t="shared" si="22"/>
        <v>0.28848331066666666</v>
      </c>
      <c r="O379">
        <f t="shared" si="23"/>
        <v>1</v>
      </c>
    </row>
    <row r="380" spans="1:15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3" t="s">
        <v>0</v>
      </c>
      <c r="K380" s="3" t="s">
        <v>0</v>
      </c>
      <c r="L380" s="4">
        <f t="shared" si="20"/>
        <v>0.27203116025000001</v>
      </c>
      <c r="M380" s="4">
        <f t="shared" si="21"/>
        <v>4</v>
      </c>
      <c r="N380">
        <f t="shared" si="22"/>
        <v>0.27203116025000001</v>
      </c>
      <c r="O380">
        <f t="shared" si="23"/>
        <v>1</v>
      </c>
    </row>
    <row r="381" spans="1:15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3" t="s">
        <v>0</v>
      </c>
      <c r="I381" s="3" t="s">
        <v>0</v>
      </c>
      <c r="J381" s="3" t="s">
        <v>0</v>
      </c>
      <c r="K381" s="3" t="s">
        <v>0</v>
      </c>
      <c r="L381" s="4">
        <f t="shared" si="20"/>
        <v>0.26506132300000002</v>
      </c>
      <c r="M381" s="4">
        <f t="shared" si="21"/>
        <v>3</v>
      </c>
      <c r="N381">
        <f t="shared" si="22"/>
        <v>0.26506132300000002</v>
      </c>
      <c r="O381">
        <f t="shared" si="23"/>
        <v>1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20"/>
        <v>0.22339531800000004</v>
      </c>
      <c r="M382" s="4">
        <f t="shared" si="21"/>
        <v>5</v>
      </c>
      <c r="N382">
        <f t="shared" si="22"/>
        <v>0.22339531800000004</v>
      </c>
      <c r="O382">
        <f t="shared" si="2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20"/>
        <v>0.22029559000000001</v>
      </c>
      <c r="M383" s="4">
        <f t="shared" si="21"/>
        <v>5</v>
      </c>
      <c r="N383">
        <f t="shared" si="22"/>
        <v>0.22029559000000001</v>
      </c>
      <c r="O383">
        <f t="shared" si="23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3" t="s">
        <v>0</v>
      </c>
      <c r="G384" s="3" t="s">
        <v>0</v>
      </c>
      <c r="H384" s="3" t="s">
        <v>0</v>
      </c>
      <c r="I384" s="3" t="s">
        <v>0</v>
      </c>
      <c r="J384" s="3" t="s">
        <v>0</v>
      </c>
      <c r="K384" s="3" t="s">
        <v>0</v>
      </c>
      <c r="L384" s="4">
        <f t="shared" si="20"/>
        <v>0.231321842</v>
      </c>
      <c r="M384" s="4">
        <f t="shared" si="21"/>
        <v>2</v>
      </c>
      <c r="N384">
        <f t="shared" si="22"/>
        <v>0.231321842</v>
      </c>
      <c r="O384">
        <f t="shared" si="23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3" t="s">
        <v>0</v>
      </c>
      <c r="G385" s="3" t="s">
        <v>0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20"/>
        <v>7.1409052000000001E-2</v>
      </c>
      <c r="M385" s="4">
        <f t="shared" si="21"/>
        <v>2</v>
      </c>
      <c r="N385">
        <f t="shared" si="22"/>
        <v>7.1409052000000001E-2</v>
      </c>
      <c r="O385">
        <f t="shared" si="2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24">AVERAGE(K386,I386,G386,E386,C386)</f>
        <v>0.13839624800000003</v>
      </c>
      <c r="M386" s="4">
        <f t="shared" si="21"/>
        <v>3</v>
      </c>
      <c r="N386">
        <f t="shared" si="22"/>
        <v>0.13839624800000003</v>
      </c>
      <c r="O386">
        <f t="shared" si="2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24"/>
        <v>0.14970783299999998</v>
      </c>
      <c r="M387" s="4">
        <f t="shared" ref="M387:M450" si="25">(10-COUNTIF(B387:K387,"NA"))/2</f>
        <v>3</v>
      </c>
      <c r="N387">
        <f t="shared" ref="N387:N450" si="26">IF(L387=0," ",L387)</f>
        <v>0.14970783299999998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24"/>
        <v>0.21713772540000004</v>
      </c>
      <c r="M388" s="4">
        <f t="shared" si="25"/>
        <v>5</v>
      </c>
      <c r="N388">
        <f t="shared" si="26"/>
        <v>0.21713772540000004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3" t="s">
        <v>0</v>
      </c>
      <c r="K389" s="3" t="s">
        <v>0</v>
      </c>
      <c r="L389" s="4">
        <f t="shared" si="24"/>
        <v>0.23805220024999998</v>
      </c>
      <c r="M389" s="4">
        <f t="shared" si="25"/>
        <v>4</v>
      </c>
      <c r="N389">
        <f t="shared" si="26"/>
        <v>0.23805220024999998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24"/>
        <v>0.17766579160000001</v>
      </c>
      <c r="M390" s="4">
        <f t="shared" si="25"/>
        <v>5</v>
      </c>
      <c r="N390">
        <f t="shared" si="26"/>
        <v>0.17766579160000001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24"/>
        <v>0.17544652960000001</v>
      </c>
      <c r="M391" s="4">
        <f t="shared" si="25"/>
        <v>5</v>
      </c>
      <c r="N391">
        <f t="shared" si="26"/>
        <v>0.17544652960000001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24"/>
        <v>0.1778417236</v>
      </c>
      <c r="M392" s="4">
        <f t="shared" si="25"/>
        <v>5</v>
      </c>
      <c r="N392">
        <f t="shared" si="26"/>
        <v>0.1778417236</v>
      </c>
      <c r="O392">
        <f t="shared" si="27"/>
        <v>1</v>
      </c>
    </row>
    <row r="393" spans="1:15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3" t="s">
        <v>0</v>
      </c>
      <c r="I393" s="3" t="s">
        <v>0</v>
      </c>
      <c r="J393" s="3" t="s">
        <v>0</v>
      </c>
      <c r="K393" s="3" t="s">
        <v>0</v>
      </c>
      <c r="L393" s="4">
        <f t="shared" si="24"/>
        <v>0.23094012</v>
      </c>
      <c r="M393" s="4">
        <f t="shared" si="25"/>
        <v>3</v>
      </c>
      <c r="N393">
        <f t="shared" si="26"/>
        <v>0.23094012</v>
      </c>
      <c r="O393">
        <f t="shared" si="27"/>
        <v>1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3" t="s">
        <v>0</v>
      </c>
      <c r="K394" s="3" t="s">
        <v>0</v>
      </c>
      <c r="L394" s="4">
        <f t="shared" si="24"/>
        <v>0.21978343324999997</v>
      </c>
      <c r="M394" s="4">
        <f t="shared" si="25"/>
        <v>4</v>
      </c>
      <c r="N394">
        <f t="shared" si="26"/>
        <v>0.21978343324999997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3" t="s">
        <v>0</v>
      </c>
      <c r="K395" s="3" t="s">
        <v>0</v>
      </c>
      <c r="L395" s="4">
        <f t="shared" si="24"/>
        <v>0.20484282825</v>
      </c>
      <c r="M395" s="4">
        <f t="shared" si="25"/>
        <v>4</v>
      </c>
      <c r="N395">
        <f t="shared" si="26"/>
        <v>0.20484282825</v>
      </c>
      <c r="O395">
        <f t="shared" si="27"/>
        <v>1</v>
      </c>
    </row>
    <row r="396" spans="1:15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24"/>
        <v>0.26027358279999996</v>
      </c>
      <c r="M396" s="4">
        <f t="shared" si="25"/>
        <v>5</v>
      </c>
      <c r="N396">
        <f t="shared" si="26"/>
        <v>0.26027358279999996</v>
      </c>
      <c r="O396">
        <f t="shared" si="27"/>
        <v>1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3" t="s">
        <v>0</v>
      </c>
      <c r="K397" s="3" t="s">
        <v>0</v>
      </c>
      <c r="L397" s="4">
        <f t="shared" si="24"/>
        <v>0.24377450449999999</v>
      </c>
      <c r="M397" s="4">
        <f t="shared" si="25"/>
        <v>4</v>
      </c>
      <c r="N397">
        <f t="shared" si="26"/>
        <v>0.24377450449999999</v>
      </c>
      <c r="O397">
        <f t="shared" si="27"/>
        <v>1</v>
      </c>
    </row>
    <row r="398" spans="1:15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3" t="s">
        <v>0</v>
      </c>
      <c r="I398" s="3" t="s">
        <v>0</v>
      </c>
      <c r="J398" s="3" t="s">
        <v>0</v>
      </c>
      <c r="K398" s="3" t="s">
        <v>0</v>
      </c>
      <c r="L398" s="4">
        <f t="shared" si="24"/>
        <v>0.28930995466666665</v>
      </c>
      <c r="M398" s="4">
        <f t="shared" si="25"/>
        <v>3</v>
      </c>
      <c r="N398">
        <f t="shared" si="26"/>
        <v>0.28930995466666665</v>
      </c>
      <c r="O398">
        <f t="shared" si="27"/>
        <v>1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3" t="s">
        <v>0</v>
      </c>
      <c r="K399" s="3" t="s">
        <v>0</v>
      </c>
      <c r="L399" s="4">
        <f t="shared" si="24"/>
        <v>0.25240271750000004</v>
      </c>
      <c r="M399" s="4">
        <f t="shared" si="25"/>
        <v>4</v>
      </c>
      <c r="N399">
        <f t="shared" si="26"/>
        <v>0.25240271750000004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3" t="s">
        <v>0</v>
      </c>
      <c r="I400" s="3" t="s">
        <v>0</v>
      </c>
      <c r="J400" s="3" t="s">
        <v>0</v>
      </c>
      <c r="K400" s="3" t="s">
        <v>0</v>
      </c>
      <c r="L400" s="4">
        <f t="shared" si="24"/>
        <v>0.17684127899999999</v>
      </c>
      <c r="M400" s="4">
        <f t="shared" si="25"/>
        <v>3</v>
      </c>
      <c r="N400">
        <f t="shared" si="26"/>
        <v>0.17684127899999999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3" t="s">
        <v>0</v>
      </c>
      <c r="I401" s="3" t="s">
        <v>0</v>
      </c>
      <c r="J401" s="3" t="s">
        <v>0</v>
      </c>
      <c r="K401" s="3" t="s">
        <v>0</v>
      </c>
      <c r="L401" s="4">
        <f t="shared" si="24"/>
        <v>0.18535324566666667</v>
      </c>
      <c r="M401" s="4">
        <f t="shared" si="25"/>
        <v>3</v>
      </c>
      <c r="N401">
        <f t="shared" si="26"/>
        <v>0.18535324566666667</v>
      </c>
      <c r="O401">
        <f t="shared" si="27"/>
        <v>1</v>
      </c>
    </row>
    <row r="402" spans="1:15" ht="15.75" thickBot="1" x14ac:dyDescent="0.3">
      <c r="A402" s="1">
        <v>401</v>
      </c>
      <c r="B402" s="2">
        <v>400</v>
      </c>
      <c r="C402" s="2">
        <v>0.28802113099999999</v>
      </c>
      <c r="D402" s="3" t="s">
        <v>0</v>
      </c>
      <c r="E402" s="3" t="s">
        <v>0</v>
      </c>
      <c r="F402" s="3" t="s">
        <v>0</v>
      </c>
      <c r="G402" s="3" t="s">
        <v>0</v>
      </c>
      <c r="H402" s="3" t="s">
        <v>0</v>
      </c>
      <c r="I402" s="3" t="s">
        <v>0</v>
      </c>
      <c r="J402" s="3" t="s">
        <v>0</v>
      </c>
      <c r="K402" s="3" t="s">
        <v>0</v>
      </c>
      <c r="L402" s="4">
        <f t="shared" si="24"/>
        <v>0.28802113099999999</v>
      </c>
      <c r="M402" s="4">
        <f t="shared" si="25"/>
        <v>1</v>
      </c>
      <c r="N402">
        <f t="shared" si="26"/>
        <v>0.28802113099999999</v>
      </c>
      <c r="O402">
        <f t="shared" si="27"/>
        <v>1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3" t="s">
        <v>0</v>
      </c>
      <c r="G403" s="3" t="s">
        <v>0</v>
      </c>
      <c r="H403" s="3" t="s">
        <v>0</v>
      </c>
      <c r="I403" s="3" t="s">
        <v>0</v>
      </c>
      <c r="J403" s="3" t="s">
        <v>0</v>
      </c>
      <c r="K403" s="3" t="s">
        <v>0</v>
      </c>
      <c r="L403" s="4">
        <f t="shared" si="24"/>
        <v>0.13551018049999999</v>
      </c>
      <c r="M403" s="4">
        <f t="shared" si="25"/>
        <v>2</v>
      </c>
      <c r="N403">
        <f t="shared" si="26"/>
        <v>0.13551018049999999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3" t="s">
        <v>0</v>
      </c>
      <c r="G404" s="3" t="s">
        <v>0</v>
      </c>
      <c r="H404" s="3" t="s">
        <v>0</v>
      </c>
      <c r="I404" s="3" t="s">
        <v>0</v>
      </c>
      <c r="J404" s="3" t="s">
        <v>0</v>
      </c>
      <c r="K404" s="3" t="s">
        <v>0</v>
      </c>
      <c r="L404" s="4">
        <f t="shared" si="24"/>
        <v>0.13763196550000001</v>
      </c>
      <c r="M404" s="4">
        <f t="shared" si="25"/>
        <v>2</v>
      </c>
      <c r="N404">
        <f t="shared" si="26"/>
        <v>0.13763196550000001</v>
      </c>
      <c r="O404">
        <f t="shared" si="27"/>
        <v>1</v>
      </c>
    </row>
    <row r="405" spans="1:15" ht="15.75" thickBot="1" x14ac:dyDescent="0.3">
      <c r="A405" s="1">
        <v>404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0</v>
      </c>
      <c r="M405" s="4">
        <f t="shared" si="25"/>
        <v>0</v>
      </c>
      <c r="N405" t="str">
        <f t="shared" si="26"/>
        <v xml:space="preserve"> </v>
      </c>
      <c r="O405">
        <f t="shared" si="27"/>
        <v>0</v>
      </c>
    </row>
    <row r="406" spans="1:15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3" t="s">
        <v>0</v>
      </c>
      <c r="G406" s="3" t="s">
        <v>0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f t="shared" si="24"/>
        <v>0.2249958165</v>
      </c>
      <c r="M406" s="4">
        <f t="shared" si="25"/>
        <v>2</v>
      </c>
      <c r="N406">
        <f t="shared" si="26"/>
        <v>0.2249958165</v>
      </c>
      <c r="O406">
        <f t="shared" si="27"/>
        <v>1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3" t="s">
        <v>0</v>
      </c>
      <c r="G407" s="3" t="s">
        <v>0</v>
      </c>
      <c r="H407" s="3" t="s">
        <v>0</v>
      </c>
      <c r="I407" s="3" t="s">
        <v>0</v>
      </c>
      <c r="J407" s="3" t="s">
        <v>0</v>
      </c>
      <c r="K407" s="3" t="s">
        <v>0</v>
      </c>
      <c r="L407" s="4">
        <f t="shared" si="24"/>
        <v>0.13680908950000001</v>
      </c>
      <c r="M407" s="4">
        <f t="shared" si="25"/>
        <v>2</v>
      </c>
      <c r="N407">
        <f t="shared" si="26"/>
        <v>0.13680908950000001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24"/>
        <v>0.19909722200000002</v>
      </c>
      <c r="M408" s="4">
        <f t="shared" si="25"/>
        <v>2</v>
      </c>
      <c r="N408">
        <f t="shared" si="26"/>
        <v>0.19909722200000002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24"/>
        <v>0.20501965633333333</v>
      </c>
      <c r="M409" s="4">
        <f t="shared" si="25"/>
        <v>3</v>
      </c>
      <c r="N409">
        <f t="shared" si="26"/>
        <v>0.20501965633333333</v>
      </c>
      <c r="O409">
        <f t="shared" si="27"/>
        <v>1</v>
      </c>
    </row>
    <row r="410" spans="1:15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3" t="s">
        <v>0</v>
      </c>
      <c r="G410" s="3" t="s">
        <v>0</v>
      </c>
      <c r="H410" s="3" t="s">
        <v>0</v>
      </c>
      <c r="I410" s="3" t="s">
        <v>0</v>
      </c>
      <c r="J410" s="3" t="s">
        <v>0</v>
      </c>
      <c r="K410" s="3" t="s">
        <v>0</v>
      </c>
      <c r="L410" s="4">
        <f t="shared" si="24"/>
        <v>0.25426173750000003</v>
      </c>
      <c r="M410" s="4">
        <f t="shared" si="25"/>
        <v>2</v>
      </c>
      <c r="N410">
        <f t="shared" si="26"/>
        <v>0.25426173750000003</v>
      </c>
      <c r="O410">
        <f t="shared" si="27"/>
        <v>1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3" t="s">
        <v>0</v>
      </c>
      <c r="K411" s="3" t="s">
        <v>0</v>
      </c>
      <c r="L411" s="4">
        <f t="shared" si="24"/>
        <v>0.23425812975000002</v>
      </c>
      <c r="M411" s="4">
        <f t="shared" si="25"/>
        <v>4</v>
      </c>
      <c r="N411">
        <f t="shared" si="26"/>
        <v>0.23425812975000002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3" t="s">
        <v>0</v>
      </c>
      <c r="G412" s="3" t="s">
        <v>0</v>
      </c>
      <c r="H412" s="3" t="s">
        <v>0</v>
      </c>
      <c r="I412" s="3" t="s">
        <v>0</v>
      </c>
      <c r="J412" s="3" t="s">
        <v>0</v>
      </c>
      <c r="K412" s="3" t="s">
        <v>0</v>
      </c>
      <c r="L412" s="4">
        <f t="shared" si="24"/>
        <v>0.1179717745</v>
      </c>
      <c r="M412" s="4">
        <f t="shared" si="25"/>
        <v>2</v>
      </c>
      <c r="N412">
        <f t="shared" si="26"/>
        <v>0.1179717745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3" t="s">
        <v>0</v>
      </c>
      <c r="K413" s="3" t="s">
        <v>0</v>
      </c>
      <c r="L413" s="4">
        <f t="shared" si="24"/>
        <v>0.24514271274999996</v>
      </c>
      <c r="M413" s="4">
        <f t="shared" si="25"/>
        <v>4</v>
      </c>
      <c r="N413">
        <f t="shared" si="26"/>
        <v>0.24514271274999996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3" t="s">
        <v>0</v>
      </c>
      <c r="I414" s="3" t="s">
        <v>0</v>
      </c>
      <c r="J414" s="3" t="s">
        <v>0</v>
      </c>
      <c r="K414" s="3" t="s">
        <v>0</v>
      </c>
      <c r="L414" s="4">
        <f t="shared" si="24"/>
        <v>0.25296022233333332</v>
      </c>
      <c r="M414" s="4">
        <f t="shared" si="25"/>
        <v>3</v>
      </c>
      <c r="N414">
        <f t="shared" si="26"/>
        <v>0.25296022233333332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3" t="s">
        <v>0</v>
      </c>
      <c r="G415" s="3" t="s">
        <v>0</v>
      </c>
      <c r="H415" s="3" t="s">
        <v>0</v>
      </c>
      <c r="I415" s="3" t="s">
        <v>0</v>
      </c>
      <c r="J415" s="3" t="s">
        <v>0</v>
      </c>
      <c r="K415" s="3" t="s">
        <v>0</v>
      </c>
      <c r="L415" s="4">
        <f t="shared" si="24"/>
        <v>0.23866968350000001</v>
      </c>
      <c r="M415" s="4">
        <f t="shared" si="25"/>
        <v>2</v>
      </c>
      <c r="N415">
        <f t="shared" si="26"/>
        <v>0.23866968350000001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3" t="s">
        <v>0</v>
      </c>
      <c r="K416" s="3" t="s">
        <v>0</v>
      </c>
      <c r="L416" s="4">
        <f t="shared" si="24"/>
        <v>0.24066157825000001</v>
      </c>
      <c r="M416" s="4">
        <f t="shared" si="25"/>
        <v>4</v>
      </c>
      <c r="N416">
        <f t="shared" si="26"/>
        <v>0.24066157825000001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24"/>
        <v>0.23253343859999998</v>
      </c>
      <c r="M417" s="4">
        <f t="shared" si="25"/>
        <v>5</v>
      </c>
      <c r="N417">
        <f t="shared" si="26"/>
        <v>0.23253343859999998</v>
      </c>
      <c r="O417">
        <f t="shared" si="27"/>
        <v>1</v>
      </c>
    </row>
    <row r="418" spans="1:15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3" t="s">
        <v>0</v>
      </c>
      <c r="I418" s="3" t="s">
        <v>0</v>
      </c>
      <c r="J418" s="3" t="s">
        <v>0</v>
      </c>
      <c r="K418" s="3" t="s">
        <v>0</v>
      </c>
      <c r="L418" s="4">
        <f t="shared" si="24"/>
        <v>0.26800695033333333</v>
      </c>
      <c r="M418" s="4">
        <f t="shared" si="25"/>
        <v>3</v>
      </c>
      <c r="N418">
        <f t="shared" si="26"/>
        <v>0.26800695033333333</v>
      </c>
      <c r="O418">
        <f t="shared" si="27"/>
        <v>1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3" t="s">
        <v>0</v>
      </c>
      <c r="I419" s="3" t="s">
        <v>0</v>
      </c>
      <c r="J419" s="3" t="s">
        <v>0</v>
      </c>
      <c r="K419" s="3" t="s">
        <v>0</v>
      </c>
      <c r="L419" s="4">
        <f t="shared" si="24"/>
        <v>0.23899196333333336</v>
      </c>
      <c r="M419" s="4">
        <f t="shared" si="25"/>
        <v>3</v>
      </c>
      <c r="N419">
        <f t="shared" si="26"/>
        <v>0.23899196333333336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3" t="s">
        <v>0</v>
      </c>
      <c r="K420" s="3" t="s">
        <v>0</v>
      </c>
      <c r="L420" s="4">
        <f t="shared" si="24"/>
        <v>0.2288669975</v>
      </c>
      <c r="M420" s="4">
        <f t="shared" si="25"/>
        <v>4</v>
      </c>
      <c r="N420">
        <f t="shared" si="26"/>
        <v>0.2288669975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3" t="s">
        <v>0</v>
      </c>
      <c r="K421" s="3" t="s">
        <v>0</v>
      </c>
      <c r="L421" s="4">
        <f t="shared" si="24"/>
        <v>0.20136276050000002</v>
      </c>
      <c r="M421" s="4">
        <f t="shared" si="25"/>
        <v>4</v>
      </c>
      <c r="N421">
        <f t="shared" si="26"/>
        <v>0.20136276050000002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3" t="s">
        <v>0</v>
      </c>
      <c r="K422" s="3" t="s">
        <v>0</v>
      </c>
      <c r="L422" s="4">
        <f t="shared" si="24"/>
        <v>0.20148492550000002</v>
      </c>
      <c r="M422" s="4">
        <f t="shared" si="25"/>
        <v>4</v>
      </c>
      <c r="N422">
        <f t="shared" si="26"/>
        <v>0.20148492550000002</v>
      </c>
      <c r="O422">
        <f t="shared" si="27"/>
        <v>1</v>
      </c>
    </row>
    <row r="423" spans="1:15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3" t="s">
        <v>0</v>
      </c>
      <c r="K423" s="3" t="s">
        <v>0</v>
      </c>
      <c r="L423" s="4">
        <f t="shared" si="24"/>
        <v>0.24684649450000001</v>
      </c>
      <c r="M423" s="4">
        <f t="shared" si="25"/>
        <v>4</v>
      </c>
      <c r="N423">
        <f t="shared" si="26"/>
        <v>0.24684649450000001</v>
      </c>
      <c r="O423">
        <f t="shared" si="27"/>
        <v>1</v>
      </c>
    </row>
    <row r="424" spans="1:15" ht="15.75" thickBot="1" x14ac:dyDescent="0.3">
      <c r="A424" s="1">
        <v>423</v>
      </c>
      <c r="B424" s="2">
        <v>422</v>
      </c>
      <c r="C424" s="2">
        <v>0.23902057400000001</v>
      </c>
      <c r="D424" s="3" t="s">
        <v>0</v>
      </c>
      <c r="E424" s="3" t="s">
        <v>0</v>
      </c>
      <c r="F424" s="3" t="s">
        <v>0</v>
      </c>
      <c r="G424" s="3" t="s">
        <v>0</v>
      </c>
      <c r="H424" s="3" t="s">
        <v>0</v>
      </c>
      <c r="I424" s="3" t="s">
        <v>0</v>
      </c>
      <c r="J424" s="3" t="s">
        <v>0</v>
      </c>
      <c r="K424" s="3" t="s">
        <v>0</v>
      </c>
      <c r="L424" s="4">
        <f t="shared" si="24"/>
        <v>0.23902057400000001</v>
      </c>
      <c r="M424" s="4">
        <f t="shared" si="25"/>
        <v>1</v>
      </c>
      <c r="N424">
        <f t="shared" si="26"/>
        <v>0.23902057400000001</v>
      </c>
      <c r="O424">
        <f t="shared" si="27"/>
        <v>1</v>
      </c>
    </row>
    <row r="425" spans="1:15" ht="15.75" thickBot="1" x14ac:dyDescent="0.3">
      <c r="A425" s="1">
        <v>424</v>
      </c>
      <c r="B425" s="3" t="s">
        <v>0</v>
      </c>
      <c r="C425" s="3" t="s">
        <v>0</v>
      </c>
      <c r="D425" s="3" t="s">
        <v>0</v>
      </c>
      <c r="E425" s="3" t="s">
        <v>0</v>
      </c>
      <c r="F425" s="3" t="s">
        <v>0</v>
      </c>
      <c r="G425" s="3" t="s">
        <v>0</v>
      </c>
      <c r="H425" s="3" t="s">
        <v>0</v>
      </c>
      <c r="I425" s="3" t="s">
        <v>0</v>
      </c>
      <c r="J425" s="3" t="s">
        <v>0</v>
      </c>
      <c r="K425" s="3" t="s">
        <v>0</v>
      </c>
      <c r="L425" s="4">
        <v>0</v>
      </c>
      <c r="M425" s="4">
        <f t="shared" si="25"/>
        <v>0</v>
      </c>
      <c r="N425" t="str">
        <f t="shared" si="26"/>
        <v xml:space="preserve"> </v>
      </c>
      <c r="O425">
        <f t="shared" si="27"/>
        <v>0</v>
      </c>
    </row>
    <row r="426" spans="1:15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3" t="s">
        <v>0</v>
      </c>
      <c r="G426" s="3" t="s">
        <v>0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f t="shared" si="24"/>
        <v>0.2419368455</v>
      </c>
      <c r="M426" s="4">
        <f t="shared" si="25"/>
        <v>2</v>
      </c>
      <c r="N426">
        <f t="shared" si="26"/>
        <v>0.2419368455</v>
      </c>
      <c r="O426">
        <f t="shared" si="27"/>
        <v>1</v>
      </c>
    </row>
    <row r="427" spans="1:15" ht="15.75" thickBot="1" x14ac:dyDescent="0.3">
      <c r="A427" s="1">
        <v>426</v>
      </c>
      <c r="B427" s="2">
        <v>425</v>
      </c>
      <c r="C427" s="2">
        <v>0.22749338099999999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f t="shared" si="24"/>
        <v>0.22749338099999999</v>
      </c>
      <c r="M427" s="4">
        <f t="shared" si="25"/>
        <v>1</v>
      </c>
      <c r="N427">
        <f t="shared" si="26"/>
        <v>0.22749338099999999</v>
      </c>
      <c r="O427">
        <f t="shared" si="27"/>
        <v>1</v>
      </c>
    </row>
    <row r="428" spans="1:15" ht="15.75" thickBot="1" x14ac:dyDescent="0.3">
      <c r="A428" s="1">
        <v>427</v>
      </c>
      <c r="B428" s="3" t="s">
        <v>0</v>
      </c>
      <c r="C428" s="3" t="s">
        <v>0</v>
      </c>
      <c r="D428" s="3" t="s">
        <v>0</v>
      </c>
      <c r="E428" s="3" t="s">
        <v>0</v>
      </c>
      <c r="F428" s="3" t="s">
        <v>0</v>
      </c>
      <c r="G428" s="3" t="s">
        <v>0</v>
      </c>
      <c r="H428" s="3" t="s">
        <v>0</v>
      </c>
      <c r="I428" s="3" t="s">
        <v>0</v>
      </c>
      <c r="J428" s="3" t="s">
        <v>0</v>
      </c>
      <c r="K428" s="3" t="s">
        <v>0</v>
      </c>
      <c r="L428" s="4">
        <v>0</v>
      </c>
      <c r="M428" s="4">
        <f t="shared" si="25"/>
        <v>0</v>
      </c>
      <c r="N428" t="str">
        <f t="shared" si="26"/>
        <v xml:space="preserve"> </v>
      </c>
      <c r="O428">
        <f t="shared" si="27"/>
        <v>0</v>
      </c>
    </row>
    <row r="429" spans="1:15" ht="15.75" thickBot="1" x14ac:dyDescent="0.3">
      <c r="A429" s="1">
        <v>428</v>
      </c>
      <c r="B429" s="2">
        <v>429</v>
      </c>
      <c r="C429" s="2">
        <v>0.21962562499999999</v>
      </c>
      <c r="D429" s="3" t="s">
        <v>0</v>
      </c>
      <c r="E429" s="3" t="s">
        <v>0</v>
      </c>
      <c r="F429" s="3" t="s">
        <v>0</v>
      </c>
      <c r="G429" s="3" t="s">
        <v>0</v>
      </c>
      <c r="H429" s="3" t="s">
        <v>0</v>
      </c>
      <c r="I429" s="3" t="s">
        <v>0</v>
      </c>
      <c r="J429" s="3" t="s">
        <v>0</v>
      </c>
      <c r="K429" s="3" t="s">
        <v>0</v>
      </c>
      <c r="L429" s="4">
        <f t="shared" si="24"/>
        <v>0.21962562499999999</v>
      </c>
      <c r="M429" s="4">
        <f t="shared" si="25"/>
        <v>1</v>
      </c>
      <c r="N429">
        <f t="shared" si="26"/>
        <v>0.21962562499999999</v>
      </c>
      <c r="O429">
        <f t="shared" si="27"/>
        <v>1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3" t="s">
        <v>0</v>
      </c>
      <c r="I430" s="3" t="s">
        <v>0</v>
      </c>
      <c r="J430" s="3" t="s">
        <v>0</v>
      </c>
      <c r="K430" s="3" t="s">
        <v>0</v>
      </c>
      <c r="L430" s="4">
        <f t="shared" si="24"/>
        <v>0.22889963666666668</v>
      </c>
      <c r="M430" s="4">
        <f t="shared" si="25"/>
        <v>3</v>
      </c>
      <c r="N430">
        <f t="shared" si="26"/>
        <v>0.22889963666666668</v>
      </c>
      <c r="O430">
        <f t="shared" si="27"/>
        <v>1</v>
      </c>
    </row>
    <row r="431" spans="1:15" ht="15.75" thickBot="1" x14ac:dyDescent="0.3">
      <c r="A431" s="1">
        <v>430</v>
      </c>
      <c r="B431" s="3" t="s">
        <v>0</v>
      </c>
      <c r="C431" s="3" t="s">
        <v>0</v>
      </c>
      <c r="D431" s="3" t="s">
        <v>0</v>
      </c>
      <c r="E431" s="3" t="s">
        <v>0</v>
      </c>
      <c r="F431" s="3" t="s">
        <v>0</v>
      </c>
      <c r="G431" s="3" t="s">
        <v>0</v>
      </c>
      <c r="H431" s="3" t="s">
        <v>0</v>
      </c>
      <c r="I431" s="3" t="s">
        <v>0</v>
      </c>
      <c r="J431" s="3" t="s">
        <v>0</v>
      </c>
      <c r="K431" s="3" t="s">
        <v>0</v>
      </c>
      <c r="L431" s="4">
        <v>0</v>
      </c>
      <c r="M431" s="4">
        <f t="shared" si="25"/>
        <v>0</v>
      </c>
      <c r="N431" t="str">
        <f t="shared" si="26"/>
        <v xml:space="preserve"> </v>
      </c>
      <c r="O431">
        <f t="shared" si="27"/>
        <v>0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3" t="s">
        <v>0</v>
      </c>
      <c r="G432" s="3" t="s">
        <v>0</v>
      </c>
      <c r="H432" s="3" t="s">
        <v>0</v>
      </c>
      <c r="I432" s="3" t="s">
        <v>0</v>
      </c>
      <c r="J432" s="3" t="s">
        <v>0</v>
      </c>
      <c r="K432" s="3" t="s">
        <v>0</v>
      </c>
      <c r="L432" s="4">
        <f t="shared" si="24"/>
        <v>0.22130897999999999</v>
      </c>
      <c r="M432" s="4">
        <f t="shared" si="25"/>
        <v>2</v>
      </c>
      <c r="N432">
        <f t="shared" si="26"/>
        <v>0.22130897999999999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  <c r="I433" s="3" t="s">
        <v>0</v>
      </c>
      <c r="J433" s="3" t="s">
        <v>0</v>
      </c>
      <c r="K433" s="3" t="s">
        <v>0</v>
      </c>
      <c r="L433" s="4">
        <f t="shared" si="24"/>
        <v>0.19156672899999999</v>
      </c>
      <c r="M433" s="4">
        <f t="shared" si="25"/>
        <v>1</v>
      </c>
      <c r="N433">
        <f t="shared" si="26"/>
        <v>0.19156672899999999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3" t="s">
        <v>0</v>
      </c>
      <c r="I434" s="3" t="s">
        <v>0</v>
      </c>
      <c r="J434" s="3" t="s">
        <v>0</v>
      </c>
      <c r="K434" s="3" t="s">
        <v>0</v>
      </c>
      <c r="L434" s="4">
        <f t="shared" si="24"/>
        <v>0.195801436</v>
      </c>
      <c r="M434" s="4">
        <f t="shared" si="25"/>
        <v>3</v>
      </c>
      <c r="N434">
        <f t="shared" si="26"/>
        <v>0.195801436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3" t="s">
        <v>0</v>
      </c>
      <c r="I435" s="3" t="s">
        <v>0</v>
      </c>
      <c r="J435" s="3" t="s">
        <v>0</v>
      </c>
      <c r="K435" s="3" t="s">
        <v>0</v>
      </c>
      <c r="L435" s="4">
        <f t="shared" si="24"/>
        <v>0.16390454933333334</v>
      </c>
      <c r="M435" s="4">
        <f t="shared" si="25"/>
        <v>3</v>
      </c>
      <c r="N435">
        <f t="shared" si="26"/>
        <v>0.16390454933333334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3" t="s">
        <v>0</v>
      </c>
      <c r="I436" s="3" t="s">
        <v>0</v>
      </c>
      <c r="J436" s="3" t="s">
        <v>0</v>
      </c>
      <c r="K436" s="3" t="s">
        <v>0</v>
      </c>
      <c r="L436" s="4">
        <f t="shared" si="24"/>
        <v>0.22501046066666666</v>
      </c>
      <c r="M436" s="4">
        <f t="shared" si="25"/>
        <v>3</v>
      </c>
      <c r="N436">
        <f t="shared" si="26"/>
        <v>0.22501046066666666</v>
      </c>
      <c r="O436">
        <f t="shared" si="27"/>
        <v>1</v>
      </c>
    </row>
    <row r="437" spans="1:15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3" t="s">
        <v>0</v>
      </c>
      <c r="G437" s="3" t="s">
        <v>0</v>
      </c>
      <c r="H437" s="3" t="s">
        <v>0</v>
      </c>
      <c r="I437" s="3" t="s">
        <v>0</v>
      </c>
      <c r="J437" s="3" t="s">
        <v>0</v>
      </c>
      <c r="K437" s="3" t="s">
        <v>0</v>
      </c>
      <c r="L437" s="4">
        <f t="shared" si="24"/>
        <v>0.2427301815</v>
      </c>
      <c r="M437" s="4">
        <f t="shared" si="25"/>
        <v>2</v>
      </c>
      <c r="N437">
        <f t="shared" si="26"/>
        <v>0.2427301815</v>
      </c>
      <c r="O437">
        <f t="shared" si="27"/>
        <v>1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3" t="s">
        <v>0</v>
      </c>
      <c r="G438" s="3" t="s">
        <v>0</v>
      </c>
      <c r="H438" s="3" t="s">
        <v>0</v>
      </c>
      <c r="I438" s="3" t="s">
        <v>0</v>
      </c>
      <c r="J438" s="3" t="s">
        <v>0</v>
      </c>
      <c r="K438" s="3" t="s">
        <v>0</v>
      </c>
      <c r="L438" s="4">
        <f t="shared" si="24"/>
        <v>0.19801438799999999</v>
      </c>
      <c r="M438" s="4">
        <f t="shared" si="25"/>
        <v>2</v>
      </c>
      <c r="N438">
        <f t="shared" si="26"/>
        <v>0.19801438799999999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3" t="s">
        <v>0</v>
      </c>
      <c r="G439" s="3" t="s">
        <v>0</v>
      </c>
      <c r="H439" s="3" t="s">
        <v>0</v>
      </c>
      <c r="I439" s="3" t="s">
        <v>0</v>
      </c>
      <c r="J439" s="3" t="s">
        <v>0</v>
      </c>
      <c r="K439" s="3" t="s">
        <v>0</v>
      </c>
      <c r="L439" s="4">
        <f t="shared" si="24"/>
        <v>0.165663213</v>
      </c>
      <c r="M439" s="4">
        <f t="shared" si="25"/>
        <v>2</v>
      </c>
      <c r="N439">
        <f t="shared" si="26"/>
        <v>0.165663213</v>
      </c>
      <c r="O439">
        <f t="shared" si="27"/>
        <v>1</v>
      </c>
    </row>
    <row r="440" spans="1:15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3" t="s">
        <v>0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f t="shared" si="24"/>
        <v>0.216988873</v>
      </c>
      <c r="M440" s="4">
        <f t="shared" si="25"/>
        <v>2</v>
      </c>
      <c r="N440">
        <f t="shared" si="26"/>
        <v>0.216988873</v>
      </c>
      <c r="O440">
        <f t="shared" si="27"/>
        <v>1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24"/>
        <v>0.13527703699999999</v>
      </c>
      <c r="M441" s="4">
        <f t="shared" si="25"/>
        <v>1</v>
      </c>
      <c r="N441">
        <f t="shared" si="26"/>
        <v>0.13527703699999999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0.2052978335</v>
      </c>
      <c r="M442" s="4">
        <f t="shared" si="25"/>
        <v>2</v>
      </c>
      <c r="N442">
        <f t="shared" si="26"/>
        <v>0.2052978335</v>
      </c>
      <c r="O442">
        <f t="shared" si="27"/>
        <v>1</v>
      </c>
    </row>
    <row r="443" spans="1:15" ht="15.75" thickBot="1" x14ac:dyDescent="0.3">
      <c r="A443" s="1">
        <v>442</v>
      </c>
      <c r="B443" s="2">
        <v>441</v>
      </c>
      <c r="C443" s="2">
        <v>0.27531863299999998</v>
      </c>
      <c r="D443" s="3" t="s">
        <v>0</v>
      </c>
      <c r="E443" s="3" t="s">
        <v>0</v>
      </c>
      <c r="F443" s="3" t="s">
        <v>0</v>
      </c>
      <c r="G443" s="3" t="s">
        <v>0</v>
      </c>
      <c r="H443" s="3" t="s">
        <v>0</v>
      </c>
      <c r="I443" s="3" t="s">
        <v>0</v>
      </c>
      <c r="J443" s="3" t="s">
        <v>0</v>
      </c>
      <c r="K443" s="3" t="s">
        <v>0</v>
      </c>
      <c r="L443" s="4">
        <f t="shared" si="24"/>
        <v>0.27531863299999998</v>
      </c>
      <c r="M443" s="4">
        <f t="shared" si="25"/>
        <v>1</v>
      </c>
      <c r="N443">
        <f t="shared" si="26"/>
        <v>0.27531863299999998</v>
      </c>
      <c r="O443">
        <f t="shared" si="27"/>
        <v>1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3" t="s">
        <v>0</v>
      </c>
      <c r="G444" s="3" t="s">
        <v>0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24"/>
        <v>0.23299305449999999</v>
      </c>
      <c r="M444" s="4">
        <f t="shared" si="25"/>
        <v>2</v>
      </c>
      <c r="N444">
        <f t="shared" si="26"/>
        <v>0.23299305449999999</v>
      </c>
      <c r="O444">
        <f t="shared" si="27"/>
        <v>1</v>
      </c>
    </row>
    <row r="445" spans="1:15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3" t="s">
        <v>0</v>
      </c>
      <c r="G445" s="3" t="s">
        <v>0</v>
      </c>
      <c r="H445" s="3" t="s">
        <v>0</v>
      </c>
      <c r="I445" s="3" t="s">
        <v>0</v>
      </c>
      <c r="J445" s="3" t="s">
        <v>0</v>
      </c>
      <c r="K445" s="3" t="s">
        <v>0</v>
      </c>
      <c r="L445" s="4">
        <f t="shared" si="24"/>
        <v>0.26831608399999995</v>
      </c>
      <c r="M445" s="4">
        <f t="shared" si="25"/>
        <v>2</v>
      </c>
      <c r="N445">
        <f t="shared" si="26"/>
        <v>0.26831608399999995</v>
      </c>
      <c r="O445">
        <f t="shared" si="27"/>
        <v>1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3" t="s">
        <v>0</v>
      </c>
      <c r="E446" s="3" t="s">
        <v>0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24"/>
        <v>9.4502546000000007E-2</v>
      </c>
      <c r="M446" s="4">
        <f t="shared" si="25"/>
        <v>1</v>
      </c>
      <c r="N446">
        <f t="shared" si="26"/>
        <v>9.4502546000000007E-2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  <c r="I447" s="3" t="s">
        <v>0</v>
      </c>
      <c r="J447" s="3" t="s">
        <v>0</v>
      </c>
      <c r="K447" s="3" t="s">
        <v>0</v>
      </c>
      <c r="L447" s="4">
        <f t="shared" si="24"/>
        <v>9.4502546000000007E-2</v>
      </c>
      <c r="M447" s="4">
        <f t="shared" si="25"/>
        <v>1</v>
      </c>
      <c r="N447">
        <f t="shared" si="26"/>
        <v>9.4502546000000007E-2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3" t="s">
        <v>0</v>
      </c>
      <c r="K448" s="3" t="s">
        <v>0</v>
      </c>
      <c r="L448" s="4">
        <f t="shared" si="24"/>
        <v>0.23133057399999998</v>
      </c>
      <c r="M448" s="4">
        <f t="shared" si="25"/>
        <v>4</v>
      </c>
      <c r="N448">
        <f t="shared" si="26"/>
        <v>0.23133057399999998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24"/>
        <v>0.215623119</v>
      </c>
      <c r="M449" s="4">
        <f t="shared" si="25"/>
        <v>2</v>
      </c>
      <c r="N449">
        <f t="shared" si="26"/>
        <v>0.215623119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28">AVERAGE(K450,I450,G450,E450,C450)</f>
        <v>0.23145295619999998</v>
      </c>
      <c r="M450" s="4">
        <f t="shared" si="25"/>
        <v>5</v>
      </c>
      <c r="N450">
        <f t="shared" si="26"/>
        <v>0.23145295619999998</v>
      </c>
      <c r="O450">
        <f t="shared" si="27"/>
        <v>1</v>
      </c>
    </row>
    <row r="451" spans="1:15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3" t="s">
        <v>0</v>
      </c>
      <c r="I451" s="3" t="s">
        <v>0</v>
      </c>
      <c r="J451" s="3" t="s">
        <v>0</v>
      </c>
      <c r="K451" s="3" t="s">
        <v>0</v>
      </c>
      <c r="L451" s="4">
        <f t="shared" si="28"/>
        <v>0.26510377699999998</v>
      </c>
      <c r="M451" s="4">
        <f t="shared" ref="M451:M453" si="29">(10-COUNTIF(B451:K451,"NA"))/2</f>
        <v>3</v>
      </c>
      <c r="N451">
        <f t="shared" ref="N451:N453" si="30">IF(L451=0," ",L451)</f>
        <v>0.26510377699999998</v>
      </c>
      <c r="O451">
        <f t="shared" ref="O451:O453" si="31">IF(M451&gt;0,1,0)</f>
        <v>1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28"/>
        <v>0.1881419678</v>
      </c>
      <c r="M452" s="4">
        <f t="shared" si="29"/>
        <v>5</v>
      </c>
      <c r="N452">
        <f t="shared" si="30"/>
        <v>0.1881419678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3" t="s">
        <v>0</v>
      </c>
      <c r="E453" s="3" t="s">
        <v>0</v>
      </c>
      <c r="F453" s="3" t="s">
        <v>0</v>
      </c>
      <c r="G453" s="3" t="s">
        <v>0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28"/>
        <v>9.8296870999999994E-2</v>
      </c>
      <c r="M453" s="4">
        <f t="shared" si="29"/>
        <v>1</v>
      </c>
      <c r="N453">
        <f t="shared" si="30"/>
        <v>9.8296870999999994E-2</v>
      </c>
      <c r="O453">
        <f t="shared" si="31"/>
        <v>1</v>
      </c>
    </row>
    <row r="454" spans="1:15" x14ac:dyDescent="0.25">
      <c r="L454" s="4"/>
      <c r="M454" s="4">
        <f>AVERAGE(M2:M453)</f>
        <v>2.7809734513274336</v>
      </c>
      <c r="N454">
        <f>AVERAGE(N2:N453)</f>
        <v>0.2193753254188659</v>
      </c>
      <c r="O454">
        <f>SUM(O2:O453)</f>
        <v>432</v>
      </c>
    </row>
    <row r="455" spans="1:15" x14ac:dyDescent="0.25">
      <c r="B455" t="s">
        <v>9</v>
      </c>
      <c r="C455">
        <f>AVERAGE($C$2:$C$453,$E$2:$E$453,$G$2:$G$453,I5:$I$453,$K$2:$K$453)</f>
        <v>0.21650112634235674</v>
      </c>
      <c r="D455">
        <f>C455*1000</f>
        <v>216.50112634235674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0.29979750999999999</v>
      </c>
      <c r="D457">
        <f>C457*1000</f>
        <v>299.79750999999999</v>
      </c>
    </row>
    <row r="458" spans="1:15" x14ac:dyDescent="0.25">
      <c r="B458" t="s">
        <v>12</v>
      </c>
      <c r="C458">
        <f>MEDIAN($C$2:$C$453,$E$2:$E$453,$G$2:$G$453,I4:$I$453,$K$2:$K$453)</f>
        <v>0.232236888</v>
      </c>
      <c r="D458">
        <f>C458*1000</f>
        <v>232.23688799999999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workbookViewId="0">
      <selection activeCell="A2" sqref="A2:K453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5" x14ac:dyDescent="0.25">
      <c r="L1" s="4" t="s">
        <v>1</v>
      </c>
      <c r="M1" s="4" t="s">
        <v>2</v>
      </c>
    </row>
    <row r="2" spans="1:15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4">
        <f t="shared" ref="L2:L65" si="0">AVERAGE(K2,I2,G2,E2,C2)</f>
        <v>0.24387652199999998</v>
      </c>
      <c r="M2" s="4">
        <f>(10-COUNTIF(B2:K2,"NA"))/2</f>
        <v>2</v>
      </c>
      <c r="N2">
        <f>IF(L2=0," ",L2)</f>
        <v>0.24387652199999998</v>
      </c>
      <c r="O2">
        <f>IF(M2&gt;0,1,0)</f>
        <v>1</v>
      </c>
    </row>
    <row r="3" spans="1:15" ht="15.75" thickBot="1" x14ac:dyDescent="0.3">
      <c r="A3" s="1">
        <v>2</v>
      </c>
      <c r="B3" s="2">
        <v>5</v>
      </c>
      <c r="C3" s="2">
        <v>0.30678429299999999</v>
      </c>
      <c r="D3" s="2">
        <v>4</v>
      </c>
      <c r="E3" s="2">
        <v>0.34215200000000001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4">
        <f t="shared" si="0"/>
        <v>0.3244681465</v>
      </c>
      <c r="M3" s="4">
        <f t="shared" ref="M3:M66" si="1">(10-COUNTIF(B3:K3,"NA"))/2</f>
        <v>2</v>
      </c>
      <c r="N3">
        <f t="shared" ref="N3:N66" si="2">IF(L3=0," ",L3)</f>
        <v>0.3244681465</v>
      </c>
      <c r="O3">
        <f t="shared" ref="O3:O66" si="3">IF(M3&gt;0,1,0)</f>
        <v>1</v>
      </c>
    </row>
    <row r="4" spans="1:15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2">
        <v>12</v>
      </c>
      <c r="K4" s="2">
        <v>0.31573227999999998</v>
      </c>
      <c r="L4" s="4">
        <f t="shared" si="0"/>
        <v>0.174392086</v>
      </c>
      <c r="M4" s="4">
        <f t="shared" si="1"/>
        <v>5</v>
      </c>
      <c r="N4">
        <f t="shared" si="2"/>
        <v>0.174392086</v>
      </c>
      <c r="O4">
        <f t="shared" si="3"/>
        <v>1</v>
      </c>
    </row>
    <row r="5" spans="1:15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2">
        <v>15</v>
      </c>
      <c r="G5" s="2">
        <v>0.31527599000000001</v>
      </c>
      <c r="H5" s="2">
        <v>16</v>
      </c>
      <c r="I5" s="2">
        <v>0.33253472000000001</v>
      </c>
      <c r="J5" s="2">
        <v>2</v>
      </c>
      <c r="K5" s="2">
        <v>0.34215200000000001</v>
      </c>
      <c r="L5" s="4">
        <f t="shared" si="0"/>
        <v>0.29465216519999998</v>
      </c>
      <c r="M5" s="4">
        <f t="shared" si="1"/>
        <v>5</v>
      </c>
      <c r="N5">
        <f t="shared" si="2"/>
        <v>0.29465216519999998</v>
      </c>
      <c r="O5">
        <f t="shared" si="3"/>
        <v>1</v>
      </c>
    </row>
    <row r="6" spans="1:15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2">
        <v>2</v>
      </c>
      <c r="I6" s="2">
        <v>0.30678429000000002</v>
      </c>
      <c r="J6" s="2">
        <v>17</v>
      </c>
      <c r="K6" s="2">
        <v>0.34052578999999999</v>
      </c>
      <c r="L6" s="4">
        <f t="shared" si="0"/>
        <v>0.28474622160000002</v>
      </c>
      <c r="M6" s="4">
        <f t="shared" si="1"/>
        <v>5</v>
      </c>
      <c r="N6">
        <f t="shared" si="2"/>
        <v>0.28474622160000002</v>
      </c>
      <c r="O6">
        <f t="shared" si="3"/>
        <v>1</v>
      </c>
    </row>
    <row r="7" spans="1:15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2">
        <v>18</v>
      </c>
      <c r="G7" s="2">
        <v>0.32125578999999999</v>
      </c>
      <c r="H7" s="2">
        <v>257</v>
      </c>
      <c r="I7" s="2">
        <v>0.32926765000000002</v>
      </c>
      <c r="J7" s="2">
        <v>11</v>
      </c>
      <c r="K7" s="2">
        <v>0.35304997999999999</v>
      </c>
      <c r="L7" s="4">
        <f t="shared" si="0"/>
        <v>0.31532896019999995</v>
      </c>
      <c r="M7" s="4">
        <f t="shared" si="1"/>
        <v>5</v>
      </c>
      <c r="N7">
        <f t="shared" si="2"/>
        <v>0.31532896019999995</v>
      </c>
      <c r="O7">
        <f t="shared" si="3"/>
        <v>1</v>
      </c>
    </row>
    <row r="8" spans="1:15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1"/>
        <v>5</v>
      </c>
      <c r="N8">
        <f t="shared" si="2"/>
        <v>0.22684726419999998</v>
      </c>
      <c r="O8">
        <f t="shared" si="3"/>
        <v>1</v>
      </c>
    </row>
    <row r="9" spans="1:15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1"/>
        <v>5</v>
      </c>
      <c r="N9">
        <f t="shared" si="2"/>
        <v>0.18395777400000002</v>
      </c>
      <c r="O9">
        <f t="shared" si="3"/>
        <v>1</v>
      </c>
    </row>
    <row r="10" spans="1:15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1"/>
        <v>5</v>
      </c>
      <c r="N10">
        <f t="shared" si="2"/>
        <v>0.21829510960000001</v>
      </c>
      <c r="O10">
        <f t="shared" si="3"/>
        <v>1</v>
      </c>
    </row>
    <row r="11" spans="1:15" ht="15.75" thickBot="1" x14ac:dyDescent="0.3">
      <c r="A11" s="1">
        <v>10</v>
      </c>
      <c r="B11" s="2">
        <v>26</v>
      </c>
      <c r="C11" s="2">
        <v>7.0772466000000006E-2</v>
      </c>
      <c r="D11" s="2">
        <v>112</v>
      </c>
      <c r="E11" s="2">
        <v>0.32135334999999998</v>
      </c>
      <c r="F11" s="2">
        <v>113</v>
      </c>
      <c r="G11" s="2">
        <v>0.33009951999999998</v>
      </c>
      <c r="H11" s="2">
        <v>270</v>
      </c>
      <c r="I11" s="2">
        <v>0.39342452</v>
      </c>
      <c r="J11" s="3" t="s">
        <v>0</v>
      </c>
      <c r="K11" s="3" t="s">
        <v>0</v>
      </c>
      <c r="L11" s="4">
        <f t="shared" si="0"/>
        <v>0.27891246399999997</v>
      </c>
      <c r="M11" s="4">
        <f t="shared" si="1"/>
        <v>4</v>
      </c>
      <c r="N11">
        <f t="shared" si="2"/>
        <v>0.27891246399999997</v>
      </c>
      <c r="O11">
        <f t="shared" si="3"/>
        <v>1</v>
      </c>
    </row>
    <row r="12" spans="1:15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2">
        <v>6</v>
      </c>
      <c r="I12" s="2">
        <v>0.35304997999999999</v>
      </c>
      <c r="J12" s="2">
        <v>20</v>
      </c>
      <c r="K12" s="2">
        <v>0.35517985000000002</v>
      </c>
      <c r="L12" s="4">
        <f t="shared" si="0"/>
        <v>0.28507636480000004</v>
      </c>
      <c r="M12" s="4">
        <f t="shared" si="1"/>
        <v>5</v>
      </c>
      <c r="N12">
        <f t="shared" si="2"/>
        <v>0.28507636480000004</v>
      </c>
      <c r="O12">
        <f t="shared" si="3"/>
        <v>1</v>
      </c>
    </row>
    <row r="13" spans="1:15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1"/>
        <v>5</v>
      </c>
      <c r="N13">
        <f t="shared" si="2"/>
        <v>0.24422185220000001</v>
      </c>
      <c r="O13">
        <f t="shared" si="3"/>
        <v>1</v>
      </c>
    </row>
    <row r="14" spans="1:15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2">
        <v>22</v>
      </c>
      <c r="K14" s="2">
        <v>0.31978153999999998</v>
      </c>
      <c r="L14" s="4">
        <f t="shared" si="0"/>
        <v>0.17687535139999999</v>
      </c>
      <c r="M14" s="4">
        <f t="shared" si="1"/>
        <v>5</v>
      </c>
      <c r="N14">
        <f t="shared" si="2"/>
        <v>0.17687535139999999</v>
      </c>
      <c r="O14">
        <f t="shared" si="3"/>
        <v>1</v>
      </c>
    </row>
    <row r="15" spans="1:15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1"/>
        <v>5</v>
      </c>
      <c r="N15">
        <f t="shared" si="2"/>
        <v>0.17721792660000002</v>
      </c>
      <c r="O15">
        <f t="shared" si="3"/>
        <v>1</v>
      </c>
    </row>
    <row r="16" spans="1:15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1"/>
        <v>5</v>
      </c>
      <c r="N16">
        <f t="shared" si="2"/>
        <v>0.1982116518</v>
      </c>
      <c r="O16">
        <f t="shared" si="3"/>
        <v>1</v>
      </c>
    </row>
    <row r="17" spans="1:15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1"/>
        <v>5</v>
      </c>
      <c r="N17">
        <f t="shared" si="2"/>
        <v>0.17706443920000001</v>
      </c>
      <c r="O17">
        <f t="shared" si="3"/>
        <v>1</v>
      </c>
    </row>
    <row r="18" spans="1:15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1"/>
        <v>5</v>
      </c>
      <c r="N18">
        <f t="shared" si="2"/>
        <v>0.208803618</v>
      </c>
      <c r="O18">
        <f t="shared" si="3"/>
        <v>1</v>
      </c>
    </row>
    <row r="19" spans="1:15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2">
        <v>27</v>
      </c>
      <c r="I19" s="2">
        <v>0.31841058</v>
      </c>
      <c r="J19" s="2">
        <v>6</v>
      </c>
      <c r="K19" s="2">
        <v>0.32125578999999999</v>
      </c>
      <c r="L19" s="4">
        <f t="shared" si="0"/>
        <v>0.259057062</v>
      </c>
      <c r="M19" s="4">
        <f t="shared" si="1"/>
        <v>5</v>
      </c>
      <c r="N19">
        <f t="shared" si="2"/>
        <v>0.259057062</v>
      </c>
      <c r="O19">
        <f t="shared" si="3"/>
        <v>1</v>
      </c>
    </row>
    <row r="20" spans="1:15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1"/>
        <v>5</v>
      </c>
      <c r="N20">
        <f t="shared" si="2"/>
        <v>0.20201332259999999</v>
      </c>
      <c r="O20">
        <f t="shared" si="3"/>
        <v>1</v>
      </c>
    </row>
    <row r="21" spans="1:15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1"/>
        <v>5</v>
      </c>
      <c r="N21">
        <f t="shared" si="2"/>
        <v>0.17731176439999999</v>
      </c>
      <c r="O21">
        <f t="shared" si="3"/>
        <v>1</v>
      </c>
    </row>
    <row r="22" spans="1:15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1"/>
        <v>5</v>
      </c>
      <c r="N22">
        <f t="shared" si="2"/>
        <v>0.1763535218</v>
      </c>
      <c r="O22">
        <f t="shared" si="3"/>
        <v>1</v>
      </c>
    </row>
    <row r="23" spans="1:15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1"/>
        <v>5</v>
      </c>
      <c r="N23">
        <f t="shared" si="2"/>
        <v>0.17635112660000002</v>
      </c>
      <c r="O23">
        <f t="shared" si="3"/>
        <v>1</v>
      </c>
    </row>
    <row r="24" spans="1:15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1"/>
        <v>5</v>
      </c>
      <c r="N24">
        <f t="shared" si="2"/>
        <v>0.2008118418</v>
      </c>
      <c r="O24">
        <f t="shared" si="3"/>
        <v>1</v>
      </c>
    </row>
    <row r="25" spans="1:15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1"/>
        <v>5</v>
      </c>
      <c r="N25">
        <f t="shared" si="2"/>
        <v>0.18650145720000003</v>
      </c>
      <c r="O25">
        <f t="shared" si="3"/>
        <v>1</v>
      </c>
    </row>
    <row r="26" spans="1:15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1"/>
        <v>5</v>
      </c>
      <c r="N26">
        <f t="shared" si="2"/>
        <v>0.20641343200000001</v>
      </c>
      <c r="O26">
        <f t="shared" si="3"/>
        <v>1</v>
      </c>
    </row>
    <row r="27" spans="1:15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2">
        <v>112</v>
      </c>
      <c r="G27" s="2">
        <v>0.31409605000000002</v>
      </c>
      <c r="H27" s="3" t="s">
        <v>0</v>
      </c>
      <c r="I27" s="3" t="s">
        <v>0</v>
      </c>
      <c r="J27" s="3" t="s">
        <v>0</v>
      </c>
      <c r="K27" s="3" t="s">
        <v>0</v>
      </c>
      <c r="L27" s="4">
        <f t="shared" si="0"/>
        <v>0.21480009533333333</v>
      </c>
      <c r="M27" s="4">
        <f t="shared" si="1"/>
        <v>3</v>
      </c>
      <c r="N27">
        <f t="shared" si="2"/>
        <v>0.21480009533333333</v>
      </c>
      <c r="O27">
        <f t="shared" si="3"/>
        <v>1</v>
      </c>
    </row>
    <row r="28" spans="1:15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2">
        <v>18</v>
      </c>
      <c r="I28" s="2">
        <v>0.31841058</v>
      </c>
      <c r="J28" s="2">
        <v>115</v>
      </c>
      <c r="K28" s="2">
        <v>0.31946791000000002</v>
      </c>
      <c r="L28" s="4">
        <f t="shared" si="0"/>
        <v>0.24326082859999998</v>
      </c>
      <c r="M28" s="4">
        <f t="shared" si="1"/>
        <v>5</v>
      </c>
      <c r="N28">
        <f t="shared" si="2"/>
        <v>0.24326082859999998</v>
      </c>
      <c r="O28">
        <f t="shared" si="3"/>
        <v>1</v>
      </c>
    </row>
    <row r="29" spans="1:15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1"/>
        <v>5</v>
      </c>
      <c r="N29">
        <f t="shared" si="2"/>
        <v>0.20965068299999995</v>
      </c>
      <c r="O29">
        <f t="shared" si="3"/>
        <v>1</v>
      </c>
    </row>
    <row r="30" spans="1:15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2">
        <v>48</v>
      </c>
      <c r="I30" s="2">
        <v>0.37997441999999998</v>
      </c>
      <c r="J30" s="3" t="s">
        <v>0</v>
      </c>
      <c r="K30" s="3" t="s">
        <v>0</v>
      </c>
      <c r="L30" s="4">
        <f t="shared" si="0"/>
        <v>0.24951374474999999</v>
      </c>
      <c r="M30" s="4">
        <f t="shared" si="1"/>
        <v>4</v>
      </c>
      <c r="N30">
        <f t="shared" si="2"/>
        <v>0.24951374474999999</v>
      </c>
      <c r="O30">
        <f t="shared" si="3"/>
        <v>1</v>
      </c>
    </row>
    <row r="31" spans="1:15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2">
        <v>17</v>
      </c>
      <c r="K31" s="2">
        <v>0.31654711000000002</v>
      </c>
      <c r="L31" s="4">
        <f t="shared" si="0"/>
        <v>0.26347389960000001</v>
      </c>
      <c r="M31" s="4">
        <f t="shared" si="1"/>
        <v>5</v>
      </c>
      <c r="N31">
        <f t="shared" si="2"/>
        <v>0.26347389960000001</v>
      </c>
      <c r="O31">
        <f t="shared" si="3"/>
        <v>1</v>
      </c>
    </row>
    <row r="32" spans="1:15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2">
        <v>118</v>
      </c>
      <c r="K32" s="2">
        <v>0.31884034</v>
      </c>
      <c r="L32" s="4">
        <f t="shared" si="0"/>
        <v>0.2340498144</v>
      </c>
      <c r="M32" s="4">
        <f t="shared" si="1"/>
        <v>5</v>
      </c>
      <c r="N32">
        <f t="shared" si="2"/>
        <v>0.2340498144</v>
      </c>
      <c r="O32">
        <f t="shared" si="3"/>
        <v>1</v>
      </c>
    </row>
    <row r="33" spans="1:15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2">
        <v>42</v>
      </c>
      <c r="I33" s="2">
        <v>0.30469423000000001</v>
      </c>
      <c r="J33" s="2">
        <v>23</v>
      </c>
      <c r="K33" s="2">
        <v>0.31317863000000001</v>
      </c>
      <c r="L33" s="4">
        <f t="shared" si="0"/>
        <v>0.29148624880000001</v>
      </c>
      <c r="M33" s="4">
        <f t="shared" si="1"/>
        <v>5</v>
      </c>
      <c r="N33">
        <f t="shared" si="2"/>
        <v>0.29148624880000001</v>
      </c>
      <c r="O33">
        <f t="shared" si="3"/>
        <v>1</v>
      </c>
    </row>
    <row r="34" spans="1:15" ht="15.75" thickBot="1" x14ac:dyDescent="0.3">
      <c r="A34" s="1">
        <v>33</v>
      </c>
      <c r="B34" s="2">
        <v>39</v>
      </c>
      <c r="C34" s="2">
        <v>0.208801982</v>
      </c>
      <c r="D34" s="2">
        <v>25</v>
      </c>
      <c r="E34" s="2">
        <v>0.30613942999999999</v>
      </c>
      <c r="F34" s="2">
        <v>34</v>
      </c>
      <c r="G34" s="2">
        <v>0.30891449999999998</v>
      </c>
      <c r="H34" s="2">
        <v>40</v>
      </c>
      <c r="I34" s="2">
        <v>0.3158087</v>
      </c>
      <c r="J34" s="2">
        <v>30</v>
      </c>
      <c r="K34" s="2">
        <v>0.33037098999999998</v>
      </c>
      <c r="L34" s="4">
        <f t="shared" si="0"/>
        <v>0.29400712039999999</v>
      </c>
      <c r="M34" s="4">
        <f t="shared" si="1"/>
        <v>5</v>
      </c>
      <c r="N34">
        <f t="shared" si="2"/>
        <v>0.29400712039999999</v>
      </c>
      <c r="O34">
        <f t="shared" si="3"/>
        <v>1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1"/>
        <v>5</v>
      </c>
      <c r="N35">
        <f t="shared" si="2"/>
        <v>0.21204659040000001</v>
      </c>
      <c r="O35">
        <f t="shared" si="3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1"/>
        <v>5</v>
      </c>
      <c r="N36">
        <f t="shared" si="2"/>
        <v>0.20815126240000001</v>
      </c>
      <c r="O36">
        <f t="shared" si="3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2">
        <v>37</v>
      </c>
      <c r="I37" s="2">
        <v>0.33433038999999998</v>
      </c>
      <c r="J37" s="2">
        <v>49</v>
      </c>
      <c r="K37" s="2">
        <v>0.33512017999999999</v>
      </c>
      <c r="L37" s="4">
        <f t="shared" si="0"/>
        <v>0.23589972719999999</v>
      </c>
      <c r="M37" s="4">
        <f t="shared" si="1"/>
        <v>5</v>
      </c>
      <c r="N37">
        <f t="shared" si="2"/>
        <v>0.23589972719999999</v>
      </c>
      <c r="O37">
        <f t="shared" si="3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2">
        <v>36</v>
      </c>
      <c r="I38" s="2">
        <v>0.33433038999999998</v>
      </c>
      <c r="J38" s="2">
        <v>46</v>
      </c>
      <c r="K38" s="2">
        <v>0.33655579000000002</v>
      </c>
      <c r="L38" s="4">
        <f t="shared" si="0"/>
        <v>0.23953025999999999</v>
      </c>
      <c r="M38" s="4">
        <f t="shared" si="1"/>
        <v>5</v>
      </c>
      <c r="N38">
        <f t="shared" si="2"/>
        <v>0.23953025999999999</v>
      </c>
      <c r="O38">
        <f t="shared" si="3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2">
        <v>449</v>
      </c>
      <c r="K39" s="2">
        <v>0.32066012999999999</v>
      </c>
      <c r="L39" s="4">
        <f t="shared" si="0"/>
        <v>0.24461646799999998</v>
      </c>
      <c r="M39" s="4">
        <f t="shared" si="1"/>
        <v>5</v>
      </c>
      <c r="N39">
        <f t="shared" si="2"/>
        <v>0.24461646799999998</v>
      </c>
      <c r="O39">
        <f t="shared" si="3"/>
        <v>1</v>
      </c>
    </row>
    <row r="40" spans="1:15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2">
        <v>40</v>
      </c>
      <c r="I40" s="2">
        <v>0.30082935</v>
      </c>
      <c r="J40" s="2">
        <v>47</v>
      </c>
      <c r="K40" s="2">
        <v>0.34206934999999999</v>
      </c>
      <c r="L40" s="4">
        <f t="shared" si="0"/>
        <v>0.27882217240000001</v>
      </c>
      <c r="M40" s="4">
        <f t="shared" si="1"/>
        <v>5</v>
      </c>
      <c r="N40">
        <f t="shared" si="2"/>
        <v>0.27882217240000001</v>
      </c>
      <c r="O40">
        <f t="shared" si="3"/>
        <v>1</v>
      </c>
    </row>
    <row r="41" spans="1:15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2">
        <v>39</v>
      </c>
      <c r="K41" s="2">
        <v>0.30082935</v>
      </c>
      <c r="L41" s="4">
        <f t="shared" si="0"/>
        <v>0.25878228720000002</v>
      </c>
      <c r="M41" s="4">
        <f t="shared" si="1"/>
        <v>5</v>
      </c>
      <c r="N41">
        <f t="shared" si="2"/>
        <v>0.25878228720000002</v>
      </c>
      <c r="O41">
        <f t="shared" si="3"/>
        <v>1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2">
        <v>112</v>
      </c>
      <c r="G42" s="2">
        <v>0.35528802999999998</v>
      </c>
      <c r="H42" s="2">
        <v>450</v>
      </c>
      <c r="I42" s="2">
        <v>0.37371102</v>
      </c>
      <c r="J42" s="3" t="s">
        <v>0</v>
      </c>
      <c r="K42" s="3" t="s">
        <v>0</v>
      </c>
      <c r="L42" s="4">
        <f t="shared" si="0"/>
        <v>0.26630967475</v>
      </c>
      <c r="M42" s="4">
        <f t="shared" si="1"/>
        <v>4</v>
      </c>
      <c r="N42">
        <f t="shared" si="2"/>
        <v>0.26630967475</v>
      </c>
      <c r="O42">
        <f t="shared" si="3"/>
        <v>1</v>
      </c>
    </row>
    <row r="43" spans="1:15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2">
        <v>32</v>
      </c>
      <c r="K43" s="2">
        <v>0.30469423000000001</v>
      </c>
      <c r="L43" s="4">
        <f t="shared" si="0"/>
        <v>0.25413138420000003</v>
      </c>
      <c r="M43" s="4">
        <f t="shared" si="1"/>
        <v>5</v>
      </c>
      <c r="N43">
        <f t="shared" si="2"/>
        <v>0.25413138420000003</v>
      </c>
      <c r="O43">
        <f t="shared" si="3"/>
        <v>1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2">
        <v>82</v>
      </c>
      <c r="G44" s="2">
        <v>0.34253454999999999</v>
      </c>
      <c r="H44" s="3" t="s">
        <v>0</v>
      </c>
      <c r="I44" s="3" t="s">
        <v>0</v>
      </c>
      <c r="J44" s="3" t="s">
        <v>0</v>
      </c>
      <c r="K44" s="3" t="s">
        <v>0</v>
      </c>
      <c r="L44" s="4">
        <f t="shared" si="0"/>
        <v>0.23275519233333331</v>
      </c>
      <c r="M44" s="4">
        <f t="shared" si="1"/>
        <v>3</v>
      </c>
      <c r="N44">
        <f t="shared" si="2"/>
        <v>0.23275519233333331</v>
      </c>
      <c r="O44">
        <f t="shared" si="3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1"/>
        <v>5</v>
      </c>
      <c r="N45">
        <f t="shared" si="2"/>
        <v>0.20647357220000001</v>
      </c>
      <c r="O45">
        <f t="shared" si="3"/>
        <v>1</v>
      </c>
    </row>
    <row r="46" spans="1:15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1"/>
        <v>5</v>
      </c>
      <c r="N46">
        <f t="shared" si="2"/>
        <v>0.24942392699999999</v>
      </c>
      <c r="O46">
        <f t="shared" si="3"/>
        <v>1</v>
      </c>
    </row>
    <row r="47" spans="1:15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2">
        <v>37</v>
      </c>
      <c r="K47" s="2">
        <v>0.33655579000000002</v>
      </c>
      <c r="L47" s="4">
        <f t="shared" si="0"/>
        <v>0.2521714256</v>
      </c>
      <c r="M47" s="4">
        <f t="shared" si="1"/>
        <v>5</v>
      </c>
      <c r="N47">
        <f t="shared" si="2"/>
        <v>0.2521714256</v>
      </c>
      <c r="O47">
        <f t="shared" si="3"/>
        <v>1</v>
      </c>
    </row>
    <row r="48" spans="1:15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2">
        <v>129</v>
      </c>
      <c r="I48" s="2">
        <v>0.33567322999999999</v>
      </c>
      <c r="J48" s="2">
        <v>39</v>
      </c>
      <c r="K48" s="2">
        <v>0.34206934999999999</v>
      </c>
      <c r="L48" s="4">
        <f t="shared" si="0"/>
        <v>0.29269868499999996</v>
      </c>
      <c r="M48" s="4">
        <f t="shared" si="1"/>
        <v>5</v>
      </c>
      <c r="N48">
        <f t="shared" si="2"/>
        <v>0.29269868499999996</v>
      </c>
      <c r="O48">
        <f t="shared" si="3"/>
        <v>1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2">
        <v>82</v>
      </c>
      <c r="G49" s="2">
        <v>0.30767558</v>
      </c>
      <c r="H49" s="2">
        <v>29</v>
      </c>
      <c r="I49" s="2">
        <v>0.37997441999999998</v>
      </c>
      <c r="J49" s="3" t="s">
        <v>0</v>
      </c>
      <c r="K49" s="3" t="s">
        <v>0</v>
      </c>
      <c r="L49" s="4">
        <f t="shared" si="0"/>
        <v>0.27250403549999996</v>
      </c>
      <c r="M49" s="4">
        <f t="shared" si="1"/>
        <v>4</v>
      </c>
      <c r="N49">
        <f t="shared" si="2"/>
        <v>0.27250403549999996</v>
      </c>
      <c r="O49">
        <f t="shared" si="3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2">
        <v>60</v>
      </c>
      <c r="K50" s="2">
        <v>0.31737346</v>
      </c>
      <c r="L50" s="4">
        <f t="shared" si="0"/>
        <v>0.23873179039999998</v>
      </c>
      <c r="M50" s="4">
        <f t="shared" si="1"/>
        <v>5</v>
      </c>
      <c r="N50">
        <f t="shared" si="2"/>
        <v>0.23873179039999998</v>
      </c>
      <c r="O50">
        <f t="shared" si="3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1"/>
        <v>5</v>
      </c>
      <c r="N51">
        <f t="shared" si="2"/>
        <v>0.22796881620000004</v>
      </c>
      <c r="O51">
        <f t="shared" si="3"/>
        <v>1</v>
      </c>
    </row>
    <row r="52" spans="1:15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2">
        <v>54</v>
      </c>
      <c r="K52" s="2">
        <v>0.33497895</v>
      </c>
      <c r="L52" s="4">
        <f t="shared" si="0"/>
        <v>0.2745604076</v>
      </c>
      <c r="M52" s="4">
        <f t="shared" si="1"/>
        <v>5</v>
      </c>
      <c r="N52">
        <f t="shared" si="2"/>
        <v>0.2745604076</v>
      </c>
      <c r="O52">
        <f t="shared" si="3"/>
        <v>1</v>
      </c>
    </row>
    <row r="53" spans="1:15" ht="15.75" thickBot="1" x14ac:dyDescent="0.3">
      <c r="A53" s="1">
        <v>52</v>
      </c>
      <c r="B53" s="2">
        <v>65</v>
      </c>
      <c r="C53" s="2">
        <v>0.223906666</v>
      </c>
      <c r="D53" s="2">
        <v>82</v>
      </c>
      <c r="E53" s="2">
        <v>0.38763731000000001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4">
        <f t="shared" si="0"/>
        <v>0.30577198799999999</v>
      </c>
      <c r="M53" s="4">
        <f t="shared" si="1"/>
        <v>2</v>
      </c>
      <c r="N53">
        <f t="shared" si="2"/>
        <v>0.30577198799999999</v>
      </c>
      <c r="O53">
        <f t="shared" si="3"/>
        <v>1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2">
        <v>49</v>
      </c>
      <c r="G54" s="2">
        <v>0.35832027999999999</v>
      </c>
      <c r="H54" s="2">
        <v>57</v>
      </c>
      <c r="I54" s="2">
        <v>0.36555510000000002</v>
      </c>
      <c r="J54" s="2">
        <v>62</v>
      </c>
      <c r="K54" s="2">
        <v>0.37529519</v>
      </c>
      <c r="L54" s="4">
        <f t="shared" si="0"/>
        <v>0.29528673780000003</v>
      </c>
      <c r="M54" s="4">
        <f t="shared" si="1"/>
        <v>5</v>
      </c>
      <c r="N54">
        <f t="shared" si="2"/>
        <v>0.29528673780000003</v>
      </c>
      <c r="O54">
        <f t="shared" si="3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2">
        <v>45</v>
      </c>
      <c r="G55" s="2">
        <v>0.30314036</v>
      </c>
      <c r="H55" s="2">
        <v>50</v>
      </c>
      <c r="I55" s="2">
        <v>0.30677204000000002</v>
      </c>
      <c r="J55" s="2">
        <v>61</v>
      </c>
      <c r="K55" s="2">
        <v>0.30692604000000001</v>
      </c>
      <c r="L55" s="4">
        <f t="shared" si="0"/>
        <v>0.2651667358</v>
      </c>
      <c r="M55" s="4">
        <f t="shared" si="1"/>
        <v>5</v>
      </c>
      <c r="N55">
        <f t="shared" si="2"/>
        <v>0.2651667358</v>
      </c>
      <c r="O55">
        <f t="shared" si="3"/>
        <v>1</v>
      </c>
    </row>
    <row r="56" spans="1:15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2">
        <v>87</v>
      </c>
      <c r="G56" s="2">
        <v>0.33227265</v>
      </c>
      <c r="H56" s="2">
        <v>91</v>
      </c>
      <c r="I56" s="2">
        <v>0.34240226000000001</v>
      </c>
      <c r="J56" s="3" t="s">
        <v>0</v>
      </c>
      <c r="K56" s="3" t="s">
        <v>0</v>
      </c>
      <c r="L56" s="4">
        <f t="shared" si="0"/>
        <v>0.31185187824999999</v>
      </c>
      <c r="M56" s="4">
        <f t="shared" si="1"/>
        <v>4</v>
      </c>
      <c r="N56">
        <f t="shared" si="2"/>
        <v>0.31185187824999999</v>
      </c>
      <c r="O56">
        <f t="shared" si="3"/>
        <v>1</v>
      </c>
    </row>
    <row r="57" spans="1:15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2">
        <v>136</v>
      </c>
      <c r="I57" s="2">
        <v>0.32291363000000001</v>
      </c>
      <c r="J57" s="2">
        <v>139</v>
      </c>
      <c r="K57" s="2">
        <v>0.38918810999999998</v>
      </c>
      <c r="L57" s="4">
        <f t="shared" si="0"/>
        <v>0.30434044360000001</v>
      </c>
      <c r="M57" s="4">
        <f t="shared" si="1"/>
        <v>5</v>
      </c>
      <c r="N57">
        <f t="shared" si="2"/>
        <v>0.30434044360000001</v>
      </c>
      <c r="O57">
        <f t="shared" si="3"/>
        <v>1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2">
        <v>58</v>
      </c>
      <c r="K58" s="2">
        <v>0.34216758000000003</v>
      </c>
      <c r="L58" s="4">
        <f t="shared" si="0"/>
        <v>0.24832236639999999</v>
      </c>
      <c r="M58" s="4">
        <f t="shared" si="1"/>
        <v>5</v>
      </c>
      <c r="N58">
        <f t="shared" si="2"/>
        <v>0.24832236639999999</v>
      </c>
      <c r="O58">
        <f t="shared" si="3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2">
        <v>61</v>
      </c>
      <c r="I59" s="2">
        <v>0.32095326000000002</v>
      </c>
      <c r="J59" s="2">
        <v>45</v>
      </c>
      <c r="K59" s="2">
        <v>0.33199065</v>
      </c>
      <c r="L59" s="4">
        <f t="shared" si="0"/>
        <v>0.24683667380000002</v>
      </c>
      <c r="M59" s="4">
        <f t="shared" si="1"/>
        <v>5</v>
      </c>
      <c r="N59">
        <f t="shared" si="2"/>
        <v>0.24683667380000002</v>
      </c>
      <c r="O59">
        <f t="shared" si="3"/>
        <v>1</v>
      </c>
    </row>
    <row r="60" spans="1:15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2">
        <v>61</v>
      </c>
      <c r="G60" s="2">
        <v>0.33723153</v>
      </c>
      <c r="H60" s="2">
        <v>142</v>
      </c>
      <c r="I60" s="2">
        <v>0.33922852999999997</v>
      </c>
      <c r="J60" s="2">
        <v>51</v>
      </c>
      <c r="K60" s="2">
        <v>0.36031468999999999</v>
      </c>
      <c r="L60" s="4">
        <f t="shared" si="0"/>
        <v>0.30327888759999999</v>
      </c>
      <c r="M60" s="4">
        <f t="shared" si="1"/>
        <v>5</v>
      </c>
      <c r="N60">
        <f t="shared" si="2"/>
        <v>0.30327888759999999</v>
      </c>
      <c r="O60">
        <f t="shared" si="3"/>
        <v>1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2">
        <v>49</v>
      </c>
      <c r="K61" s="2">
        <v>0.31737346</v>
      </c>
      <c r="L61" s="4">
        <f t="shared" si="0"/>
        <v>0.24606475379999998</v>
      </c>
      <c r="M61" s="4">
        <f t="shared" si="1"/>
        <v>5</v>
      </c>
      <c r="N61">
        <f t="shared" si="2"/>
        <v>0.24606475379999998</v>
      </c>
      <c r="O61">
        <f t="shared" si="3"/>
        <v>1</v>
      </c>
    </row>
    <row r="62" spans="1:15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2">
        <v>54</v>
      </c>
      <c r="I62" s="2">
        <v>0.30692604000000001</v>
      </c>
      <c r="J62" s="2">
        <v>58</v>
      </c>
      <c r="K62" s="2">
        <v>0.32095326000000002</v>
      </c>
      <c r="L62" s="4">
        <f t="shared" si="0"/>
        <v>0.279374289</v>
      </c>
      <c r="M62" s="4">
        <f t="shared" si="1"/>
        <v>5</v>
      </c>
      <c r="N62">
        <f t="shared" si="2"/>
        <v>0.279374289</v>
      </c>
      <c r="O62">
        <f t="shared" si="3"/>
        <v>1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2">
        <v>73</v>
      </c>
      <c r="K63" s="2">
        <v>0.34483805000000001</v>
      </c>
      <c r="L63" s="4">
        <f t="shared" si="0"/>
        <v>0.23198710039999998</v>
      </c>
      <c r="M63" s="4">
        <f t="shared" si="1"/>
        <v>5</v>
      </c>
      <c r="N63">
        <f t="shared" si="2"/>
        <v>0.23198710039999998</v>
      </c>
      <c r="O63">
        <f t="shared" si="3"/>
        <v>1</v>
      </c>
    </row>
    <row r="64" spans="1:15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2">
        <v>70</v>
      </c>
      <c r="K64" s="2">
        <v>0.32848922000000003</v>
      </c>
      <c r="L64" s="4">
        <f t="shared" si="0"/>
        <v>0.26121273099999998</v>
      </c>
      <c r="M64" s="4">
        <f t="shared" si="1"/>
        <v>5</v>
      </c>
      <c r="N64">
        <f t="shared" si="2"/>
        <v>0.26121273099999998</v>
      </c>
      <c r="O64">
        <f t="shared" si="3"/>
        <v>1</v>
      </c>
    </row>
    <row r="65" spans="1:15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2">
        <v>142</v>
      </c>
      <c r="K65" s="2">
        <v>0.30304352000000001</v>
      </c>
      <c r="L65" s="4">
        <f t="shared" si="0"/>
        <v>0.27533780879999997</v>
      </c>
      <c r="M65" s="4">
        <f t="shared" si="1"/>
        <v>5</v>
      </c>
      <c r="N65">
        <f t="shared" si="2"/>
        <v>0.27533780879999997</v>
      </c>
      <c r="O65">
        <f t="shared" si="3"/>
        <v>1</v>
      </c>
    </row>
    <row r="66" spans="1:15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3" t="s">
        <v>0</v>
      </c>
      <c r="I66" s="3" t="s">
        <v>0</v>
      </c>
      <c r="J66" s="3" t="s">
        <v>0</v>
      </c>
      <c r="K66" s="3" t="s">
        <v>0</v>
      </c>
      <c r="L66" s="4">
        <f t="shared" ref="L66:L129" si="4">AVERAGE(K66,I66,G66,E66,C66)</f>
        <v>0.260974382</v>
      </c>
      <c r="M66" s="4">
        <f t="shared" si="1"/>
        <v>3</v>
      </c>
      <c r="N66">
        <f t="shared" si="2"/>
        <v>0.260974382</v>
      </c>
      <c r="O66">
        <f t="shared" si="3"/>
        <v>1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2">
        <v>73</v>
      </c>
      <c r="G67" s="2">
        <v>0.34515975999999998</v>
      </c>
      <c r="H67" s="2">
        <v>60</v>
      </c>
      <c r="I67" s="2">
        <v>0.34980225999999998</v>
      </c>
      <c r="J67" s="2">
        <v>75</v>
      </c>
      <c r="K67" s="2">
        <v>0.36297522999999998</v>
      </c>
      <c r="L67" s="4">
        <f t="shared" si="4"/>
        <v>0.30895950760000002</v>
      </c>
      <c r="M67" s="4">
        <f t="shared" ref="M67:M130" si="5">(10-COUNTIF(B67:K67,"NA"))/2</f>
        <v>5</v>
      </c>
      <c r="N67">
        <f t="shared" ref="N67:N130" si="6">IF(L67=0," ",L67)</f>
        <v>0.30895950760000002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4"/>
        <v>0.22866692240000003</v>
      </c>
      <c r="M68" s="4">
        <f t="shared" si="5"/>
        <v>5</v>
      </c>
      <c r="N68">
        <f t="shared" si="6"/>
        <v>0.22866692240000003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4"/>
        <v>0.2224613748</v>
      </c>
      <c r="M69" s="4">
        <f t="shared" si="5"/>
        <v>5</v>
      </c>
      <c r="N69">
        <f t="shared" si="6"/>
        <v>0.2224613748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4"/>
        <v>0.23756715719999999</v>
      </c>
      <c r="M70" s="4">
        <f t="shared" si="5"/>
        <v>5</v>
      </c>
      <c r="N70">
        <f t="shared" si="6"/>
        <v>0.23756715719999999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2">
        <v>63</v>
      </c>
      <c r="K71" s="2">
        <v>0.32848922000000003</v>
      </c>
      <c r="L71" s="4">
        <f t="shared" si="4"/>
        <v>0.23461687699999997</v>
      </c>
      <c r="M71" s="4">
        <f t="shared" si="5"/>
        <v>5</v>
      </c>
      <c r="N71">
        <f t="shared" si="6"/>
        <v>0.23461687699999997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4"/>
        <v>0.22882141700000003</v>
      </c>
      <c r="M72" s="4">
        <f t="shared" si="5"/>
        <v>5</v>
      </c>
      <c r="N72">
        <f t="shared" si="6"/>
        <v>0.22882141700000003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2">
        <v>75</v>
      </c>
      <c r="G73" s="2">
        <v>0.32641056000000002</v>
      </c>
      <c r="H73" s="2">
        <v>78</v>
      </c>
      <c r="I73" s="2">
        <v>0.34933945</v>
      </c>
      <c r="J73" s="2">
        <v>178</v>
      </c>
      <c r="K73" s="2">
        <v>0.35347263000000001</v>
      </c>
      <c r="L73" s="4">
        <f t="shared" si="4"/>
        <v>0.29489084560000001</v>
      </c>
      <c r="M73" s="4">
        <f t="shared" si="5"/>
        <v>5</v>
      </c>
      <c r="N73">
        <f t="shared" si="6"/>
        <v>0.29489084560000001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2">
        <v>79</v>
      </c>
      <c r="K74" s="2">
        <v>0.32606252000000002</v>
      </c>
      <c r="L74" s="4">
        <f t="shared" si="4"/>
        <v>0.24297876839999999</v>
      </c>
      <c r="M74" s="4">
        <f t="shared" si="5"/>
        <v>5</v>
      </c>
      <c r="N74">
        <f t="shared" si="6"/>
        <v>0.24297876839999999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2">
        <v>70</v>
      </c>
      <c r="K75" s="2">
        <v>0.34242750999999999</v>
      </c>
      <c r="L75" s="4">
        <f t="shared" si="4"/>
        <v>0.25702233279999998</v>
      </c>
      <c r="M75" s="4">
        <f t="shared" si="5"/>
        <v>5</v>
      </c>
      <c r="N75">
        <f t="shared" si="6"/>
        <v>0.25702233279999998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2">
        <v>72</v>
      </c>
      <c r="K76" s="2">
        <v>0.32641056000000002</v>
      </c>
      <c r="L76" s="4">
        <f t="shared" si="4"/>
        <v>0.24643897519999997</v>
      </c>
      <c r="M76" s="4">
        <f t="shared" si="5"/>
        <v>5</v>
      </c>
      <c r="N76">
        <f t="shared" si="6"/>
        <v>0.24643897519999997</v>
      </c>
      <c r="O76">
        <f t="shared" si="7"/>
        <v>1</v>
      </c>
    </row>
    <row r="77" spans="1:15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4"/>
        <v>0.254458568</v>
      </c>
      <c r="M77" s="4">
        <f t="shared" si="5"/>
        <v>5</v>
      </c>
      <c r="N77">
        <f t="shared" si="6"/>
        <v>0.254458568</v>
      </c>
      <c r="O77">
        <f t="shared" si="7"/>
        <v>1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2">
        <v>168</v>
      </c>
      <c r="K78" s="2">
        <v>0.31694027000000002</v>
      </c>
      <c r="L78" s="4">
        <f t="shared" si="4"/>
        <v>0.241164984</v>
      </c>
      <c r="M78" s="4">
        <f t="shared" si="5"/>
        <v>5</v>
      </c>
      <c r="N78">
        <f t="shared" si="6"/>
        <v>0.241164984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2">
        <v>79</v>
      </c>
      <c r="G79" s="2">
        <v>0.30992989999999998</v>
      </c>
      <c r="H79" s="2">
        <v>178</v>
      </c>
      <c r="I79" s="2">
        <v>0.33099005999999997</v>
      </c>
      <c r="J79" s="2">
        <v>72</v>
      </c>
      <c r="K79" s="2">
        <v>0.34933945</v>
      </c>
      <c r="L79" s="4">
        <f t="shared" si="4"/>
        <v>0.25444021799999994</v>
      </c>
      <c r="M79" s="4">
        <f t="shared" si="5"/>
        <v>5</v>
      </c>
      <c r="N79">
        <f t="shared" si="6"/>
        <v>0.25444021799999994</v>
      </c>
      <c r="O79">
        <f t="shared" si="7"/>
        <v>1</v>
      </c>
    </row>
    <row r="80" spans="1:15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2">
        <v>78</v>
      </c>
      <c r="K80" s="2">
        <v>0.30992989999999998</v>
      </c>
      <c r="L80" s="4">
        <f t="shared" si="4"/>
        <v>0.27932123799999997</v>
      </c>
      <c r="M80" s="4">
        <f t="shared" si="5"/>
        <v>5</v>
      </c>
      <c r="N80">
        <f t="shared" si="6"/>
        <v>0.27932123799999997</v>
      </c>
      <c r="O80">
        <f t="shared" si="7"/>
        <v>1</v>
      </c>
    </row>
    <row r="81" spans="1:15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2">
        <v>179</v>
      </c>
      <c r="K81" s="2">
        <v>0.32537348999999999</v>
      </c>
      <c r="L81" s="4">
        <f t="shared" si="4"/>
        <v>0.24849932299999997</v>
      </c>
      <c r="M81" s="4">
        <f t="shared" si="5"/>
        <v>5</v>
      </c>
      <c r="N81">
        <f t="shared" si="6"/>
        <v>0.24849932299999997</v>
      </c>
      <c r="O81">
        <f t="shared" si="7"/>
        <v>1</v>
      </c>
    </row>
    <row r="82" spans="1:15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4"/>
        <v>0.20763424980000003</v>
      </c>
      <c r="M82" s="4">
        <f t="shared" si="5"/>
        <v>5</v>
      </c>
      <c r="N82">
        <f t="shared" si="6"/>
        <v>0.20763424980000003</v>
      </c>
      <c r="O82">
        <f t="shared" si="7"/>
        <v>1</v>
      </c>
    </row>
    <row r="83" spans="1:15" ht="15.75" thickBot="1" x14ac:dyDescent="0.3">
      <c r="A83" s="1">
        <v>82</v>
      </c>
      <c r="B83" s="2">
        <v>96</v>
      </c>
      <c r="C83" s="2">
        <v>0.30438906700000001</v>
      </c>
      <c r="D83" s="2">
        <v>48</v>
      </c>
      <c r="E83" s="2">
        <v>0.30767558</v>
      </c>
      <c r="F83" s="2">
        <v>43</v>
      </c>
      <c r="G83" s="2">
        <v>0.34253454999999999</v>
      </c>
      <c r="H83" s="2">
        <v>52</v>
      </c>
      <c r="I83" s="2">
        <v>0.38763731000000001</v>
      </c>
      <c r="J83" s="3" t="s">
        <v>0</v>
      </c>
      <c r="K83" s="3" t="s">
        <v>0</v>
      </c>
      <c r="L83" s="4">
        <f t="shared" si="4"/>
        <v>0.33555912674999999</v>
      </c>
      <c r="M83" s="4">
        <f t="shared" si="5"/>
        <v>4</v>
      </c>
      <c r="N83">
        <f t="shared" si="6"/>
        <v>0.33555912674999999</v>
      </c>
      <c r="O83">
        <f t="shared" si="7"/>
        <v>1</v>
      </c>
    </row>
    <row r="84" spans="1:15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4"/>
        <v>0.23675638700000001</v>
      </c>
      <c r="M84" s="4">
        <f t="shared" si="5"/>
        <v>5</v>
      </c>
      <c r="N84">
        <f t="shared" si="6"/>
        <v>0.23675638700000001</v>
      </c>
      <c r="O84">
        <f t="shared" si="7"/>
        <v>1</v>
      </c>
    </row>
    <row r="85" spans="1:15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4"/>
        <v>0.23121648079999998</v>
      </c>
      <c r="M85" s="4">
        <f t="shared" si="5"/>
        <v>5</v>
      </c>
      <c r="N85">
        <f t="shared" si="6"/>
        <v>0.23121648079999998</v>
      </c>
      <c r="O85">
        <f t="shared" si="7"/>
        <v>1</v>
      </c>
    </row>
    <row r="86" spans="1:15" ht="15.75" thickBot="1" x14ac:dyDescent="0.3">
      <c r="A86" s="1">
        <v>85</v>
      </c>
      <c r="B86" s="2">
        <v>12</v>
      </c>
      <c r="C86" s="2">
        <v>0.23561839300000001</v>
      </c>
      <c r="D86" s="2">
        <v>255</v>
      </c>
      <c r="E86" s="2">
        <v>0.33168959999999997</v>
      </c>
      <c r="F86" s="2">
        <v>11</v>
      </c>
      <c r="G86" s="2">
        <v>0.37971860000000002</v>
      </c>
      <c r="H86" s="2">
        <v>257</v>
      </c>
      <c r="I86" s="2">
        <v>0.39244196999999997</v>
      </c>
      <c r="J86" s="3" t="s">
        <v>0</v>
      </c>
      <c r="K86" s="3" t="s">
        <v>0</v>
      </c>
      <c r="L86" s="4">
        <f t="shared" si="4"/>
        <v>0.33486714075000001</v>
      </c>
      <c r="M86" s="4">
        <f t="shared" si="5"/>
        <v>4</v>
      </c>
      <c r="N86">
        <f t="shared" si="6"/>
        <v>0.33486714075000001</v>
      </c>
      <c r="O86">
        <f t="shared" si="7"/>
        <v>1</v>
      </c>
    </row>
    <row r="87" spans="1:15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4"/>
        <v>0.19785974219999999</v>
      </c>
      <c r="M87" s="4">
        <f t="shared" si="5"/>
        <v>5</v>
      </c>
      <c r="N87">
        <f t="shared" si="6"/>
        <v>0.19785974219999999</v>
      </c>
      <c r="O87">
        <f t="shared" si="7"/>
        <v>1</v>
      </c>
    </row>
    <row r="88" spans="1:15" ht="15.75" thickBot="1" x14ac:dyDescent="0.3">
      <c r="A88" s="1">
        <v>87</v>
      </c>
      <c r="B88" s="2">
        <v>96</v>
      </c>
      <c r="C88" s="2">
        <v>0.316558858</v>
      </c>
      <c r="D88" s="2">
        <v>55</v>
      </c>
      <c r="E88" s="2">
        <v>0.33227265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f t="shared" si="4"/>
        <v>0.324415754</v>
      </c>
      <c r="M88" s="4">
        <f t="shared" si="5"/>
        <v>2</v>
      </c>
      <c r="N88">
        <f t="shared" si="6"/>
        <v>0.324415754</v>
      </c>
      <c r="O88">
        <f t="shared" si="7"/>
        <v>1</v>
      </c>
    </row>
    <row r="89" spans="1:15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2">
        <v>93</v>
      </c>
      <c r="G89" s="2">
        <v>0.32942123000000001</v>
      </c>
      <c r="H89" s="2">
        <v>262</v>
      </c>
      <c r="I89" s="2">
        <v>0.37430187999999998</v>
      </c>
      <c r="J89" s="2">
        <v>90</v>
      </c>
      <c r="K89" s="2">
        <v>0.38100517</v>
      </c>
      <c r="L89" s="4">
        <f t="shared" si="4"/>
        <v>0.31339575339999998</v>
      </c>
      <c r="M89" s="4">
        <f t="shared" si="5"/>
        <v>5</v>
      </c>
      <c r="N89">
        <f t="shared" si="6"/>
        <v>0.31339575339999998</v>
      </c>
      <c r="O89">
        <f t="shared" si="7"/>
        <v>1</v>
      </c>
    </row>
    <row r="90" spans="1:15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2">
        <v>92</v>
      </c>
      <c r="I90" s="2">
        <v>0.31518803000000001</v>
      </c>
      <c r="J90" s="2">
        <v>94</v>
      </c>
      <c r="K90" s="2">
        <v>0.34772839</v>
      </c>
      <c r="L90" s="4">
        <f t="shared" si="4"/>
        <v>0.2575050814</v>
      </c>
      <c r="M90" s="4">
        <f t="shared" si="5"/>
        <v>5</v>
      </c>
      <c r="N90">
        <f t="shared" si="6"/>
        <v>0.2575050814</v>
      </c>
      <c r="O90">
        <f t="shared" si="7"/>
        <v>1</v>
      </c>
    </row>
    <row r="91" spans="1:15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2">
        <v>88</v>
      </c>
      <c r="I91" s="2">
        <v>0.38100517</v>
      </c>
      <c r="J91" s="2">
        <v>100</v>
      </c>
      <c r="K91" s="2">
        <v>0.38444845999999999</v>
      </c>
      <c r="L91" s="4">
        <f t="shared" si="4"/>
        <v>0.29939379380000003</v>
      </c>
      <c r="M91" s="4">
        <f t="shared" si="5"/>
        <v>5</v>
      </c>
      <c r="N91">
        <f t="shared" si="6"/>
        <v>0.29939379380000003</v>
      </c>
      <c r="O91">
        <f t="shared" si="7"/>
        <v>1</v>
      </c>
    </row>
    <row r="92" spans="1:15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2">
        <v>55</v>
      </c>
      <c r="G92" s="2">
        <v>0.34240226000000001</v>
      </c>
      <c r="H92" s="2">
        <v>262</v>
      </c>
      <c r="I92" s="2">
        <v>0.38326919999999998</v>
      </c>
      <c r="J92" s="3" t="s">
        <v>0</v>
      </c>
      <c r="K92" s="3" t="s">
        <v>0</v>
      </c>
      <c r="L92" s="4">
        <f t="shared" si="4"/>
        <v>0.32654904849999999</v>
      </c>
      <c r="M92" s="4">
        <f t="shared" si="5"/>
        <v>4</v>
      </c>
      <c r="N92">
        <f t="shared" si="6"/>
        <v>0.32654904849999999</v>
      </c>
      <c r="O92">
        <f t="shared" si="7"/>
        <v>1</v>
      </c>
    </row>
    <row r="93" spans="1:15" ht="15.75" thickBot="1" x14ac:dyDescent="0.3">
      <c r="A93" s="1">
        <v>92</v>
      </c>
      <c r="B93" s="2">
        <v>262</v>
      </c>
      <c r="C93" s="2">
        <v>0.26101470500000001</v>
      </c>
      <c r="D93" s="2">
        <v>94</v>
      </c>
      <c r="E93" s="2">
        <v>0.31339122000000003</v>
      </c>
      <c r="F93" s="2">
        <v>89</v>
      </c>
      <c r="G93" s="2">
        <v>0.31518803000000001</v>
      </c>
      <c r="H93" s="2">
        <v>93</v>
      </c>
      <c r="I93" s="2">
        <v>0.34828288000000002</v>
      </c>
      <c r="J93" s="3" t="s">
        <v>0</v>
      </c>
      <c r="K93" s="3" t="s">
        <v>0</v>
      </c>
      <c r="L93" s="4">
        <f t="shared" si="4"/>
        <v>0.30946920875</v>
      </c>
      <c r="M93" s="4">
        <f t="shared" si="5"/>
        <v>4</v>
      </c>
      <c r="N93">
        <f t="shared" si="6"/>
        <v>0.30946920875</v>
      </c>
      <c r="O93">
        <f t="shared" si="7"/>
        <v>1</v>
      </c>
    </row>
    <row r="94" spans="1:15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2">
        <v>88</v>
      </c>
      <c r="I94" s="2">
        <v>0.32942123000000001</v>
      </c>
      <c r="J94" s="2">
        <v>92</v>
      </c>
      <c r="K94" s="2">
        <v>0.34828288000000002</v>
      </c>
      <c r="L94" s="4">
        <f t="shared" si="4"/>
        <v>0.2572702328</v>
      </c>
      <c r="M94" s="4">
        <f t="shared" si="5"/>
        <v>5</v>
      </c>
      <c r="N94">
        <f t="shared" si="6"/>
        <v>0.2572702328</v>
      </c>
      <c r="O94">
        <f t="shared" si="7"/>
        <v>1</v>
      </c>
    </row>
    <row r="95" spans="1:15" ht="15.75" thickBot="1" x14ac:dyDescent="0.3">
      <c r="A95" s="1">
        <v>94</v>
      </c>
      <c r="B95" s="2">
        <v>90</v>
      </c>
      <c r="C95" s="2">
        <v>0.280267989</v>
      </c>
      <c r="D95" s="2">
        <v>92</v>
      </c>
      <c r="E95" s="2">
        <v>0.31339122000000003</v>
      </c>
      <c r="F95" s="2">
        <v>89</v>
      </c>
      <c r="G95" s="2">
        <v>0.34772839</v>
      </c>
      <c r="H95" s="3" t="s">
        <v>0</v>
      </c>
      <c r="I95" s="3" t="s">
        <v>0</v>
      </c>
      <c r="J95" s="3" t="s">
        <v>0</v>
      </c>
      <c r="K95" s="3" t="s">
        <v>0</v>
      </c>
      <c r="L95" s="4">
        <f t="shared" si="4"/>
        <v>0.31379586633333334</v>
      </c>
      <c r="M95" s="4">
        <f t="shared" si="5"/>
        <v>3</v>
      </c>
      <c r="N95">
        <f t="shared" si="6"/>
        <v>0.31379586633333334</v>
      </c>
      <c r="O95">
        <f t="shared" si="7"/>
        <v>1</v>
      </c>
    </row>
    <row r="96" spans="1:15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2">
        <v>101</v>
      </c>
      <c r="I96" s="2">
        <v>0.34886579000000001</v>
      </c>
      <c r="J96" s="2">
        <v>88</v>
      </c>
      <c r="K96" s="2">
        <v>0.38289741999999999</v>
      </c>
      <c r="L96" s="4">
        <f t="shared" si="4"/>
        <v>0.26958569180000003</v>
      </c>
      <c r="M96" s="4">
        <f t="shared" si="5"/>
        <v>5</v>
      </c>
      <c r="N96">
        <f t="shared" si="6"/>
        <v>0.26958569180000003</v>
      </c>
      <c r="O96">
        <f t="shared" si="7"/>
        <v>1</v>
      </c>
    </row>
    <row r="97" spans="1:15" ht="15.75" thickBot="1" x14ac:dyDescent="0.3">
      <c r="A97" s="1">
        <v>96</v>
      </c>
      <c r="B97" s="2">
        <v>82</v>
      </c>
      <c r="C97" s="2">
        <v>0.30438906700000001</v>
      </c>
      <c r="D97" s="2">
        <v>87</v>
      </c>
      <c r="E97" s="2">
        <v>0.31655886</v>
      </c>
      <c r="F97" s="2">
        <v>99</v>
      </c>
      <c r="G97" s="2">
        <v>0.36742466000000001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f t="shared" si="4"/>
        <v>0.32945752899999997</v>
      </c>
      <c r="M97" s="4">
        <f t="shared" si="5"/>
        <v>3</v>
      </c>
      <c r="N97">
        <f t="shared" si="6"/>
        <v>0.32945752899999997</v>
      </c>
      <c r="O97">
        <f t="shared" si="7"/>
        <v>1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2">
        <v>106</v>
      </c>
      <c r="I98" s="2">
        <v>0.31100644</v>
      </c>
      <c r="J98" s="2">
        <v>101</v>
      </c>
      <c r="K98" s="2">
        <v>0.34134628</v>
      </c>
      <c r="L98" s="4">
        <f t="shared" si="4"/>
        <v>0.25289024399999999</v>
      </c>
      <c r="M98" s="4">
        <f t="shared" si="5"/>
        <v>5</v>
      </c>
      <c r="N98">
        <f t="shared" si="6"/>
        <v>0.25289024399999999</v>
      </c>
      <c r="O98">
        <f t="shared" si="7"/>
        <v>1</v>
      </c>
    </row>
    <row r="99" spans="1:15" ht="15.75" thickBot="1" x14ac:dyDescent="0.3">
      <c r="A99" s="1">
        <v>98</v>
      </c>
      <c r="B99" s="2">
        <v>99</v>
      </c>
      <c r="C99" s="2">
        <v>0.28531356699999999</v>
      </c>
      <c r="D99" s="2">
        <v>108</v>
      </c>
      <c r="E99" s="2">
        <v>0.34328650999999999</v>
      </c>
      <c r="F99" s="2">
        <v>107</v>
      </c>
      <c r="G99" s="2">
        <v>0.35650441999999999</v>
      </c>
      <c r="H99" s="3" t="s">
        <v>0</v>
      </c>
      <c r="I99" s="3" t="s">
        <v>0</v>
      </c>
      <c r="J99" s="3" t="s">
        <v>0</v>
      </c>
      <c r="K99" s="3" t="s">
        <v>0</v>
      </c>
      <c r="L99" s="4">
        <f t="shared" si="4"/>
        <v>0.32836816566666666</v>
      </c>
      <c r="M99" s="4">
        <f t="shared" si="5"/>
        <v>3</v>
      </c>
      <c r="N99">
        <f t="shared" si="6"/>
        <v>0.32836816566666666</v>
      </c>
      <c r="O99">
        <f t="shared" si="7"/>
        <v>1</v>
      </c>
    </row>
    <row r="100" spans="1:15" ht="15.75" thickBot="1" x14ac:dyDescent="0.3">
      <c r="A100" s="1">
        <v>99</v>
      </c>
      <c r="B100" s="2">
        <v>98</v>
      </c>
      <c r="C100" s="2">
        <v>0.28531356699999999</v>
      </c>
      <c r="D100" s="2">
        <v>96</v>
      </c>
      <c r="E100" s="2">
        <v>0.36742466000000001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  <c r="L100" s="4">
        <f t="shared" si="4"/>
        <v>0.32636911349999997</v>
      </c>
      <c r="M100" s="4">
        <f t="shared" si="5"/>
        <v>2</v>
      </c>
      <c r="N100">
        <f t="shared" si="6"/>
        <v>0.32636911349999997</v>
      </c>
      <c r="O100">
        <f t="shared" si="7"/>
        <v>1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4"/>
        <v>0.211521392</v>
      </c>
      <c r="M101" s="4">
        <f t="shared" si="5"/>
        <v>5</v>
      </c>
      <c r="N101">
        <f t="shared" si="6"/>
        <v>0.211521392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2">
        <v>106</v>
      </c>
      <c r="I102" s="2">
        <v>0.32350677999999999</v>
      </c>
      <c r="J102" s="2">
        <v>97</v>
      </c>
      <c r="K102" s="2">
        <v>0.34134628</v>
      </c>
      <c r="L102" s="4">
        <f t="shared" si="4"/>
        <v>0.25603658060000001</v>
      </c>
      <c r="M102" s="4">
        <f t="shared" si="5"/>
        <v>5</v>
      </c>
      <c r="N102">
        <f t="shared" si="6"/>
        <v>0.25603658060000001</v>
      </c>
      <c r="O102">
        <f t="shared" si="7"/>
        <v>1</v>
      </c>
    </row>
    <row r="103" spans="1:15" ht="15.75" thickBot="1" x14ac:dyDescent="0.3">
      <c r="A103" s="1">
        <v>102</v>
      </c>
      <c r="B103" s="2">
        <v>104</v>
      </c>
      <c r="C103" s="2">
        <v>0.27991899199999998</v>
      </c>
      <c r="D103" s="2">
        <v>101</v>
      </c>
      <c r="E103" s="2">
        <v>0.37738252999999999</v>
      </c>
      <c r="F103" s="2">
        <v>109</v>
      </c>
      <c r="G103" s="2">
        <v>0.38856874000000002</v>
      </c>
      <c r="H103" s="3" t="s">
        <v>0</v>
      </c>
      <c r="I103" s="3" t="s">
        <v>0</v>
      </c>
      <c r="J103" s="3" t="s">
        <v>0</v>
      </c>
      <c r="K103" s="3" t="s">
        <v>0</v>
      </c>
      <c r="L103" s="4">
        <f t="shared" si="4"/>
        <v>0.34862342066666668</v>
      </c>
      <c r="M103" s="4">
        <f t="shared" si="5"/>
        <v>3</v>
      </c>
      <c r="N103">
        <f t="shared" si="6"/>
        <v>0.34862342066666668</v>
      </c>
      <c r="O103">
        <f t="shared" si="7"/>
        <v>1</v>
      </c>
    </row>
    <row r="104" spans="1:15" ht="15.75" thickBot="1" x14ac:dyDescent="0.3">
      <c r="A104" s="1">
        <v>103</v>
      </c>
      <c r="B104" s="2">
        <v>160</v>
      </c>
      <c r="C104" s="2">
        <v>0.242563736</v>
      </c>
      <c r="D104" s="2">
        <v>174</v>
      </c>
      <c r="E104" s="2">
        <v>0.38018155999999997</v>
      </c>
      <c r="F104" s="2">
        <v>111</v>
      </c>
      <c r="G104" s="2">
        <v>0.38968758999999997</v>
      </c>
      <c r="H104" s="3" t="s">
        <v>0</v>
      </c>
      <c r="I104" s="3" t="s">
        <v>0</v>
      </c>
      <c r="J104" s="3" t="s">
        <v>0</v>
      </c>
      <c r="K104" s="3" t="s">
        <v>0</v>
      </c>
      <c r="L104" s="4">
        <f t="shared" si="4"/>
        <v>0.33747762866666658</v>
      </c>
      <c r="M104" s="4">
        <f t="shared" si="5"/>
        <v>3</v>
      </c>
      <c r="N104">
        <f t="shared" si="6"/>
        <v>0.33747762866666658</v>
      </c>
      <c r="O104">
        <f t="shared" si="7"/>
        <v>1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2">
        <v>106</v>
      </c>
      <c r="K105" s="2">
        <v>0.38060502000000002</v>
      </c>
      <c r="L105" s="4">
        <f t="shared" si="4"/>
        <v>0.25483931459999998</v>
      </c>
      <c r="M105" s="4">
        <f t="shared" si="5"/>
        <v>5</v>
      </c>
      <c r="N105">
        <f t="shared" si="6"/>
        <v>0.25483931459999998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4"/>
        <v>0.22240947959999996</v>
      </c>
      <c r="M106" s="4">
        <f t="shared" si="5"/>
        <v>5</v>
      </c>
      <c r="N106">
        <f t="shared" si="6"/>
        <v>0.22240947959999996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2">
        <v>97</v>
      </c>
      <c r="G107" s="2">
        <v>0.31100644</v>
      </c>
      <c r="H107" s="2">
        <v>101</v>
      </c>
      <c r="I107" s="2">
        <v>0.32350677999999999</v>
      </c>
      <c r="J107" s="2">
        <v>104</v>
      </c>
      <c r="K107" s="2">
        <v>0.38060502000000002</v>
      </c>
      <c r="L107" s="4">
        <f t="shared" si="4"/>
        <v>0.27926454560000002</v>
      </c>
      <c r="M107" s="4">
        <f t="shared" si="5"/>
        <v>5</v>
      </c>
      <c r="N107">
        <f t="shared" si="6"/>
        <v>0.27926454560000002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2">
        <v>98</v>
      </c>
      <c r="E108" s="2">
        <v>0.35650441999999999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4">
        <f t="shared" si="4"/>
        <v>0.20125620049999998</v>
      </c>
      <c r="M108" s="4">
        <f t="shared" si="5"/>
        <v>2</v>
      </c>
      <c r="N108">
        <f t="shared" si="6"/>
        <v>0.20125620049999998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2">
        <v>98</v>
      </c>
      <c r="E109" s="2">
        <v>0.34328650999999999</v>
      </c>
      <c r="F109" s="2">
        <v>122</v>
      </c>
      <c r="G109" s="2">
        <v>0.39053499000000003</v>
      </c>
      <c r="H109" s="3" t="s">
        <v>0</v>
      </c>
      <c r="I109" s="3" t="s">
        <v>0</v>
      </c>
      <c r="J109" s="3" t="s">
        <v>0</v>
      </c>
      <c r="K109" s="3" t="s">
        <v>0</v>
      </c>
      <c r="L109" s="4">
        <f t="shared" si="4"/>
        <v>0.25994316033333337</v>
      </c>
      <c r="M109" s="4">
        <f t="shared" si="5"/>
        <v>3</v>
      </c>
      <c r="N109">
        <f t="shared" si="6"/>
        <v>0.25994316033333337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2">
        <v>101</v>
      </c>
      <c r="G110" s="2">
        <v>0.37550465999999999</v>
      </c>
      <c r="H110" s="2">
        <v>102</v>
      </c>
      <c r="I110" s="2">
        <v>0.38856874000000002</v>
      </c>
      <c r="J110" s="3" t="s">
        <v>0</v>
      </c>
      <c r="K110" s="3" t="s">
        <v>0</v>
      </c>
      <c r="L110" s="4">
        <f t="shared" si="4"/>
        <v>0.31505198699999998</v>
      </c>
      <c r="M110" s="4">
        <f t="shared" si="5"/>
        <v>4</v>
      </c>
      <c r="N110">
        <f t="shared" si="6"/>
        <v>0.31505198699999998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2">
        <v>122</v>
      </c>
      <c r="E111" s="2">
        <v>0.31179390000000001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0.25582929399999998</v>
      </c>
      <c r="M111" s="4">
        <f t="shared" si="5"/>
        <v>2</v>
      </c>
      <c r="N111">
        <f t="shared" si="6"/>
        <v>0.25582929399999998</v>
      </c>
      <c r="O111">
        <f t="shared" si="7"/>
        <v>1</v>
      </c>
    </row>
    <row r="112" spans="1:15" ht="15.75" thickBot="1" x14ac:dyDescent="0.3">
      <c r="A112" s="1">
        <v>111</v>
      </c>
      <c r="B112" s="2">
        <v>183</v>
      </c>
      <c r="C112" s="2">
        <v>0.26886613300000001</v>
      </c>
      <c r="D112" s="2">
        <v>160</v>
      </c>
      <c r="E112" s="2">
        <v>0.37885761000000001</v>
      </c>
      <c r="F112" s="2">
        <v>103</v>
      </c>
      <c r="G112" s="2">
        <v>0.38968758999999997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4"/>
        <v>0.34580377766666665</v>
      </c>
      <c r="M112" s="4">
        <f t="shared" si="5"/>
        <v>3</v>
      </c>
      <c r="N112">
        <f t="shared" si="6"/>
        <v>0.34580377766666665</v>
      </c>
      <c r="O112">
        <f t="shared" si="7"/>
        <v>1</v>
      </c>
    </row>
    <row r="113" spans="1:15" ht="15.75" thickBot="1" x14ac:dyDescent="0.3">
      <c r="A113" s="1">
        <v>112</v>
      </c>
      <c r="B113" s="2">
        <v>29</v>
      </c>
      <c r="C113" s="2">
        <v>0.29940516</v>
      </c>
      <c r="D113" s="2">
        <v>26</v>
      </c>
      <c r="E113" s="2">
        <v>0.31409605000000002</v>
      </c>
      <c r="F113" s="2">
        <v>10</v>
      </c>
      <c r="G113" s="2">
        <v>0.32135334999999998</v>
      </c>
      <c r="H113" s="2">
        <v>41</v>
      </c>
      <c r="I113" s="2">
        <v>0.35528802999999998</v>
      </c>
      <c r="J113" s="2">
        <v>113</v>
      </c>
      <c r="K113" s="2">
        <v>0.39177605999999998</v>
      </c>
      <c r="L113" s="4">
        <f t="shared" si="4"/>
        <v>0.33638372999999999</v>
      </c>
      <c r="M113" s="4">
        <f t="shared" si="5"/>
        <v>5</v>
      </c>
      <c r="N113">
        <f t="shared" si="6"/>
        <v>0.33638372999999999</v>
      </c>
      <c r="O113">
        <f t="shared" si="7"/>
        <v>1</v>
      </c>
    </row>
    <row r="114" spans="1:15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2">
        <v>10</v>
      </c>
      <c r="I114" s="2">
        <v>0.33009951999999998</v>
      </c>
      <c r="J114" s="2">
        <v>112</v>
      </c>
      <c r="K114" s="2">
        <v>0.39177605999999998</v>
      </c>
      <c r="L114" s="4">
        <f t="shared" si="4"/>
        <v>0.2870984258</v>
      </c>
      <c r="M114" s="4">
        <f t="shared" si="5"/>
        <v>5</v>
      </c>
      <c r="N114">
        <f t="shared" si="6"/>
        <v>0.2870984258</v>
      </c>
      <c r="O114">
        <f t="shared" si="7"/>
        <v>1</v>
      </c>
    </row>
    <row r="115" spans="1:15" ht="15.75" thickBot="1" x14ac:dyDescent="0.3">
      <c r="A115" s="1">
        <v>114</v>
      </c>
      <c r="B115" s="2">
        <v>113</v>
      </c>
      <c r="C115" s="2">
        <v>0.174933479</v>
      </c>
      <c r="D115" s="2">
        <v>119</v>
      </c>
      <c r="E115" s="2">
        <v>0.31687599</v>
      </c>
      <c r="F115" s="2">
        <v>116</v>
      </c>
      <c r="G115" s="2">
        <v>0.31689592999999999</v>
      </c>
      <c r="H115" s="3" t="s">
        <v>0</v>
      </c>
      <c r="I115" s="3" t="s">
        <v>0</v>
      </c>
      <c r="J115" s="3" t="s">
        <v>0</v>
      </c>
      <c r="K115" s="3" t="s">
        <v>0</v>
      </c>
      <c r="L115" s="4">
        <f t="shared" si="4"/>
        <v>0.26956846633333337</v>
      </c>
      <c r="M115" s="4">
        <f t="shared" si="5"/>
        <v>3</v>
      </c>
      <c r="N115">
        <f t="shared" si="6"/>
        <v>0.26956846633333337</v>
      </c>
      <c r="O115">
        <f t="shared" si="7"/>
        <v>1</v>
      </c>
    </row>
    <row r="116" spans="1:15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4"/>
        <v>0.2050863004</v>
      </c>
      <c r="M116" s="4">
        <f t="shared" si="5"/>
        <v>5</v>
      </c>
      <c r="N116">
        <f t="shared" si="6"/>
        <v>0.2050863004</v>
      </c>
      <c r="O116">
        <f t="shared" si="7"/>
        <v>1</v>
      </c>
    </row>
    <row r="117" spans="1:15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2">
        <v>114</v>
      </c>
      <c r="K117" s="2">
        <v>0.31689592999999999</v>
      </c>
      <c r="L117" s="4">
        <f t="shared" si="4"/>
        <v>0.28626389280000003</v>
      </c>
      <c r="M117" s="4">
        <f t="shared" si="5"/>
        <v>5</v>
      </c>
      <c r="N117">
        <f t="shared" si="6"/>
        <v>0.28626389280000003</v>
      </c>
      <c r="O117">
        <f t="shared" si="7"/>
        <v>1</v>
      </c>
    </row>
    <row r="118" spans="1:15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2">
        <v>115</v>
      </c>
      <c r="I118" s="2">
        <v>0.32082480000000002</v>
      </c>
      <c r="J118" s="2">
        <v>27</v>
      </c>
      <c r="K118" s="2">
        <v>0.32255523000000003</v>
      </c>
      <c r="L118" s="4">
        <f t="shared" si="4"/>
        <v>0.23870775440000003</v>
      </c>
      <c r="M118" s="4">
        <f t="shared" si="5"/>
        <v>5</v>
      </c>
      <c r="N118">
        <f t="shared" si="6"/>
        <v>0.23870775440000003</v>
      </c>
      <c r="O118">
        <f t="shared" si="7"/>
        <v>1</v>
      </c>
    </row>
    <row r="119" spans="1:15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2">
        <v>31</v>
      </c>
      <c r="K119" s="2">
        <v>0.31884034</v>
      </c>
      <c r="L119" s="4">
        <f t="shared" si="4"/>
        <v>0.26417623939999996</v>
      </c>
      <c r="M119" s="4">
        <f t="shared" si="5"/>
        <v>5</v>
      </c>
      <c r="N119">
        <f t="shared" si="6"/>
        <v>0.26417623939999996</v>
      </c>
      <c r="O119">
        <f t="shared" si="7"/>
        <v>1</v>
      </c>
    </row>
    <row r="120" spans="1:15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2">
        <v>114</v>
      </c>
      <c r="I120" s="2">
        <v>0.31687599</v>
      </c>
      <c r="J120" s="2">
        <v>123</v>
      </c>
      <c r="K120" s="2">
        <v>0.38732223999999998</v>
      </c>
      <c r="L120" s="4">
        <f t="shared" si="4"/>
        <v>0.30406134039999999</v>
      </c>
      <c r="M120" s="4">
        <f t="shared" si="5"/>
        <v>5</v>
      </c>
      <c r="N120">
        <f t="shared" si="6"/>
        <v>0.30406134039999999</v>
      </c>
      <c r="O120">
        <f t="shared" si="7"/>
        <v>1</v>
      </c>
    </row>
    <row r="121" spans="1:15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2">
        <v>31</v>
      </c>
      <c r="K121" s="2">
        <v>0.32307870999999999</v>
      </c>
      <c r="L121" s="4">
        <f t="shared" si="4"/>
        <v>0.25321887619999994</v>
      </c>
      <c r="M121" s="4">
        <f t="shared" si="5"/>
        <v>5</v>
      </c>
      <c r="N121">
        <f t="shared" si="6"/>
        <v>0.25321887619999994</v>
      </c>
      <c r="O121">
        <f t="shared" si="7"/>
        <v>1</v>
      </c>
    </row>
    <row r="122" spans="1:15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4"/>
        <v>0.22534670920000002</v>
      </c>
      <c r="M122" s="4">
        <f t="shared" si="5"/>
        <v>5</v>
      </c>
      <c r="N122">
        <f t="shared" si="6"/>
        <v>0.22534670920000002</v>
      </c>
      <c r="O122">
        <f t="shared" si="7"/>
        <v>1</v>
      </c>
    </row>
    <row r="123" spans="1:15" ht="15.75" thickBot="1" x14ac:dyDescent="0.3">
      <c r="A123" s="1">
        <v>122</v>
      </c>
      <c r="B123" s="2">
        <v>448</v>
      </c>
      <c r="C123" s="2">
        <v>0.23138154999999999</v>
      </c>
      <c r="D123" s="2">
        <v>110</v>
      </c>
      <c r="E123" s="2">
        <v>0.31179390000000001</v>
      </c>
      <c r="F123" s="2">
        <v>108</v>
      </c>
      <c r="G123" s="2">
        <v>0.39053499000000003</v>
      </c>
      <c r="H123" s="3" t="s">
        <v>0</v>
      </c>
      <c r="I123" s="3" t="s">
        <v>0</v>
      </c>
      <c r="J123" s="3" t="s">
        <v>0</v>
      </c>
      <c r="K123" s="3" t="s">
        <v>0</v>
      </c>
      <c r="L123" s="4">
        <f t="shared" si="4"/>
        <v>0.31123681333333336</v>
      </c>
      <c r="M123" s="4">
        <f t="shared" si="5"/>
        <v>3</v>
      </c>
      <c r="N123">
        <f t="shared" si="6"/>
        <v>0.31123681333333336</v>
      </c>
      <c r="O123">
        <f t="shared" si="7"/>
        <v>1</v>
      </c>
    </row>
    <row r="124" spans="1:15" ht="15.75" thickBot="1" x14ac:dyDescent="0.3">
      <c r="A124" s="1">
        <v>123</v>
      </c>
      <c r="B124" s="2">
        <v>125</v>
      </c>
      <c r="C124" s="2">
        <v>0.32646691999999999</v>
      </c>
      <c r="D124" s="2">
        <v>124</v>
      </c>
      <c r="E124" s="2">
        <v>0.34986056999999998</v>
      </c>
      <c r="F124" s="2">
        <v>133</v>
      </c>
      <c r="G124" s="2">
        <v>0.37606699999999998</v>
      </c>
      <c r="H124" s="2">
        <v>119</v>
      </c>
      <c r="I124" s="2">
        <v>0.38732223999999998</v>
      </c>
      <c r="J124" s="3" t="s">
        <v>0</v>
      </c>
      <c r="K124" s="3" t="s">
        <v>0</v>
      </c>
      <c r="L124" s="4">
        <f t="shared" si="4"/>
        <v>0.35992918249999994</v>
      </c>
      <c r="M124" s="4">
        <f t="shared" si="5"/>
        <v>4</v>
      </c>
      <c r="N124">
        <f t="shared" si="6"/>
        <v>0.35992918249999994</v>
      </c>
      <c r="O124">
        <f t="shared" si="7"/>
        <v>1</v>
      </c>
    </row>
    <row r="125" spans="1:15" ht="15.75" thickBot="1" x14ac:dyDescent="0.3">
      <c r="A125" s="1">
        <v>124</v>
      </c>
      <c r="B125" s="2">
        <v>123</v>
      </c>
      <c r="C125" s="2">
        <v>0.34986056999999998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f t="shared" si="4"/>
        <v>0.34986056999999998</v>
      </c>
      <c r="M125" s="4">
        <f t="shared" si="5"/>
        <v>1</v>
      </c>
      <c r="N125">
        <f t="shared" si="6"/>
        <v>0.34986056999999998</v>
      </c>
      <c r="O125">
        <f t="shared" si="7"/>
        <v>1</v>
      </c>
    </row>
    <row r="126" spans="1:15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2">
        <v>123</v>
      </c>
      <c r="G126" s="2">
        <v>0.32646691999999999</v>
      </c>
      <c r="H126" s="2">
        <v>120</v>
      </c>
      <c r="I126" s="2">
        <v>0.35547949000000001</v>
      </c>
      <c r="J126" s="2">
        <v>118</v>
      </c>
      <c r="K126" s="2">
        <v>0.35767874</v>
      </c>
      <c r="L126" s="4">
        <f t="shared" si="4"/>
        <v>0.31207268240000002</v>
      </c>
      <c r="M126" s="4">
        <f t="shared" si="5"/>
        <v>5</v>
      </c>
      <c r="N126">
        <f t="shared" si="6"/>
        <v>0.31207268240000002</v>
      </c>
      <c r="O126">
        <f t="shared" si="7"/>
        <v>1</v>
      </c>
    </row>
    <row r="127" spans="1:15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4"/>
        <v>0.22107593799999997</v>
      </c>
      <c r="M127" s="4">
        <f t="shared" si="5"/>
        <v>5</v>
      </c>
      <c r="N127">
        <f t="shared" si="6"/>
        <v>0.22107593799999997</v>
      </c>
      <c r="O127">
        <f t="shared" si="7"/>
        <v>1</v>
      </c>
    </row>
    <row r="128" spans="1:15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2">
        <v>121</v>
      </c>
      <c r="K128" s="2">
        <v>0.32620546</v>
      </c>
      <c r="L128" s="4">
        <f t="shared" si="4"/>
        <v>0.26458563980000005</v>
      </c>
      <c r="M128" s="4">
        <f t="shared" si="5"/>
        <v>5</v>
      </c>
      <c r="N128">
        <f t="shared" si="6"/>
        <v>0.26458563980000005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4"/>
        <v>0.24841590999999999</v>
      </c>
      <c r="M129" s="4">
        <f t="shared" si="5"/>
        <v>5</v>
      </c>
      <c r="N129">
        <f t="shared" si="6"/>
        <v>0.24841590999999999</v>
      </c>
      <c r="O129">
        <f t="shared" si="7"/>
        <v>1</v>
      </c>
    </row>
    <row r="130" spans="1:15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2">
        <v>136</v>
      </c>
      <c r="I130" s="2">
        <v>0.32657143999999999</v>
      </c>
      <c r="J130" s="2">
        <v>128</v>
      </c>
      <c r="K130" s="2">
        <v>0.32840659999999999</v>
      </c>
      <c r="L130" s="4">
        <f t="shared" ref="L130:L193" si="8">AVERAGE(K130,I130,G130,E130,C130)</f>
        <v>0.26527469920000002</v>
      </c>
      <c r="M130" s="4">
        <f t="shared" si="5"/>
        <v>5</v>
      </c>
      <c r="N130">
        <f t="shared" si="6"/>
        <v>0.26527469920000002</v>
      </c>
      <c r="O130">
        <f t="shared" si="7"/>
        <v>1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2">
        <v>137</v>
      </c>
      <c r="I131" s="2">
        <v>0.32660127</v>
      </c>
      <c r="J131" s="2">
        <v>133</v>
      </c>
      <c r="K131" s="2">
        <v>0.34843565999999998</v>
      </c>
      <c r="L131" s="4">
        <f t="shared" si="8"/>
        <v>0.26946436899999998</v>
      </c>
      <c r="M131" s="4">
        <f t="shared" ref="M131:M194" si="9">(10-COUNTIF(B131:K131,"NA"))/2</f>
        <v>5</v>
      </c>
      <c r="N131">
        <f t="shared" ref="N131:N194" si="10">IF(L131=0," ",L131)</f>
        <v>0.26946436899999998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2">
        <v>126</v>
      </c>
      <c r="K132" s="2">
        <v>0.31337620999999999</v>
      </c>
      <c r="L132" s="4">
        <f t="shared" si="8"/>
        <v>0.26659616559999999</v>
      </c>
      <c r="M132" s="4">
        <f t="shared" si="9"/>
        <v>5</v>
      </c>
      <c r="N132">
        <f t="shared" si="10"/>
        <v>0.26659616559999999</v>
      </c>
      <c r="O132">
        <f t="shared" si="11"/>
        <v>1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2">
        <v>138</v>
      </c>
      <c r="K133" s="2">
        <v>0.35059198000000003</v>
      </c>
      <c r="L133" s="4">
        <f t="shared" si="8"/>
        <v>0.23325628820000005</v>
      </c>
      <c r="M133" s="4">
        <f t="shared" si="9"/>
        <v>5</v>
      </c>
      <c r="N133">
        <f t="shared" si="10"/>
        <v>0.23325628820000005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2">
        <v>130</v>
      </c>
      <c r="G134" s="2">
        <v>0.34843565999999998</v>
      </c>
      <c r="H134" s="2">
        <v>137</v>
      </c>
      <c r="I134" s="2">
        <v>0.36075174999999998</v>
      </c>
      <c r="J134" s="2">
        <v>123</v>
      </c>
      <c r="K134" s="2">
        <v>0.37606699999999998</v>
      </c>
      <c r="L134" s="4">
        <f t="shared" si="8"/>
        <v>0.29797644420000002</v>
      </c>
      <c r="M134" s="4">
        <f t="shared" si="9"/>
        <v>5</v>
      </c>
      <c r="N134">
        <f t="shared" si="10"/>
        <v>0.29797644420000002</v>
      </c>
      <c r="O134">
        <f t="shared" si="11"/>
        <v>1</v>
      </c>
    </row>
    <row r="135" spans="1:15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2">
        <v>136</v>
      </c>
      <c r="I135" s="2">
        <v>0.33872497000000001</v>
      </c>
      <c r="J135" s="2">
        <v>140</v>
      </c>
      <c r="K135" s="2">
        <v>0.34099990000000002</v>
      </c>
      <c r="L135" s="4">
        <f t="shared" si="8"/>
        <v>0.28877988360000001</v>
      </c>
      <c r="M135" s="4">
        <f t="shared" si="9"/>
        <v>5</v>
      </c>
      <c r="N135">
        <f t="shared" si="10"/>
        <v>0.28877988360000001</v>
      </c>
      <c r="O135">
        <f t="shared" si="11"/>
        <v>1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2">
        <v>140</v>
      </c>
      <c r="K136" s="2">
        <v>0.34454063000000001</v>
      </c>
      <c r="L136" s="4">
        <f t="shared" si="8"/>
        <v>0.2318912122</v>
      </c>
      <c r="M136" s="4">
        <f t="shared" si="9"/>
        <v>5</v>
      </c>
      <c r="N136">
        <f t="shared" si="10"/>
        <v>0.2318912122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2">
        <v>56</v>
      </c>
      <c r="G137" s="2">
        <v>0.32291363000000001</v>
      </c>
      <c r="H137" s="2">
        <v>129</v>
      </c>
      <c r="I137" s="2">
        <v>0.32657143999999999</v>
      </c>
      <c r="J137" s="2">
        <v>134</v>
      </c>
      <c r="K137" s="2">
        <v>0.33872497000000001</v>
      </c>
      <c r="L137" s="4">
        <f t="shared" si="8"/>
        <v>0.28632464619999998</v>
      </c>
      <c r="M137" s="4">
        <f t="shared" si="9"/>
        <v>5</v>
      </c>
      <c r="N137">
        <f t="shared" si="10"/>
        <v>0.28632464619999998</v>
      </c>
      <c r="O137">
        <f t="shared" si="11"/>
        <v>1</v>
      </c>
    </row>
    <row r="138" spans="1:15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8"/>
        <v>0.23248437979999997</v>
      </c>
      <c r="M138" s="4">
        <f t="shared" si="9"/>
        <v>5</v>
      </c>
      <c r="N138">
        <f t="shared" si="10"/>
        <v>0.23248437979999997</v>
      </c>
      <c r="O138">
        <f t="shared" si="11"/>
        <v>1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2">
        <v>132</v>
      </c>
      <c r="K139" s="2">
        <v>0.35059198000000003</v>
      </c>
      <c r="L139" s="4">
        <f t="shared" si="8"/>
        <v>0.24555246020000002</v>
      </c>
      <c r="M139" s="4">
        <f t="shared" si="9"/>
        <v>5</v>
      </c>
      <c r="N139">
        <f t="shared" si="10"/>
        <v>0.24555246020000002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2">
        <v>134</v>
      </c>
      <c r="G140" s="2">
        <v>0.35962580999999999</v>
      </c>
      <c r="H140" s="2">
        <v>142</v>
      </c>
      <c r="I140" s="2">
        <v>0.38568381000000002</v>
      </c>
      <c r="J140" s="2">
        <v>56</v>
      </c>
      <c r="K140" s="2">
        <v>0.38918810999999998</v>
      </c>
      <c r="L140" s="4">
        <f t="shared" si="8"/>
        <v>0.31846000419999998</v>
      </c>
      <c r="M140" s="4">
        <f t="shared" si="9"/>
        <v>5</v>
      </c>
      <c r="N140">
        <f t="shared" si="10"/>
        <v>0.31846000419999998</v>
      </c>
      <c r="O140">
        <f t="shared" si="11"/>
        <v>1</v>
      </c>
    </row>
    <row r="141" spans="1:15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8"/>
        <v>0.25329583220000002</v>
      </c>
      <c r="M141" s="4">
        <f t="shared" si="9"/>
        <v>5</v>
      </c>
      <c r="N141">
        <f t="shared" si="10"/>
        <v>0.25329583220000002</v>
      </c>
      <c r="O141">
        <f t="shared" si="11"/>
        <v>1</v>
      </c>
    </row>
    <row r="142" spans="1:15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2">
        <v>145</v>
      </c>
      <c r="K142" s="2">
        <v>0.35841733999999997</v>
      </c>
      <c r="L142" s="4">
        <f t="shared" si="8"/>
        <v>0.29236873120000001</v>
      </c>
      <c r="M142" s="4">
        <f t="shared" si="9"/>
        <v>5</v>
      </c>
      <c r="N142">
        <f t="shared" si="10"/>
        <v>0.29236873120000001</v>
      </c>
      <c r="O142">
        <f t="shared" si="11"/>
        <v>1</v>
      </c>
    </row>
    <row r="143" spans="1:15" ht="15.75" thickBot="1" x14ac:dyDescent="0.3">
      <c r="A143" s="1">
        <v>142</v>
      </c>
      <c r="B143" s="2">
        <v>64</v>
      </c>
      <c r="C143" s="2">
        <v>0.30304352400000001</v>
      </c>
      <c r="D143" s="2">
        <v>146</v>
      </c>
      <c r="E143" s="2">
        <v>0.32395783</v>
      </c>
      <c r="F143" s="2">
        <v>59</v>
      </c>
      <c r="G143" s="2">
        <v>0.33922852999999997</v>
      </c>
      <c r="H143" s="2">
        <v>150</v>
      </c>
      <c r="I143" s="2">
        <v>0.36371620999999998</v>
      </c>
      <c r="J143" s="2">
        <v>145</v>
      </c>
      <c r="K143" s="2">
        <v>0.36521122</v>
      </c>
      <c r="L143" s="4">
        <f t="shared" si="8"/>
        <v>0.33903146279999996</v>
      </c>
      <c r="M143" s="4">
        <f t="shared" si="9"/>
        <v>5</v>
      </c>
      <c r="N143">
        <f t="shared" si="10"/>
        <v>0.33903146279999996</v>
      </c>
      <c r="O143">
        <f t="shared" si="11"/>
        <v>1</v>
      </c>
    </row>
    <row r="144" spans="1:15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2">
        <v>144</v>
      </c>
      <c r="I144" s="2">
        <v>0.30040889999999998</v>
      </c>
      <c r="J144" s="2">
        <v>148</v>
      </c>
      <c r="K144" s="2">
        <v>0.30264488000000001</v>
      </c>
      <c r="L144" s="4">
        <f t="shared" si="8"/>
        <v>0.2796234038</v>
      </c>
      <c r="M144" s="4">
        <f t="shared" si="9"/>
        <v>5</v>
      </c>
      <c r="N144">
        <f t="shared" si="10"/>
        <v>0.2796234038</v>
      </c>
      <c r="O144">
        <f t="shared" si="11"/>
        <v>1</v>
      </c>
    </row>
    <row r="145" spans="1:15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2">
        <v>143</v>
      </c>
      <c r="I145" s="2">
        <v>0.30040889999999998</v>
      </c>
      <c r="J145" s="2">
        <v>149</v>
      </c>
      <c r="K145" s="2">
        <v>0.36734327999999999</v>
      </c>
      <c r="L145" s="4">
        <f t="shared" si="8"/>
        <v>0.29581364499999996</v>
      </c>
      <c r="M145" s="4">
        <f t="shared" si="9"/>
        <v>5</v>
      </c>
      <c r="N145">
        <f t="shared" si="10"/>
        <v>0.29581364499999996</v>
      </c>
      <c r="O145">
        <f t="shared" si="11"/>
        <v>1</v>
      </c>
    </row>
    <row r="146" spans="1:15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2">
        <v>141</v>
      </c>
      <c r="G146" s="2">
        <v>0.35841733999999997</v>
      </c>
      <c r="H146" s="2">
        <v>143</v>
      </c>
      <c r="I146" s="2">
        <v>0.36433346999999999</v>
      </c>
      <c r="J146" s="2">
        <v>142</v>
      </c>
      <c r="K146" s="2">
        <v>0.36521122</v>
      </c>
      <c r="L146" s="4">
        <f t="shared" si="8"/>
        <v>0.31852616459999999</v>
      </c>
      <c r="M146" s="4">
        <f t="shared" si="9"/>
        <v>5</v>
      </c>
      <c r="N146">
        <f t="shared" si="10"/>
        <v>0.31852616459999999</v>
      </c>
      <c r="O146">
        <f t="shared" si="11"/>
        <v>1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2">
        <v>142</v>
      </c>
      <c r="K147" s="2">
        <v>0.32395783</v>
      </c>
      <c r="L147" s="4">
        <f t="shared" si="8"/>
        <v>0.25169095860000001</v>
      </c>
      <c r="M147" s="4">
        <f t="shared" si="9"/>
        <v>5</v>
      </c>
      <c r="N147">
        <f t="shared" si="10"/>
        <v>0.25169095860000001</v>
      </c>
      <c r="O147">
        <f t="shared" si="11"/>
        <v>1</v>
      </c>
    </row>
    <row r="148" spans="1:15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2">
        <v>151</v>
      </c>
      <c r="I148" s="2">
        <v>0.31421337999999999</v>
      </c>
      <c r="J148" s="2">
        <v>148</v>
      </c>
      <c r="K148" s="2">
        <v>0.35625400000000002</v>
      </c>
      <c r="L148" s="4">
        <f t="shared" si="8"/>
        <v>0.29152450260000001</v>
      </c>
      <c r="M148" s="4">
        <f t="shared" si="9"/>
        <v>5</v>
      </c>
      <c r="N148">
        <f t="shared" si="10"/>
        <v>0.29152450260000001</v>
      </c>
      <c r="O148">
        <f t="shared" si="11"/>
        <v>1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2">
        <v>143</v>
      </c>
      <c r="G149" s="2">
        <v>0.30264488000000001</v>
      </c>
      <c r="H149" s="2">
        <v>147</v>
      </c>
      <c r="I149" s="2">
        <v>0.35625400000000002</v>
      </c>
      <c r="J149" s="3" t="s">
        <v>0</v>
      </c>
      <c r="K149" s="3" t="s">
        <v>0</v>
      </c>
      <c r="L149" s="4">
        <f t="shared" si="8"/>
        <v>0.2587048005</v>
      </c>
      <c r="M149" s="4">
        <f t="shared" si="9"/>
        <v>4</v>
      </c>
      <c r="N149">
        <f t="shared" si="10"/>
        <v>0.2587048005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2">
        <v>143</v>
      </c>
      <c r="G150" s="2">
        <v>0.32172390000000001</v>
      </c>
      <c r="H150" s="2">
        <v>144</v>
      </c>
      <c r="I150" s="2">
        <v>0.36734327999999999</v>
      </c>
      <c r="J150" s="3" t="s">
        <v>0</v>
      </c>
      <c r="K150" s="3" t="s">
        <v>0</v>
      </c>
      <c r="L150" s="4">
        <f t="shared" si="8"/>
        <v>0.2722935655</v>
      </c>
      <c r="M150" s="4">
        <f t="shared" si="9"/>
        <v>4</v>
      </c>
      <c r="N150">
        <f t="shared" si="10"/>
        <v>0.2722935655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2">
        <v>152</v>
      </c>
      <c r="G151" s="2">
        <v>0.31795295000000001</v>
      </c>
      <c r="H151" s="2">
        <v>142</v>
      </c>
      <c r="I151" s="2">
        <v>0.36371620999999998</v>
      </c>
      <c r="J151" s="2">
        <v>151</v>
      </c>
      <c r="K151" s="2">
        <v>0.36401056999999998</v>
      </c>
      <c r="L151" s="4">
        <f t="shared" si="8"/>
        <v>0.30190328459999999</v>
      </c>
      <c r="M151" s="4">
        <f t="shared" si="9"/>
        <v>5</v>
      </c>
      <c r="N151">
        <f t="shared" si="10"/>
        <v>0.30190328459999999</v>
      </c>
      <c r="O151">
        <f t="shared" si="11"/>
        <v>1</v>
      </c>
    </row>
    <row r="152" spans="1:15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2">
        <v>147</v>
      </c>
      <c r="G152" s="2">
        <v>0.31421337999999999</v>
      </c>
      <c r="H152" s="2">
        <v>150</v>
      </c>
      <c r="I152" s="2">
        <v>0.36401056999999998</v>
      </c>
      <c r="J152" s="3" t="s">
        <v>0</v>
      </c>
      <c r="K152" s="3" t="s">
        <v>0</v>
      </c>
      <c r="L152" s="4">
        <f t="shared" si="8"/>
        <v>0.30360961674999998</v>
      </c>
      <c r="M152" s="4">
        <f t="shared" si="9"/>
        <v>4</v>
      </c>
      <c r="N152">
        <f t="shared" si="10"/>
        <v>0.30360961674999998</v>
      </c>
      <c r="O152">
        <f t="shared" si="11"/>
        <v>1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8"/>
        <v>0.2375872356</v>
      </c>
      <c r="M153" s="4">
        <f t="shared" si="9"/>
        <v>5</v>
      </c>
      <c r="N153">
        <f t="shared" si="10"/>
        <v>0.2375872356</v>
      </c>
      <c r="O153">
        <f t="shared" si="11"/>
        <v>1</v>
      </c>
    </row>
    <row r="154" spans="1:15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2">
        <v>154</v>
      </c>
      <c r="K154" s="2">
        <v>0.30846586999999998</v>
      </c>
      <c r="L154" s="4">
        <f t="shared" si="8"/>
        <v>0.26071336379999999</v>
      </c>
      <c r="M154" s="4">
        <f t="shared" si="9"/>
        <v>5</v>
      </c>
      <c r="N154">
        <f t="shared" si="10"/>
        <v>0.26071336379999999</v>
      </c>
      <c r="O154">
        <f t="shared" si="11"/>
        <v>1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2">
        <v>153</v>
      </c>
      <c r="K155" s="2">
        <v>0.30846586999999998</v>
      </c>
      <c r="L155" s="4">
        <f t="shared" si="8"/>
        <v>0.21400249379999997</v>
      </c>
      <c r="M155" s="4">
        <f t="shared" si="9"/>
        <v>5</v>
      </c>
      <c r="N155">
        <f t="shared" si="10"/>
        <v>0.21400249379999997</v>
      </c>
      <c r="O155">
        <f t="shared" si="11"/>
        <v>1</v>
      </c>
    </row>
    <row r="156" spans="1:15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  <c r="L156" s="4">
        <f t="shared" si="8"/>
        <v>0.27276501249999996</v>
      </c>
      <c r="M156" s="4">
        <f t="shared" si="9"/>
        <v>2</v>
      </c>
      <c r="N156">
        <f t="shared" si="10"/>
        <v>0.27276501249999996</v>
      </c>
      <c r="O156">
        <f t="shared" si="11"/>
        <v>1</v>
      </c>
    </row>
    <row r="157" spans="1:15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2">
        <v>153</v>
      </c>
      <c r="G157" s="2">
        <v>0.31063875000000002</v>
      </c>
      <c r="H157" s="2">
        <v>161</v>
      </c>
      <c r="I157" s="2">
        <v>0.33469260000000001</v>
      </c>
      <c r="J157" s="2">
        <v>165</v>
      </c>
      <c r="K157" s="2">
        <v>0.36385636999999998</v>
      </c>
      <c r="L157" s="4">
        <f t="shared" si="8"/>
        <v>0.30532373079999997</v>
      </c>
      <c r="M157" s="4">
        <f t="shared" si="9"/>
        <v>5</v>
      </c>
      <c r="N157">
        <f t="shared" si="10"/>
        <v>0.30532373079999997</v>
      </c>
      <c r="O157">
        <f t="shared" si="11"/>
        <v>1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2">
        <v>84</v>
      </c>
      <c r="K158" s="2">
        <v>0.32355589000000001</v>
      </c>
      <c r="L158" s="4">
        <f t="shared" si="8"/>
        <v>0.23036931379999998</v>
      </c>
      <c r="M158" s="4">
        <f t="shared" si="9"/>
        <v>5</v>
      </c>
      <c r="N158">
        <f t="shared" si="10"/>
        <v>0.23036931379999998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0.14642354699999999</v>
      </c>
      <c r="M159" s="4">
        <f t="shared" si="9"/>
        <v>2</v>
      </c>
      <c r="N159">
        <f t="shared" si="10"/>
        <v>0.14642354699999999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  <c r="L160" s="4">
        <f t="shared" si="8"/>
        <v>0.15636713699999999</v>
      </c>
      <c r="M160" s="4">
        <f t="shared" si="9"/>
        <v>2</v>
      </c>
      <c r="N160">
        <f t="shared" si="10"/>
        <v>0.15636713699999999</v>
      </c>
      <c r="O160">
        <f t="shared" si="11"/>
        <v>1</v>
      </c>
    </row>
    <row r="161" spans="1:15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2">
        <v>254</v>
      </c>
      <c r="I161" s="2">
        <v>0.36928032</v>
      </c>
      <c r="J161" s="2">
        <v>111</v>
      </c>
      <c r="K161" s="2">
        <v>0.37885761000000001</v>
      </c>
      <c r="L161" s="4">
        <f t="shared" si="8"/>
        <v>0.29939758480000001</v>
      </c>
      <c r="M161" s="4">
        <f t="shared" si="9"/>
        <v>5</v>
      </c>
      <c r="N161">
        <f t="shared" si="10"/>
        <v>0.29939758480000001</v>
      </c>
      <c r="O161">
        <f t="shared" si="11"/>
        <v>1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2">
        <v>156</v>
      </c>
      <c r="K162" s="2">
        <v>0.33469260000000001</v>
      </c>
      <c r="L162" s="4">
        <f t="shared" si="8"/>
        <v>0.25828431120000001</v>
      </c>
      <c r="M162" s="4">
        <f t="shared" si="9"/>
        <v>5</v>
      </c>
      <c r="N162">
        <f t="shared" si="10"/>
        <v>0.25828431120000001</v>
      </c>
      <c r="O162">
        <f t="shared" si="11"/>
        <v>1</v>
      </c>
    </row>
    <row r="163" spans="1:15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2">
        <v>153</v>
      </c>
      <c r="I163" s="2">
        <v>0.39835522000000001</v>
      </c>
      <c r="J163" s="3" t="s">
        <v>0</v>
      </c>
      <c r="K163" s="3" t="s">
        <v>0</v>
      </c>
      <c r="L163" s="4">
        <f t="shared" si="8"/>
        <v>0.28249697875000002</v>
      </c>
      <c r="M163" s="4">
        <f t="shared" si="9"/>
        <v>4</v>
      </c>
      <c r="N163">
        <f t="shared" si="10"/>
        <v>0.28249697875000002</v>
      </c>
      <c r="O163">
        <f t="shared" si="11"/>
        <v>1</v>
      </c>
    </row>
    <row r="164" spans="1:15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2">
        <v>276</v>
      </c>
      <c r="G164" s="2">
        <v>0.36255957</v>
      </c>
      <c r="H164" s="3" t="s">
        <v>0</v>
      </c>
      <c r="I164" s="3" t="s">
        <v>0</v>
      </c>
      <c r="J164" s="3" t="s">
        <v>0</v>
      </c>
      <c r="K164" s="3" t="s">
        <v>0</v>
      </c>
      <c r="L164" s="4">
        <f t="shared" si="8"/>
        <v>0.29810864833333334</v>
      </c>
      <c r="M164" s="4">
        <f t="shared" si="9"/>
        <v>3</v>
      </c>
      <c r="N164">
        <f t="shared" si="10"/>
        <v>0.29810864833333334</v>
      </c>
      <c r="O164">
        <f t="shared" si="11"/>
        <v>1</v>
      </c>
    </row>
    <row r="165" spans="1:15" ht="15.75" thickBot="1" x14ac:dyDescent="0.3">
      <c r="A165" s="1">
        <v>164</v>
      </c>
      <c r="B165" s="2">
        <v>161</v>
      </c>
      <c r="C165" s="2">
        <v>0.28129134900000002</v>
      </c>
      <c r="D165" s="2">
        <v>157</v>
      </c>
      <c r="E165" s="2">
        <v>0.34409140999999999</v>
      </c>
      <c r="F165" s="2">
        <v>278</v>
      </c>
      <c r="G165" s="2">
        <v>0.35604068</v>
      </c>
      <c r="H165" s="2">
        <v>279</v>
      </c>
      <c r="I165" s="2">
        <v>0.37173813999999999</v>
      </c>
      <c r="J165" s="3" t="s">
        <v>0</v>
      </c>
      <c r="K165" s="3" t="s">
        <v>0</v>
      </c>
      <c r="L165" s="4">
        <f t="shared" si="8"/>
        <v>0.33829039475</v>
      </c>
      <c r="M165" s="4">
        <f t="shared" si="9"/>
        <v>4</v>
      </c>
      <c r="N165">
        <f t="shared" si="10"/>
        <v>0.33829039475</v>
      </c>
      <c r="O165">
        <f t="shared" si="11"/>
        <v>1</v>
      </c>
    </row>
    <row r="166" spans="1:15" ht="15.75" thickBot="1" x14ac:dyDescent="0.3">
      <c r="A166" s="1">
        <v>165</v>
      </c>
      <c r="B166" s="2">
        <v>162</v>
      </c>
      <c r="C166" s="2">
        <v>0.219677715</v>
      </c>
      <c r="D166" s="2">
        <v>277</v>
      </c>
      <c r="E166" s="2">
        <v>0.31120161000000002</v>
      </c>
      <c r="F166" s="2">
        <v>156</v>
      </c>
      <c r="G166" s="2">
        <v>0.36385636999999998</v>
      </c>
      <c r="H166" s="3" t="s">
        <v>0</v>
      </c>
      <c r="I166" s="3" t="s">
        <v>0</v>
      </c>
      <c r="J166" s="3" t="s">
        <v>0</v>
      </c>
      <c r="K166" s="3" t="s">
        <v>0</v>
      </c>
      <c r="L166" s="4">
        <f t="shared" si="8"/>
        <v>0.29824523166666667</v>
      </c>
      <c r="M166" s="4">
        <f t="shared" si="9"/>
        <v>3</v>
      </c>
      <c r="N166">
        <f t="shared" si="10"/>
        <v>0.29824523166666667</v>
      </c>
      <c r="O166">
        <f t="shared" si="11"/>
        <v>1</v>
      </c>
    </row>
    <row r="167" spans="1:15" ht="15.75" thickBot="1" x14ac:dyDescent="0.3">
      <c r="A167" s="1">
        <v>166</v>
      </c>
      <c r="B167" s="2">
        <v>170</v>
      </c>
      <c r="C167" s="2">
        <v>0.24160363700000001</v>
      </c>
      <c r="D167" s="2">
        <v>178</v>
      </c>
      <c r="E167" s="2">
        <v>0.33522402000000001</v>
      </c>
      <c r="F167" s="2">
        <v>177</v>
      </c>
      <c r="G167" s="2">
        <v>0.36460545999999999</v>
      </c>
      <c r="H167" s="2">
        <v>172</v>
      </c>
      <c r="I167" s="2">
        <v>0.36636774</v>
      </c>
      <c r="J167" s="2">
        <v>190</v>
      </c>
      <c r="K167" s="2">
        <v>0.39032032999999999</v>
      </c>
      <c r="L167" s="4">
        <f t="shared" si="8"/>
        <v>0.33962423740000003</v>
      </c>
      <c r="M167" s="4">
        <f t="shared" si="9"/>
        <v>5</v>
      </c>
      <c r="N167">
        <f t="shared" si="10"/>
        <v>0.33962423740000003</v>
      </c>
      <c r="O167">
        <f t="shared" si="11"/>
        <v>1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8"/>
        <v>0.25156173699999995</v>
      </c>
      <c r="M168" s="4">
        <f t="shared" si="9"/>
        <v>5</v>
      </c>
      <c r="N168">
        <f t="shared" si="10"/>
        <v>0.25156173699999995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2">
        <v>169</v>
      </c>
      <c r="K169" s="2">
        <v>0.30001172999999998</v>
      </c>
      <c r="L169" s="4">
        <f t="shared" si="8"/>
        <v>0.24801870639999998</v>
      </c>
      <c r="M169" s="4">
        <f t="shared" si="9"/>
        <v>5</v>
      </c>
      <c r="N169">
        <f t="shared" si="10"/>
        <v>0.24801870639999998</v>
      </c>
      <c r="O169">
        <f t="shared" si="11"/>
        <v>1</v>
      </c>
    </row>
    <row r="170" spans="1:15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2">
        <v>168</v>
      </c>
      <c r="G170" s="2">
        <v>0.30001172999999998</v>
      </c>
      <c r="H170" s="2">
        <v>175</v>
      </c>
      <c r="I170" s="2">
        <v>0.34378297000000002</v>
      </c>
      <c r="J170" s="2">
        <v>171</v>
      </c>
      <c r="K170" s="2">
        <v>0.34583176999999998</v>
      </c>
      <c r="L170" s="4">
        <f t="shared" si="8"/>
        <v>0.28432260459999997</v>
      </c>
      <c r="M170" s="4">
        <f t="shared" si="9"/>
        <v>5</v>
      </c>
      <c r="N170">
        <f t="shared" si="10"/>
        <v>0.28432260459999997</v>
      </c>
      <c r="O170">
        <f t="shared" si="11"/>
        <v>1</v>
      </c>
    </row>
    <row r="171" spans="1:15" ht="15.75" thickBot="1" x14ac:dyDescent="0.3">
      <c r="A171" s="1">
        <v>170</v>
      </c>
      <c r="B171" s="2">
        <v>166</v>
      </c>
      <c r="C171" s="2">
        <v>0.24160363700000001</v>
      </c>
      <c r="D171" s="2">
        <v>172</v>
      </c>
      <c r="E171" s="2">
        <v>0.30168252000000001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8"/>
        <v>0.27164307850000002</v>
      </c>
      <c r="M171" s="4">
        <f t="shared" si="9"/>
        <v>2</v>
      </c>
      <c r="N171">
        <f t="shared" si="10"/>
        <v>0.27164307850000002</v>
      </c>
      <c r="O171">
        <f t="shared" si="11"/>
        <v>1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2">
        <v>285</v>
      </c>
      <c r="I172" s="2">
        <v>0.32971062000000001</v>
      </c>
      <c r="J172" s="2">
        <v>169</v>
      </c>
      <c r="K172" s="2">
        <v>0.34583176999999998</v>
      </c>
      <c r="L172" s="4">
        <f t="shared" si="8"/>
        <v>0.26389270039999996</v>
      </c>
      <c r="M172" s="4">
        <f t="shared" si="9"/>
        <v>5</v>
      </c>
      <c r="N172">
        <f t="shared" si="10"/>
        <v>0.26389270039999996</v>
      </c>
      <c r="O172">
        <f t="shared" si="11"/>
        <v>1</v>
      </c>
    </row>
    <row r="173" spans="1:15" ht="15.75" thickBot="1" x14ac:dyDescent="0.3">
      <c r="A173" s="1">
        <v>172</v>
      </c>
      <c r="B173" s="2">
        <v>167</v>
      </c>
      <c r="C173" s="2">
        <v>0.26949338699999997</v>
      </c>
      <c r="D173" s="2">
        <v>170</v>
      </c>
      <c r="E173" s="2">
        <v>0.30168252000000001</v>
      </c>
      <c r="F173" s="2">
        <v>171</v>
      </c>
      <c r="G173" s="2">
        <v>0.36232765</v>
      </c>
      <c r="H173" s="2">
        <v>166</v>
      </c>
      <c r="I173" s="2">
        <v>0.36636774</v>
      </c>
      <c r="J173" s="3" t="s">
        <v>0</v>
      </c>
      <c r="K173" s="3" t="s">
        <v>0</v>
      </c>
      <c r="L173" s="4">
        <f t="shared" si="8"/>
        <v>0.32496782424999998</v>
      </c>
      <c r="M173" s="4">
        <f t="shared" si="9"/>
        <v>4</v>
      </c>
      <c r="N173">
        <f t="shared" si="10"/>
        <v>0.32496782424999998</v>
      </c>
      <c r="O173">
        <f t="shared" si="11"/>
        <v>1</v>
      </c>
    </row>
    <row r="174" spans="1:15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2">
        <v>181</v>
      </c>
      <c r="K174" s="2">
        <v>0.39093932999999997</v>
      </c>
      <c r="L174" s="4">
        <f t="shared" si="8"/>
        <v>0.27127399660000001</v>
      </c>
      <c r="M174" s="4">
        <f t="shared" si="9"/>
        <v>5</v>
      </c>
      <c r="N174">
        <f t="shared" si="10"/>
        <v>0.27127399660000001</v>
      </c>
      <c r="O174">
        <f t="shared" si="11"/>
        <v>1</v>
      </c>
    </row>
    <row r="175" spans="1:15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2">
        <v>103</v>
      </c>
      <c r="G175" s="2">
        <v>0.38018155999999997</v>
      </c>
      <c r="H175" s="3" t="s">
        <v>0</v>
      </c>
      <c r="I175" s="3" t="s">
        <v>0</v>
      </c>
      <c r="J175" s="3" t="s">
        <v>0</v>
      </c>
      <c r="K175" s="3" t="s">
        <v>0</v>
      </c>
      <c r="L175" s="4">
        <f t="shared" si="8"/>
        <v>0.28312413466666669</v>
      </c>
      <c r="M175" s="4">
        <f t="shared" si="9"/>
        <v>3</v>
      </c>
      <c r="N175">
        <f t="shared" si="10"/>
        <v>0.28312413466666669</v>
      </c>
      <c r="O175">
        <f t="shared" si="11"/>
        <v>1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2">
        <v>169</v>
      </c>
      <c r="E176" s="2">
        <v>0.34378297000000002</v>
      </c>
      <c r="F176" s="2">
        <v>284</v>
      </c>
      <c r="G176" s="2">
        <v>0.34793901999999999</v>
      </c>
      <c r="H176" s="3" t="s">
        <v>0</v>
      </c>
      <c r="I176" s="3" t="s">
        <v>0</v>
      </c>
      <c r="J176" s="3" t="s">
        <v>0</v>
      </c>
      <c r="K176" s="3" t="s">
        <v>0</v>
      </c>
      <c r="L176" s="4">
        <f t="shared" si="8"/>
        <v>0.29527669533333334</v>
      </c>
      <c r="M176" s="4">
        <f t="shared" si="9"/>
        <v>3</v>
      </c>
      <c r="N176">
        <f t="shared" si="10"/>
        <v>0.29527669533333334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2">
        <v>166</v>
      </c>
      <c r="I178" s="2">
        <v>0.36460545999999999</v>
      </c>
      <c r="J178" s="3" t="s">
        <v>0</v>
      </c>
      <c r="K178" s="3" t="s">
        <v>0</v>
      </c>
      <c r="L178" s="4">
        <f t="shared" si="8"/>
        <v>0.27881283275000002</v>
      </c>
      <c r="M178" s="4">
        <f t="shared" si="9"/>
        <v>4</v>
      </c>
      <c r="N178">
        <f t="shared" si="10"/>
        <v>0.27881283275000002</v>
      </c>
      <c r="O178">
        <f t="shared" si="11"/>
        <v>1</v>
      </c>
    </row>
    <row r="179" spans="1:15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2">
        <v>78</v>
      </c>
      <c r="I179" s="2">
        <v>0.33099005999999997</v>
      </c>
      <c r="J179" s="2">
        <v>166</v>
      </c>
      <c r="K179" s="2">
        <v>0.33522402000000001</v>
      </c>
      <c r="L179" s="4">
        <f t="shared" si="8"/>
        <v>0.28326796880000005</v>
      </c>
      <c r="M179" s="4">
        <f t="shared" si="9"/>
        <v>5</v>
      </c>
      <c r="N179">
        <f t="shared" si="10"/>
        <v>0.28326796880000005</v>
      </c>
      <c r="O179">
        <f t="shared" si="11"/>
        <v>1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2">
        <v>80</v>
      </c>
      <c r="I180" s="2">
        <v>0.32537348999999999</v>
      </c>
      <c r="J180" s="2">
        <v>84</v>
      </c>
      <c r="K180" s="2">
        <v>0.34528831999999998</v>
      </c>
      <c r="L180" s="4">
        <f t="shared" si="8"/>
        <v>0.26133569840000004</v>
      </c>
      <c r="M180" s="4">
        <f t="shared" si="9"/>
        <v>5</v>
      </c>
      <c r="N180">
        <f t="shared" si="10"/>
        <v>0.26133569840000004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2">
        <v>182</v>
      </c>
      <c r="I181" s="2">
        <v>0.31279765999999998</v>
      </c>
      <c r="J181" s="2">
        <v>154</v>
      </c>
      <c r="K181" s="2">
        <v>0.31566664999999999</v>
      </c>
      <c r="L181" s="4">
        <f t="shared" si="8"/>
        <v>0.27197598240000004</v>
      </c>
      <c r="M181" s="4">
        <f t="shared" si="9"/>
        <v>5</v>
      </c>
      <c r="N181">
        <f t="shared" si="10"/>
        <v>0.27197598240000004</v>
      </c>
      <c r="O181">
        <f t="shared" si="11"/>
        <v>1</v>
      </c>
    </row>
    <row r="182" spans="1:15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2">
        <v>83</v>
      </c>
      <c r="I182" s="2">
        <v>0.34509624999999999</v>
      </c>
      <c r="J182" s="2">
        <v>78</v>
      </c>
      <c r="K182" s="2">
        <v>0.36943949999999998</v>
      </c>
      <c r="L182" s="4">
        <f t="shared" si="8"/>
        <v>0.30202345180000006</v>
      </c>
      <c r="M182" s="4">
        <f t="shared" si="9"/>
        <v>5</v>
      </c>
      <c r="N182">
        <f t="shared" si="10"/>
        <v>0.30202345180000006</v>
      </c>
      <c r="O182">
        <f t="shared" si="11"/>
        <v>1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2">
        <v>180</v>
      </c>
      <c r="G183" s="2">
        <v>0.31279765999999998</v>
      </c>
      <c r="H183" s="2">
        <v>169</v>
      </c>
      <c r="I183" s="2">
        <v>0.38581169999999998</v>
      </c>
      <c r="J183" s="3" t="s">
        <v>0</v>
      </c>
      <c r="K183" s="3" t="s">
        <v>0</v>
      </c>
      <c r="L183" s="4">
        <f t="shared" si="8"/>
        <v>0.28887981900000004</v>
      </c>
      <c r="M183" s="4">
        <f t="shared" si="9"/>
        <v>4</v>
      </c>
      <c r="N183">
        <f t="shared" si="10"/>
        <v>0.28887981900000004</v>
      </c>
      <c r="O183">
        <f t="shared" si="11"/>
        <v>1</v>
      </c>
    </row>
    <row r="184" spans="1:15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3" t="s">
        <v>0</v>
      </c>
      <c r="I184" s="3" t="s">
        <v>0</v>
      </c>
      <c r="J184" s="3" t="s">
        <v>0</v>
      </c>
      <c r="K184" s="3" t="s">
        <v>0</v>
      </c>
      <c r="L184" s="4">
        <f t="shared" si="8"/>
        <v>0.26683328233333337</v>
      </c>
      <c r="M184" s="4">
        <f t="shared" si="9"/>
        <v>3</v>
      </c>
      <c r="N184">
        <f t="shared" si="10"/>
        <v>0.26683328233333337</v>
      </c>
      <c r="O184">
        <f t="shared" si="11"/>
        <v>1</v>
      </c>
    </row>
    <row r="185" spans="1:15" ht="15.75" thickBot="1" x14ac:dyDescent="0.3">
      <c r="A185" s="1">
        <v>184</v>
      </c>
      <c r="B185" s="2">
        <v>185</v>
      </c>
      <c r="C185" s="2">
        <v>0.32578727800000001</v>
      </c>
      <c r="D185" s="2">
        <v>187</v>
      </c>
      <c r="E185" s="2">
        <v>0.39841429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f t="shared" si="8"/>
        <v>0.36210078400000001</v>
      </c>
      <c r="M185" s="4">
        <f t="shared" si="9"/>
        <v>2</v>
      </c>
      <c r="N185">
        <f t="shared" si="10"/>
        <v>0.36210078400000001</v>
      </c>
      <c r="O185">
        <f t="shared" si="11"/>
        <v>1</v>
      </c>
    </row>
    <row r="186" spans="1:15" ht="15.75" thickBot="1" x14ac:dyDescent="0.3">
      <c r="A186" s="1">
        <v>185</v>
      </c>
      <c r="B186" s="2">
        <v>184</v>
      </c>
      <c r="C186" s="2">
        <v>0.32578727800000001</v>
      </c>
      <c r="D186" s="2">
        <v>187</v>
      </c>
      <c r="E186" s="2">
        <v>0.33354313000000002</v>
      </c>
      <c r="F186" s="2">
        <v>190</v>
      </c>
      <c r="G186" s="2">
        <v>0.37524931</v>
      </c>
      <c r="H186" s="3" t="s">
        <v>0</v>
      </c>
      <c r="I186" s="3" t="s">
        <v>0</v>
      </c>
      <c r="J186" s="3" t="s">
        <v>0</v>
      </c>
      <c r="K186" s="3" t="s">
        <v>0</v>
      </c>
      <c r="L186" s="4">
        <f t="shared" si="8"/>
        <v>0.34485990599999999</v>
      </c>
      <c r="M186" s="4">
        <f t="shared" si="9"/>
        <v>3</v>
      </c>
      <c r="N186">
        <f t="shared" si="10"/>
        <v>0.34485990599999999</v>
      </c>
      <c r="O186">
        <f t="shared" si="11"/>
        <v>1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2">
        <v>187</v>
      </c>
      <c r="G187" s="2">
        <v>0.36754301</v>
      </c>
      <c r="H187" s="3" t="s">
        <v>0</v>
      </c>
      <c r="I187" s="3" t="s">
        <v>0</v>
      </c>
      <c r="J187" s="3" t="s">
        <v>0</v>
      </c>
      <c r="K187" s="3" t="s">
        <v>0</v>
      </c>
      <c r="L187" s="4">
        <f t="shared" si="8"/>
        <v>0.27377073033333338</v>
      </c>
      <c r="M187" s="4">
        <f t="shared" si="9"/>
        <v>3</v>
      </c>
      <c r="N187">
        <f t="shared" si="10"/>
        <v>0.27377073033333338</v>
      </c>
      <c r="O187">
        <f t="shared" si="11"/>
        <v>1</v>
      </c>
    </row>
    <row r="188" spans="1:15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2">
        <v>185</v>
      </c>
      <c r="G188" s="2">
        <v>0.33354313000000002</v>
      </c>
      <c r="H188" s="2">
        <v>186</v>
      </c>
      <c r="I188" s="2">
        <v>0.36754301</v>
      </c>
      <c r="J188" s="2">
        <v>184</v>
      </c>
      <c r="K188" s="2">
        <v>0.39841429</v>
      </c>
      <c r="L188" s="4">
        <f t="shared" si="8"/>
        <v>0.32908361180000001</v>
      </c>
      <c r="M188" s="4">
        <f t="shared" si="9"/>
        <v>5</v>
      </c>
      <c r="N188">
        <f t="shared" si="10"/>
        <v>0.32908361180000001</v>
      </c>
      <c r="O188">
        <f t="shared" si="11"/>
        <v>1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f t="shared" si="8"/>
        <v>0.23126922550000001</v>
      </c>
      <c r="M189" s="4">
        <f t="shared" si="9"/>
        <v>2</v>
      </c>
      <c r="N189">
        <f t="shared" si="10"/>
        <v>0.23126922550000001</v>
      </c>
      <c r="O189">
        <f t="shared" si="11"/>
        <v>1</v>
      </c>
    </row>
    <row r="190" spans="1:15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3" t="s">
        <v>0</v>
      </c>
      <c r="K190" s="3" t="s">
        <v>0</v>
      </c>
      <c r="L190" s="4">
        <f t="shared" si="8"/>
        <v>0.27647883725</v>
      </c>
      <c r="M190" s="4">
        <f t="shared" si="9"/>
        <v>4</v>
      </c>
      <c r="N190">
        <f t="shared" si="10"/>
        <v>0.27647883725</v>
      </c>
      <c r="O190">
        <f t="shared" si="11"/>
        <v>1</v>
      </c>
    </row>
    <row r="191" spans="1:15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2">
        <v>185</v>
      </c>
      <c r="G191" s="2">
        <v>0.37524931</v>
      </c>
      <c r="H191" s="2">
        <v>166</v>
      </c>
      <c r="I191" s="2">
        <v>0.39032032999999999</v>
      </c>
      <c r="J191" s="3" t="s">
        <v>0</v>
      </c>
      <c r="K191" s="3" t="s">
        <v>0</v>
      </c>
      <c r="L191" s="4">
        <f t="shared" si="8"/>
        <v>0.31482309275000003</v>
      </c>
      <c r="M191" s="4">
        <f t="shared" si="9"/>
        <v>4</v>
      </c>
      <c r="N191">
        <f t="shared" si="10"/>
        <v>0.31482309275000003</v>
      </c>
      <c r="O191">
        <f t="shared" si="11"/>
        <v>1</v>
      </c>
    </row>
    <row r="192" spans="1:15" ht="15.75" thickBot="1" x14ac:dyDescent="0.3">
      <c r="A192" s="1">
        <v>191</v>
      </c>
      <c r="B192" s="2">
        <v>189</v>
      </c>
      <c r="C192" s="2">
        <v>0.23797794899999999</v>
      </c>
      <c r="D192" s="3" t="s">
        <v>0</v>
      </c>
      <c r="E192" s="3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  <c r="L192" s="4">
        <f t="shared" si="8"/>
        <v>0.23797794899999999</v>
      </c>
      <c r="M192" s="4">
        <f t="shared" si="9"/>
        <v>1</v>
      </c>
      <c r="N192">
        <f t="shared" si="10"/>
        <v>0.23797794899999999</v>
      </c>
      <c r="O192">
        <f t="shared" si="11"/>
        <v>1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2">
        <v>238</v>
      </c>
      <c r="G193" s="2">
        <v>0.32802410999999998</v>
      </c>
      <c r="H193" s="2">
        <v>237</v>
      </c>
      <c r="I193" s="2">
        <v>0.35098766999999997</v>
      </c>
      <c r="J193" s="3" t="s">
        <v>0</v>
      </c>
      <c r="K193" s="3" t="s">
        <v>0</v>
      </c>
      <c r="L193" s="4">
        <f t="shared" si="8"/>
        <v>0.227368708</v>
      </c>
      <c r="M193" s="4">
        <f t="shared" si="9"/>
        <v>4</v>
      </c>
      <c r="N193">
        <f t="shared" si="10"/>
        <v>0.227368708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2">
        <v>238</v>
      </c>
      <c r="G194" s="2">
        <v>0.33064933000000002</v>
      </c>
      <c r="H194" s="2">
        <v>237</v>
      </c>
      <c r="I194" s="2">
        <v>0.35359298</v>
      </c>
      <c r="J194" s="3" t="s">
        <v>0</v>
      </c>
      <c r="K194" s="3" t="s">
        <v>0</v>
      </c>
      <c r="L194" s="4">
        <f t="shared" ref="L194:L257" si="12">AVERAGE(K194,I194,G194,E194,C194)</f>
        <v>0.22922300800000001</v>
      </c>
      <c r="M194" s="4">
        <f t="shared" si="9"/>
        <v>4</v>
      </c>
      <c r="N194">
        <f t="shared" si="10"/>
        <v>0.22922300800000001</v>
      </c>
      <c r="O194">
        <f t="shared" si="11"/>
        <v>1</v>
      </c>
    </row>
    <row r="195" spans="1:15" ht="15.75" thickBot="1" x14ac:dyDescent="0.3">
      <c r="A195" s="1">
        <v>194</v>
      </c>
      <c r="B195" s="2">
        <v>253</v>
      </c>
      <c r="C195" s="2">
        <v>0.30608921500000003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f t="shared" si="12"/>
        <v>0.30608921500000003</v>
      </c>
      <c r="M195" s="4">
        <f t="shared" ref="M195:M258" si="13">(10-COUNTIF(B195:K195,"NA"))/2</f>
        <v>1</v>
      </c>
      <c r="N195">
        <f t="shared" ref="N195:N258" si="14">IF(L195=0," ",L195)</f>
        <v>0.30608921500000003</v>
      </c>
      <c r="O195">
        <f t="shared" ref="O195:O258" si="15">IF(M195&gt;0,1,0)</f>
        <v>1</v>
      </c>
    </row>
    <row r="196" spans="1:15" ht="15.75" thickBot="1" x14ac:dyDescent="0.3">
      <c r="A196" s="1">
        <v>195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v>0</v>
      </c>
      <c r="M196" s="4">
        <f t="shared" si="13"/>
        <v>0</v>
      </c>
      <c r="N196" t="str">
        <f t="shared" si="14"/>
        <v xml:space="preserve"> </v>
      </c>
      <c r="O196">
        <f t="shared" si="15"/>
        <v>0</v>
      </c>
    </row>
    <row r="197" spans="1:15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2">
        <v>204</v>
      </c>
      <c r="G197" s="2">
        <v>0.31034009000000001</v>
      </c>
      <c r="H197" s="2">
        <v>203</v>
      </c>
      <c r="I197" s="2">
        <v>0.33161538000000002</v>
      </c>
      <c r="J197" s="3" t="s">
        <v>0</v>
      </c>
      <c r="K197" s="3" t="s">
        <v>0</v>
      </c>
      <c r="L197" s="4">
        <f t="shared" si="12"/>
        <v>0.29848073375</v>
      </c>
      <c r="M197" s="4">
        <f t="shared" si="13"/>
        <v>4</v>
      </c>
      <c r="N197">
        <f t="shared" si="14"/>
        <v>0.29848073375</v>
      </c>
      <c r="O197">
        <f t="shared" si="15"/>
        <v>1</v>
      </c>
    </row>
    <row r="198" spans="1:15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2">
        <v>242</v>
      </c>
      <c r="G198" s="2">
        <v>0.34374300000000002</v>
      </c>
      <c r="H198" s="2">
        <v>241</v>
      </c>
      <c r="I198" s="2">
        <v>0.37865952000000003</v>
      </c>
      <c r="J198" s="3" t="s">
        <v>0</v>
      </c>
      <c r="K198" s="3" t="s">
        <v>0</v>
      </c>
      <c r="L198" s="4">
        <f t="shared" si="12"/>
        <v>0.30197411550000003</v>
      </c>
      <c r="M198" s="4">
        <f t="shared" si="13"/>
        <v>4</v>
      </c>
      <c r="N198">
        <f t="shared" si="14"/>
        <v>0.30197411550000003</v>
      </c>
      <c r="O198">
        <f t="shared" si="15"/>
        <v>1</v>
      </c>
    </row>
    <row r="199" spans="1:15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2">
        <v>206</v>
      </c>
      <c r="G199" s="2">
        <v>0.36942529000000002</v>
      </c>
      <c r="H199" s="2">
        <v>242</v>
      </c>
      <c r="I199" s="2">
        <v>0.38353588</v>
      </c>
      <c r="J199" s="2">
        <v>241</v>
      </c>
      <c r="K199" s="2">
        <v>0.39038022999999999</v>
      </c>
      <c r="L199" s="4">
        <f t="shared" si="12"/>
        <v>0.32335230840000007</v>
      </c>
      <c r="M199" s="4">
        <f t="shared" si="13"/>
        <v>5</v>
      </c>
      <c r="N199">
        <f t="shared" si="14"/>
        <v>0.32335230840000007</v>
      </c>
      <c r="O199">
        <f t="shared" si="15"/>
        <v>1</v>
      </c>
    </row>
    <row r="200" spans="1:15" ht="15.75" thickBot="1" x14ac:dyDescent="0.3">
      <c r="A200" s="1">
        <v>199</v>
      </c>
      <c r="B200" s="2">
        <v>202</v>
      </c>
      <c r="C200" s="2">
        <v>0.26518808900000002</v>
      </c>
      <c r="D200" s="2">
        <v>243</v>
      </c>
      <c r="E200" s="2">
        <v>0.32774919000000002</v>
      </c>
      <c r="F200" s="2">
        <v>203</v>
      </c>
      <c r="G200" s="2">
        <v>0.33282877999999999</v>
      </c>
      <c r="H200" s="3" t="s">
        <v>0</v>
      </c>
      <c r="I200" s="3" t="s">
        <v>0</v>
      </c>
      <c r="J200" s="3" t="s">
        <v>0</v>
      </c>
      <c r="K200" s="3" t="s">
        <v>0</v>
      </c>
      <c r="L200" s="4">
        <f t="shared" si="12"/>
        <v>0.30858868633333336</v>
      </c>
      <c r="M200" s="4">
        <f t="shared" si="13"/>
        <v>3</v>
      </c>
      <c r="N200">
        <f t="shared" si="14"/>
        <v>0.30858868633333336</v>
      </c>
      <c r="O200">
        <f t="shared" si="15"/>
        <v>1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2">
        <v>204</v>
      </c>
      <c r="G201" s="2">
        <v>0.34434021999999997</v>
      </c>
      <c r="H201" s="2">
        <v>208</v>
      </c>
      <c r="I201" s="2">
        <v>0.39526351999999998</v>
      </c>
      <c r="J201" s="3" t="s">
        <v>0</v>
      </c>
      <c r="K201" s="3" t="s">
        <v>0</v>
      </c>
      <c r="L201" s="4">
        <f t="shared" si="12"/>
        <v>0.27072182474999995</v>
      </c>
      <c r="M201" s="4">
        <f t="shared" si="13"/>
        <v>4</v>
      </c>
      <c r="N201">
        <f t="shared" si="14"/>
        <v>0.27072182474999995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2">
        <v>205</v>
      </c>
      <c r="E202" s="2">
        <v>0.33726482000000002</v>
      </c>
      <c r="F202" s="2">
        <v>245</v>
      </c>
      <c r="G202" s="2">
        <v>0.34053990000000001</v>
      </c>
      <c r="H202" s="3" t="s">
        <v>0</v>
      </c>
      <c r="I202" s="3" t="s">
        <v>0</v>
      </c>
      <c r="J202" s="3" t="s">
        <v>0</v>
      </c>
      <c r="K202" s="3" t="s">
        <v>0</v>
      </c>
      <c r="L202" s="4">
        <f t="shared" si="12"/>
        <v>0.28114998299999999</v>
      </c>
      <c r="M202" s="4">
        <f t="shared" si="13"/>
        <v>3</v>
      </c>
      <c r="N202">
        <f t="shared" si="14"/>
        <v>0.28114998299999999</v>
      </c>
      <c r="O202">
        <f t="shared" si="15"/>
        <v>1</v>
      </c>
    </row>
    <row r="203" spans="1:15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3" t="s">
        <v>0</v>
      </c>
      <c r="I203" s="3" t="s">
        <v>0</v>
      </c>
      <c r="J203" s="3" t="s">
        <v>0</v>
      </c>
      <c r="K203" s="3" t="s">
        <v>0</v>
      </c>
      <c r="L203" s="4">
        <f t="shared" si="12"/>
        <v>0.26615212133333332</v>
      </c>
      <c r="M203" s="4">
        <f t="shared" si="13"/>
        <v>3</v>
      </c>
      <c r="N203">
        <f t="shared" si="14"/>
        <v>0.26615212133333332</v>
      </c>
      <c r="O203">
        <f t="shared" si="15"/>
        <v>1</v>
      </c>
    </row>
    <row r="204" spans="1:15" ht="15.75" thickBot="1" x14ac:dyDescent="0.3">
      <c r="A204" s="1">
        <v>203</v>
      </c>
      <c r="B204" s="2">
        <v>210</v>
      </c>
      <c r="C204" s="2">
        <v>0.226045091</v>
      </c>
      <c r="D204" s="2">
        <v>216</v>
      </c>
      <c r="E204" s="2">
        <v>0.30099266000000002</v>
      </c>
      <c r="F204" s="2">
        <v>196</v>
      </c>
      <c r="G204" s="2">
        <v>0.33161538000000002</v>
      </c>
      <c r="H204" s="2">
        <v>199</v>
      </c>
      <c r="I204" s="2">
        <v>0.33282877999999999</v>
      </c>
      <c r="J204" s="2">
        <v>204</v>
      </c>
      <c r="K204" s="2">
        <v>0.34747979000000001</v>
      </c>
      <c r="L204" s="4">
        <f t="shared" si="12"/>
        <v>0.30779234019999996</v>
      </c>
      <c r="M204" s="4">
        <f t="shared" si="13"/>
        <v>5</v>
      </c>
      <c r="N204">
        <f t="shared" si="14"/>
        <v>0.30779234019999996</v>
      </c>
      <c r="O204">
        <f t="shared" si="15"/>
        <v>1</v>
      </c>
    </row>
    <row r="205" spans="1:15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2">
        <v>196</v>
      </c>
      <c r="G205" s="2">
        <v>0.31034009000000001</v>
      </c>
      <c r="H205" s="2">
        <v>210</v>
      </c>
      <c r="I205" s="2">
        <v>0.33616660999999998</v>
      </c>
      <c r="J205" s="2">
        <v>200</v>
      </c>
      <c r="K205" s="2">
        <v>0.34434021999999997</v>
      </c>
      <c r="L205" s="4">
        <f t="shared" si="12"/>
        <v>0.3061458098</v>
      </c>
      <c r="M205" s="4">
        <f t="shared" si="13"/>
        <v>5</v>
      </c>
      <c r="N205">
        <f t="shared" si="14"/>
        <v>0.3061458098</v>
      </c>
      <c r="O205">
        <f t="shared" si="15"/>
        <v>1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2">
        <v>217</v>
      </c>
      <c r="E206" s="2">
        <v>0.31540032000000001</v>
      </c>
      <c r="F206" s="2">
        <v>201</v>
      </c>
      <c r="G206" s="2">
        <v>0.33726482000000002</v>
      </c>
      <c r="H206" s="3" t="s">
        <v>0</v>
      </c>
      <c r="I206" s="3" t="s">
        <v>0</v>
      </c>
      <c r="J206" s="3" t="s">
        <v>0</v>
      </c>
      <c r="K206" s="3" t="s">
        <v>0</v>
      </c>
      <c r="L206" s="4">
        <f t="shared" si="12"/>
        <v>0.27204880800000003</v>
      </c>
      <c r="M206" s="4">
        <f t="shared" si="13"/>
        <v>3</v>
      </c>
      <c r="N206">
        <f t="shared" si="14"/>
        <v>0.27204880800000003</v>
      </c>
      <c r="O206">
        <f t="shared" si="15"/>
        <v>1</v>
      </c>
    </row>
    <row r="207" spans="1:15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2">
        <v>198</v>
      </c>
      <c r="I207" s="2">
        <v>0.36942529000000002</v>
      </c>
      <c r="J207" s="3" t="s">
        <v>0</v>
      </c>
      <c r="K207" s="3" t="s">
        <v>0</v>
      </c>
      <c r="L207" s="4">
        <f t="shared" si="12"/>
        <v>0.29106985175</v>
      </c>
      <c r="M207" s="4">
        <f t="shared" si="13"/>
        <v>4</v>
      </c>
      <c r="N207">
        <f t="shared" si="14"/>
        <v>0.29106985175</v>
      </c>
      <c r="O207">
        <f t="shared" si="15"/>
        <v>1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2">
        <v>452</v>
      </c>
      <c r="G208" s="2">
        <v>0.36581759000000003</v>
      </c>
      <c r="H208" s="2">
        <v>246</v>
      </c>
      <c r="I208" s="2">
        <v>0.37416458000000002</v>
      </c>
      <c r="J208" s="3" t="s">
        <v>0</v>
      </c>
      <c r="K208" s="3" t="s">
        <v>0</v>
      </c>
      <c r="L208" s="4">
        <f t="shared" si="12"/>
        <v>0.281212236</v>
      </c>
      <c r="M208" s="4">
        <f t="shared" si="13"/>
        <v>4</v>
      </c>
      <c r="N208">
        <f t="shared" si="14"/>
        <v>0.281212236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2">
        <v>224</v>
      </c>
      <c r="K209" s="2">
        <v>0.37467001999999999</v>
      </c>
      <c r="L209" s="4">
        <f t="shared" si="12"/>
        <v>0.24982625400000003</v>
      </c>
      <c r="M209" s="4">
        <f t="shared" si="13"/>
        <v>5</v>
      </c>
      <c r="N209">
        <f t="shared" si="14"/>
        <v>0.24982625400000003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2">
        <v>220</v>
      </c>
      <c r="G210" s="2">
        <v>0.32082261000000001</v>
      </c>
      <c r="H210" s="2">
        <v>240</v>
      </c>
      <c r="I210" s="2">
        <v>0.34164683000000001</v>
      </c>
      <c r="J210" s="2">
        <v>214</v>
      </c>
      <c r="K210" s="2">
        <v>0.35212209999999999</v>
      </c>
      <c r="L210" s="4">
        <f t="shared" si="12"/>
        <v>0.26981680880000003</v>
      </c>
      <c r="M210" s="4">
        <f t="shared" si="13"/>
        <v>5</v>
      </c>
      <c r="N210">
        <f t="shared" si="14"/>
        <v>0.26981680880000003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2">
        <v>204</v>
      </c>
      <c r="G211" s="2">
        <v>0.33616660999999998</v>
      </c>
      <c r="H211" s="2">
        <v>222</v>
      </c>
      <c r="I211" s="2">
        <v>0.34433182000000001</v>
      </c>
      <c r="J211" s="3" t="s">
        <v>0</v>
      </c>
      <c r="K211" s="3" t="s">
        <v>0</v>
      </c>
      <c r="L211" s="4">
        <f t="shared" si="12"/>
        <v>0.2737090955</v>
      </c>
      <c r="M211" s="4">
        <f t="shared" si="13"/>
        <v>4</v>
      </c>
      <c r="N211">
        <f t="shared" si="14"/>
        <v>0.2737090955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3" t="s">
        <v>0</v>
      </c>
      <c r="K212" s="3" t="s">
        <v>0</v>
      </c>
      <c r="L212" s="4">
        <f t="shared" si="12"/>
        <v>0.15034342074999998</v>
      </c>
      <c r="M212" s="4">
        <f t="shared" si="13"/>
        <v>4</v>
      </c>
      <c r="N212">
        <f t="shared" si="14"/>
        <v>0.15034342074999998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2">
        <v>225</v>
      </c>
      <c r="K213" s="2">
        <v>0.37251666999999999</v>
      </c>
      <c r="L213" s="4">
        <f t="shared" si="12"/>
        <v>0.19883171859999998</v>
      </c>
      <c r="M213" s="4">
        <f t="shared" si="13"/>
        <v>5</v>
      </c>
      <c r="N213">
        <f t="shared" si="14"/>
        <v>0.19883171859999998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2">
        <v>220</v>
      </c>
      <c r="G214" s="2">
        <v>0.31113025</v>
      </c>
      <c r="H214" s="2">
        <v>240</v>
      </c>
      <c r="I214" s="2">
        <v>0.37933988000000002</v>
      </c>
      <c r="J214" s="2">
        <v>227</v>
      </c>
      <c r="K214" s="2">
        <v>0.38111524000000002</v>
      </c>
      <c r="L214" s="4">
        <f t="shared" si="12"/>
        <v>0.26933017280000005</v>
      </c>
      <c r="M214" s="4">
        <f t="shared" si="13"/>
        <v>5</v>
      </c>
      <c r="N214">
        <f t="shared" si="14"/>
        <v>0.26933017280000005</v>
      </c>
      <c r="O214">
        <f t="shared" si="15"/>
        <v>1</v>
      </c>
    </row>
    <row r="215" spans="1:15" ht="15.75" thickBot="1" x14ac:dyDescent="0.3">
      <c r="A215" s="1">
        <v>214</v>
      </c>
      <c r="B215" s="2">
        <v>206</v>
      </c>
      <c r="C215" s="2">
        <v>0.24795498699999999</v>
      </c>
      <c r="D215" s="2">
        <v>220</v>
      </c>
      <c r="E215" s="2">
        <v>0.32366152999999998</v>
      </c>
      <c r="F215" s="2">
        <v>221</v>
      </c>
      <c r="G215" s="2">
        <v>0.33281945000000002</v>
      </c>
      <c r="H215" s="2">
        <v>209</v>
      </c>
      <c r="I215" s="2">
        <v>0.35212209999999999</v>
      </c>
      <c r="J215" s="2">
        <v>215</v>
      </c>
      <c r="K215" s="2">
        <v>0.37556023999999999</v>
      </c>
      <c r="L215" s="4">
        <f t="shared" si="12"/>
        <v>0.32642366139999995</v>
      </c>
      <c r="M215" s="4">
        <f t="shared" si="13"/>
        <v>5</v>
      </c>
      <c r="N215">
        <f t="shared" si="14"/>
        <v>0.32642366139999995</v>
      </c>
      <c r="O215">
        <f t="shared" si="15"/>
        <v>1</v>
      </c>
    </row>
    <row r="216" spans="1:15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2">
        <v>221</v>
      </c>
      <c r="G216" s="2">
        <v>0.30095844999999999</v>
      </c>
      <c r="H216" s="2">
        <v>214</v>
      </c>
      <c r="I216" s="2">
        <v>0.37556023999999999</v>
      </c>
      <c r="J216" s="3" t="s">
        <v>0</v>
      </c>
      <c r="K216" s="3" t="s">
        <v>0</v>
      </c>
      <c r="L216" s="4">
        <f t="shared" si="12"/>
        <v>0.30771964274999997</v>
      </c>
      <c r="M216" s="4">
        <f t="shared" si="13"/>
        <v>4</v>
      </c>
      <c r="N216">
        <f t="shared" si="14"/>
        <v>0.30771964274999997</v>
      </c>
      <c r="O216">
        <f t="shared" si="15"/>
        <v>1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2">
        <v>203</v>
      </c>
      <c r="G217" s="2">
        <v>0.30099266000000002</v>
      </c>
      <c r="H217" s="3" t="s">
        <v>0</v>
      </c>
      <c r="I217" s="3" t="s">
        <v>0</v>
      </c>
      <c r="J217" s="3" t="s">
        <v>0</v>
      </c>
      <c r="K217" s="3" t="s">
        <v>0</v>
      </c>
      <c r="L217" s="4">
        <f t="shared" si="12"/>
        <v>0.23730571066666664</v>
      </c>
      <c r="M217" s="4">
        <f t="shared" si="13"/>
        <v>3</v>
      </c>
      <c r="N217">
        <f t="shared" si="14"/>
        <v>0.23730571066666664</v>
      </c>
      <c r="O217">
        <f t="shared" si="15"/>
        <v>1</v>
      </c>
    </row>
    <row r="218" spans="1:15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2">
        <v>205</v>
      </c>
      <c r="I218" s="2">
        <v>0.31540032000000001</v>
      </c>
      <c r="J218" s="2">
        <v>247</v>
      </c>
      <c r="K218" s="2">
        <v>0.33054035999999998</v>
      </c>
      <c r="L218" s="4">
        <f t="shared" si="12"/>
        <v>0.28073412840000006</v>
      </c>
      <c r="M218" s="4">
        <f t="shared" si="13"/>
        <v>5</v>
      </c>
      <c r="N218">
        <f t="shared" si="14"/>
        <v>0.28073412840000006</v>
      </c>
      <c r="O218">
        <f t="shared" si="15"/>
        <v>1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12"/>
        <v>0.19132887860000003</v>
      </c>
      <c r="M219" s="4">
        <f t="shared" si="13"/>
        <v>5</v>
      </c>
      <c r="N219">
        <f t="shared" si="14"/>
        <v>0.19132887860000003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3" t="s">
        <v>0</v>
      </c>
      <c r="K220" s="3" t="s">
        <v>0</v>
      </c>
      <c r="L220" s="4">
        <f t="shared" si="12"/>
        <v>0.22675063149999999</v>
      </c>
      <c r="M220" s="4">
        <f t="shared" si="13"/>
        <v>4</v>
      </c>
      <c r="N220">
        <f t="shared" si="14"/>
        <v>0.22675063149999999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2">
        <v>213</v>
      </c>
      <c r="G221" s="2">
        <v>0.31113025</v>
      </c>
      <c r="H221" s="2">
        <v>209</v>
      </c>
      <c r="I221" s="2">
        <v>0.32082261000000001</v>
      </c>
      <c r="J221" s="2">
        <v>214</v>
      </c>
      <c r="K221" s="2">
        <v>0.32366152999999998</v>
      </c>
      <c r="L221" s="4">
        <f t="shared" si="12"/>
        <v>0.27852406940000002</v>
      </c>
      <c r="M221" s="4">
        <f t="shared" si="13"/>
        <v>5</v>
      </c>
      <c r="N221">
        <f t="shared" si="14"/>
        <v>0.27852406940000002</v>
      </c>
      <c r="O221">
        <f t="shared" si="15"/>
        <v>1</v>
      </c>
    </row>
    <row r="222" spans="1:15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2">
        <v>215</v>
      </c>
      <c r="K222" s="2">
        <v>0.30095844999999999</v>
      </c>
      <c r="L222" s="4">
        <f t="shared" si="12"/>
        <v>0.26795023220000003</v>
      </c>
      <c r="M222" s="4">
        <f t="shared" si="13"/>
        <v>5</v>
      </c>
      <c r="N222">
        <f t="shared" si="14"/>
        <v>0.26795023220000003</v>
      </c>
      <c r="O222">
        <f t="shared" si="15"/>
        <v>1</v>
      </c>
    </row>
    <row r="223" spans="1:15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2">
        <v>231</v>
      </c>
      <c r="G223" s="2">
        <v>0.30149944000000001</v>
      </c>
      <c r="H223" s="2">
        <v>210</v>
      </c>
      <c r="I223" s="2">
        <v>0.34433182000000001</v>
      </c>
      <c r="J223" s="3" t="s">
        <v>0</v>
      </c>
      <c r="K223" s="3" t="s">
        <v>0</v>
      </c>
      <c r="L223" s="4">
        <f t="shared" si="12"/>
        <v>0.28339174325000005</v>
      </c>
      <c r="M223" s="4">
        <f t="shared" si="13"/>
        <v>4</v>
      </c>
      <c r="N223">
        <f t="shared" si="14"/>
        <v>0.28339174325000005</v>
      </c>
      <c r="O223">
        <f t="shared" si="15"/>
        <v>1</v>
      </c>
    </row>
    <row r="224" spans="1:15" ht="15.75" thickBot="1" x14ac:dyDescent="0.3">
      <c r="A224" s="1">
        <v>223</v>
      </c>
      <c r="B224" s="2">
        <v>231</v>
      </c>
      <c r="C224" s="2">
        <v>0.25599058000000002</v>
      </c>
      <c r="D224" s="2">
        <v>224</v>
      </c>
      <c r="E224" s="2">
        <v>0.37205108999999997</v>
      </c>
      <c r="F224" s="2">
        <v>208</v>
      </c>
      <c r="G224" s="2">
        <v>0.37634127000000001</v>
      </c>
      <c r="H224" s="2">
        <v>234</v>
      </c>
      <c r="I224" s="2">
        <v>0.37947641999999998</v>
      </c>
      <c r="J224" s="2">
        <v>218</v>
      </c>
      <c r="K224" s="2">
        <v>0.39874767</v>
      </c>
      <c r="L224" s="4">
        <f t="shared" si="12"/>
        <v>0.35652140599999999</v>
      </c>
      <c r="M224" s="4">
        <f t="shared" si="13"/>
        <v>5</v>
      </c>
      <c r="N224">
        <f t="shared" si="14"/>
        <v>0.35652140599999999</v>
      </c>
      <c r="O224">
        <f t="shared" si="15"/>
        <v>1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2">
        <v>223</v>
      </c>
      <c r="K225" s="2">
        <v>0.37205108999999997</v>
      </c>
      <c r="L225" s="4">
        <f t="shared" si="12"/>
        <v>0.25711502580000001</v>
      </c>
      <c r="M225" s="4">
        <f t="shared" si="13"/>
        <v>5</v>
      </c>
      <c r="N225">
        <f t="shared" si="14"/>
        <v>0.25711502580000001</v>
      </c>
      <c r="O225">
        <f t="shared" si="15"/>
        <v>1</v>
      </c>
    </row>
    <row r="226" spans="1:15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2">
        <v>226</v>
      </c>
      <c r="K226" s="2">
        <v>0.35602590000000001</v>
      </c>
      <c r="L226" s="4">
        <f t="shared" si="12"/>
        <v>0.28755420440000001</v>
      </c>
      <c r="M226" s="4">
        <f t="shared" si="13"/>
        <v>5</v>
      </c>
      <c r="N226">
        <f t="shared" si="14"/>
        <v>0.28755420440000001</v>
      </c>
      <c r="O226">
        <f t="shared" si="15"/>
        <v>1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2">
        <v>250</v>
      </c>
      <c r="I227" s="2">
        <v>0.34690243999999998</v>
      </c>
      <c r="J227" s="2">
        <v>225</v>
      </c>
      <c r="K227" s="2">
        <v>0.35602590000000001</v>
      </c>
      <c r="L227" s="4">
        <f t="shared" si="12"/>
        <v>0.2597942412</v>
      </c>
      <c r="M227" s="4">
        <f t="shared" si="13"/>
        <v>5</v>
      </c>
      <c r="N227">
        <f t="shared" si="14"/>
        <v>0.2597942412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2">
        <v>213</v>
      </c>
      <c r="G228" s="2">
        <v>0.38111524000000002</v>
      </c>
      <c r="H228" s="3" t="s">
        <v>0</v>
      </c>
      <c r="I228" s="3" t="s">
        <v>0</v>
      </c>
      <c r="J228" s="3" t="s">
        <v>0</v>
      </c>
      <c r="K228" s="3" t="s">
        <v>0</v>
      </c>
      <c r="L228" s="4">
        <f t="shared" si="12"/>
        <v>0.25954221233333336</v>
      </c>
      <c r="M228" s="4">
        <f t="shared" si="13"/>
        <v>3</v>
      </c>
      <c r="N228">
        <f t="shared" si="14"/>
        <v>0.25954221233333336</v>
      </c>
      <c r="O228">
        <f t="shared" si="15"/>
        <v>1</v>
      </c>
    </row>
    <row r="229" spans="1:15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2">
        <v>235</v>
      </c>
      <c r="I229" s="2">
        <v>0.36825850999999998</v>
      </c>
      <c r="J229" s="2">
        <v>236</v>
      </c>
      <c r="K229" s="2">
        <v>0.39710916000000002</v>
      </c>
      <c r="L229" s="4">
        <f t="shared" si="12"/>
        <v>0.32223678459999999</v>
      </c>
      <c r="M229" s="4">
        <f t="shared" si="13"/>
        <v>5</v>
      </c>
      <c r="N229">
        <f t="shared" si="14"/>
        <v>0.32223678459999999</v>
      </c>
      <c r="O229">
        <f t="shared" si="15"/>
        <v>1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2">
        <v>230</v>
      </c>
      <c r="K230" s="2">
        <v>0.34466879</v>
      </c>
      <c r="L230" s="4">
        <f t="shared" si="12"/>
        <v>0.23558288379999998</v>
      </c>
      <c r="M230" s="4">
        <f t="shared" si="13"/>
        <v>5</v>
      </c>
      <c r="N230">
        <f t="shared" si="14"/>
        <v>0.23558288379999998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12"/>
        <v>0.24031554299999999</v>
      </c>
      <c r="M231" s="4">
        <f t="shared" si="13"/>
        <v>5</v>
      </c>
      <c r="N231">
        <f t="shared" si="14"/>
        <v>0.24031554299999999</v>
      </c>
      <c r="O231">
        <f t="shared" si="15"/>
        <v>1</v>
      </c>
    </row>
    <row r="232" spans="1:15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2">
        <v>222</v>
      </c>
      <c r="G232" s="2">
        <v>0.30149944000000001</v>
      </c>
      <c r="H232" s="2">
        <v>238</v>
      </c>
      <c r="I232" s="2">
        <v>0.33526836999999998</v>
      </c>
      <c r="J232" s="2">
        <v>237</v>
      </c>
      <c r="K232" s="2">
        <v>0.34047211999999999</v>
      </c>
      <c r="L232" s="4">
        <f t="shared" si="12"/>
        <v>0.30610716399999999</v>
      </c>
      <c r="M232" s="4">
        <f t="shared" si="13"/>
        <v>5</v>
      </c>
      <c r="N232">
        <f t="shared" si="14"/>
        <v>0.30610716399999999</v>
      </c>
      <c r="O232">
        <f t="shared" si="15"/>
        <v>1</v>
      </c>
    </row>
    <row r="233" spans="1:15" ht="15.75" thickBot="1" x14ac:dyDescent="0.3">
      <c r="A233" s="1">
        <v>232</v>
      </c>
      <c r="B233" s="2">
        <v>225</v>
      </c>
      <c r="C233" s="2">
        <v>0.249286282</v>
      </c>
      <c r="D233" s="2">
        <v>224</v>
      </c>
      <c r="E233" s="2">
        <v>0.38079618999999998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4">
        <f t="shared" si="12"/>
        <v>0.315041236</v>
      </c>
      <c r="M233" s="4">
        <f t="shared" si="13"/>
        <v>2</v>
      </c>
      <c r="N233">
        <f t="shared" si="14"/>
        <v>0.315041236</v>
      </c>
      <c r="O233">
        <f t="shared" si="15"/>
        <v>1</v>
      </c>
    </row>
    <row r="234" spans="1:15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2">
        <v>230</v>
      </c>
      <c r="G234" s="2">
        <v>0.33747155000000001</v>
      </c>
      <c r="H234" s="2">
        <v>231</v>
      </c>
      <c r="I234" s="2">
        <v>0.36790804999999999</v>
      </c>
      <c r="J234" s="3" t="s">
        <v>0</v>
      </c>
      <c r="K234" s="3" t="s">
        <v>0</v>
      </c>
      <c r="L234" s="4">
        <f t="shared" si="12"/>
        <v>0.3146785265</v>
      </c>
      <c r="M234" s="4">
        <f t="shared" si="13"/>
        <v>4</v>
      </c>
      <c r="N234">
        <f t="shared" si="14"/>
        <v>0.3146785265</v>
      </c>
      <c r="O234">
        <f t="shared" si="15"/>
        <v>1</v>
      </c>
    </row>
    <row r="235" spans="1:15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12"/>
        <v>0.259820206</v>
      </c>
      <c r="M235" s="4">
        <f t="shared" si="13"/>
        <v>5</v>
      </c>
      <c r="N235">
        <f t="shared" si="14"/>
        <v>0.259820206</v>
      </c>
      <c r="O235">
        <f t="shared" si="15"/>
        <v>1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12"/>
        <v>0.16455140299999998</v>
      </c>
      <c r="M236" s="4">
        <f t="shared" si="13"/>
        <v>5</v>
      </c>
      <c r="N236">
        <f t="shared" si="14"/>
        <v>0.16455140299999998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12"/>
        <v>0.168345471</v>
      </c>
      <c r="M237" s="4">
        <f t="shared" si="13"/>
        <v>5</v>
      </c>
      <c r="N237">
        <f t="shared" si="14"/>
        <v>0.168345471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2">
        <v>231</v>
      </c>
      <c r="G238" s="2">
        <v>0.34047211999999999</v>
      </c>
      <c r="H238" s="2">
        <v>192</v>
      </c>
      <c r="I238" s="2">
        <v>0.35098766999999997</v>
      </c>
      <c r="J238" s="2">
        <v>193</v>
      </c>
      <c r="K238" s="2">
        <v>0.35359298</v>
      </c>
      <c r="L238" s="4">
        <f t="shared" si="12"/>
        <v>0.27065969079999996</v>
      </c>
      <c r="M238" s="4">
        <f t="shared" si="13"/>
        <v>5</v>
      </c>
      <c r="N238">
        <f t="shared" si="14"/>
        <v>0.27065969079999996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2">
        <v>192</v>
      </c>
      <c r="G239" s="2">
        <v>0.32802410999999998</v>
      </c>
      <c r="H239" s="2">
        <v>193</v>
      </c>
      <c r="I239" s="2">
        <v>0.33064933000000002</v>
      </c>
      <c r="J239" s="2">
        <v>231</v>
      </c>
      <c r="K239" s="2">
        <v>0.33526836999999998</v>
      </c>
      <c r="L239" s="4">
        <f t="shared" si="12"/>
        <v>0.25582482080000002</v>
      </c>
      <c r="M239" s="4">
        <f t="shared" si="13"/>
        <v>5</v>
      </c>
      <c r="N239">
        <f t="shared" si="14"/>
        <v>0.25582482080000002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2">
        <v>217</v>
      </c>
      <c r="I240" s="2">
        <v>0.38490839999999998</v>
      </c>
      <c r="J240" s="2">
        <v>249</v>
      </c>
      <c r="K240" s="2">
        <v>0.39819275999999998</v>
      </c>
      <c r="L240" s="4">
        <f t="shared" si="12"/>
        <v>0.27280971720000002</v>
      </c>
      <c r="M240" s="4">
        <f t="shared" si="13"/>
        <v>5</v>
      </c>
      <c r="N240">
        <f t="shared" si="14"/>
        <v>0.27280971720000002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2">
        <v>209</v>
      </c>
      <c r="I241" s="2">
        <v>0.34164683000000001</v>
      </c>
      <c r="J241" s="2">
        <v>213</v>
      </c>
      <c r="K241" s="2">
        <v>0.37933988000000002</v>
      </c>
      <c r="L241" s="4">
        <f t="shared" si="12"/>
        <v>0.27608322439999999</v>
      </c>
      <c r="M241" s="4">
        <f t="shared" si="13"/>
        <v>5</v>
      </c>
      <c r="N241">
        <f t="shared" si="14"/>
        <v>0.27608322439999999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2">
        <v>209</v>
      </c>
      <c r="E242" s="2">
        <v>0.37209473999999998</v>
      </c>
      <c r="F242" s="2">
        <v>197</v>
      </c>
      <c r="G242" s="2">
        <v>0.37865952000000003</v>
      </c>
      <c r="H242" s="2">
        <v>213</v>
      </c>
      <c r="I242" s="2">
        <v>0.38600958000000002</v>
      </c>
      <c r="J242" s="2">
        <v>198</v>
      </c>
      <c r="K242" s="2">
        <v>0.39038022999999999</v>
      </c>
      <c r="L242" s="4">
        <f t="shared" si="12"/>
        <v>0.3323172324</v>
      </c>
      <c r="M242" s="4">
        <f t="shared" si="13"/>
        <v>5</v>
      </c>
      <c r="N242">
        <f t="shared" si="14"/>
        <v>0.3323172324</v>
      </c>
      <c r="O242">
        <f t="shared" si="15"/>
        <v>1</v>
      </c>
    </row>
    <row r="243" spans="1:15" ht="15.75" thickBot="1" x14ac:dyDescent="0.3">
      <c r="A243" s="1">
        <v>242</v>
      </c>
      <c r="B243" s="2">
        <v>197</v>
      </c>
      <c r="C243" s="2">
        <v>0.34374300299999999</v>
      </c>
      <c r="D243" s="2">
        <v>198</v>
      </c>
      <c r="E243" s="2">
        <v>0.38353588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  <c r="L243" s="4">
        <f t="shared" si="12"/>
        <v>0.36363944149999999</v>
      </c>
      <c r="M243" s="4">
        <f t="shared" si="13"/>
        <v>2</v>
      </c>
      <c r="N243">
        <f t="shared" si="14"/>
        <v>0.36363944149999999</v>
      </c>
      <c r="O243">
        <f t="shared" si="15"/>
        <v>1</v>
      </c>
    </row>
    <row r="244" spans="1:15" ht="15.75" thickBot="1" x14ac:dyDescent="0.3">
      <c r="A244" s="1">
        <v>243</v>
      </c>
      <c r="B244" s="2">
        <v>199</v>
      </c>
      <c r="C244" s="2">
        <v>0.32774919499999999</v>
      </c>
      <c r="D244" s="2">
        <v>244</v>
      </c>
      <c r="E244" s="2">
        <v>0.35622986000000001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4">
        <f t="shared" si="12"/>
        <v>0.3419895275</v>
      </c>
      <c r="M244" s="4">
        <f t="shared" si="13"/>
        <v>2</v>
      </c>
      <c r="N244">
        <f t="shared" si="14"/>
        <v>0.3419895275</v>
      </c>
      <c r="O244">
        <f t="shared" si="15"/>
        <v>1</v>
      </c>
    </row>
    <row r="245" spans="1:15" ht="15.75" thickBot="1" x14ac:dyDescent="0.3">
      <c r="A245" s="1">
        <v>244</v>
      </c>
      <c r="B245" s="2">
        <v>196</v>
      </c>
      <c r="C245" s="2">
        <v>0.28526444200000001</v>
      </c>
      <c r="D245" s="2">
        <v>243</v>
      </c>
      <c r="E245" s="2">
        <v>0.35622986000000001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12"/>
        <v>0.32074715100000001</v>
      </c>
      <c r="M245" s="4">
        <f t="shared" si="13"/>
        <v>2</v>
      </c>
      <c r="N245">
        <f t="shared" si="14"/>
        <v>0.32074715100000001</v>
      </c>
      <c r="O245">
        <f t="shared" si="15"/>
        <v>1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2">
        <v>201</v>
      </c>
      <c r="I246" s="2">
        <v>0.34053990000000001</v>
      </c>
      <c r="J246" s="3" t="s">
        <v>0</v>
      </c>
      <c r="K246" s="3" t="s">
        <v>0</v>
      </c>
      <c r="L246" s="4">
        <f t="shared" si="12"/>
        <v>0.26650347925000001</v>
      </c>
      <c r="M246" s="4">
        <f t="shared" si="13"/>
        <v>4</v>
      </c>
      <c r="N246">
        <f t="shared" si="14"/>
        <v>0.26650347925000001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2">
        <v>248</v>
      </c>
      <c r="G247" s="2">
        <v>0.36917470000000002</v>
      </c>
      <c r="H247" s="2">
        <v>207</v>
      </c>
      <c r="I247" s="2">
        <v>0.37416458000000002</v>
      </c>
      <c r="J247" s="3" t="s">
        <v>0</v>
      </c>
      <c r="K247" s="3" t="s">
        <v>0</v>
      </c>
      <c r="L247" s="4">
        <f t="shared" si="12"/>
        <v>0.27039208025</v>
      </c>
      <c r="M247" s="4">
        <f t="shared" si="13"/>
        <v>4</v>
      </c>
      <c r="N247">
        <f t="shared" si="14"/>
        <v>0.27039208025</v>
      </c>
      <c r="O247">
        <f t="shared" si="15"/>
        <v>1</v>
      </c>
    </row>
    <row r="248" spans="1:15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2">
        <v>217</v>
      </c>
      <c r="I248" s="2">
        <v>0.33054035999999998</v>
      </c>
      <c r="J248" s="2">
        <v>248</v>
      </c>
      <c r="K248" s="2">
        <v>0.33428917000000002</v>
      </c>
      <c r="L248" s="4">
        <f t="shared" si="12"/>
        <v>0.26942491619999998</v>
      </c>
      <c r="M248" s="4">
        <f t="shared" si="13"/>
        <v>5</v>
      </c>
      <c r="N248">
        <f t="shared" si="14"/>
        <v>0.26942491619999998</v>
      </c>
      <c r="O248">
        <f t="shared" si="15"/>
        <v>1</v>
      </c>
    </row>
    <row r="249" spans="1:15" ht="15.75" thickBot="1" x14ac:dyDescent="0.3">
      <c r="A249" s="1">
        <v>248</v>
      </c>
      <c r="B249" s="2">
        <v>249</v>
      </c>
      <c r="C249" s="2">
        <v>0.20902958999999999</v>
      </c>
      <c r="D249" s="2">
        <v>247</v>
      </c>
      <c r="E249" s="2">
        <v>0.33428917000000002</v>
      </c>
      <c r="F249" s="2">
        <v>251</v>
      </c>
      <c r="G249" s="2">
        <v>0.34845679000000002</v>
      </c>
      <c r="H249" s="2">
        <v>246</v>
      </c>
      <c r="I249" s="2">
        <v>0.36917470000000002</v>
      </c>
      <c r="J249" s="2">
        <v>250</v>
      </c>
      <c r="K249" s="2">
        <v>0.38194515000000001</v>
      </c>
      <c r="L249" s="4">
        <f t="shared" si="12"/>
        <v>0.32857908000000002</v>
      </c>
      <c r="M249" s="4">
        <f t="shared" si="13"/>
        <v>5</v>
      </c>
      <c r="N249">
        <f t="shared" si="14"/>
        <v>0.32857908000000002</v>
      </c>
      <c r="O249">
        <f t="shared" si="15"/>
        <v>1</v>
      </c>
    </row>
    <row r="250" spans="1:15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2">
        <v>239</v>
      </c>
      <c r="K250" s="2">
        <v>0.39819275999999998</v>
      </c>
      <c r="L250" s="4">
        <f t="shared" si="12"/>
        <v>0.26932060199999996</v>
      </c>
      <c r="M250" s="4">
        <f t="shared" si="13"/>
        <v>5</v>
      </c>
      <c r="N250">
        <f t="shared" si="14"/>
        <v>0.26932060199999996</v>
      </c>
      <c r="O250">
        <f t="shared" si="15"/>
        <v>1</v>
      </c>
    </row>
    <row r="251" spans="1:15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2">
        <v>252</v>
      </c>
      <c r="G251" s="2">
        <v>0.32217375999999998</v>
      </c>
      <c r="H251" s="2">
        <v>226</v>
      </c>
      <c r="I251" s="2">
        <v>0.34690243999999998</v>
      </c>
      <c r="J251" s="2">
        <v>247</v>
      </c>
      <c r="K251" s="2">
        <v>0.35163646999999998</v>
      </c>
      <c r="L251" s="4">
        <f t="shared" si="12"/>
        <v>0.29473847759999999</v>
      </c>
      <c r="M251" s="4">
        <f t="shared" si="13"/>
        <v>5</v>
      </c>
      <c r="N251">
        <f t="shared" si="14"/>
        <v>0.29473847759999999</v>
      </c>
      <c r="O251">
        <f t="shared" si="15"/>
        <v>1</v>
      </c>
    </row>
    <row r="252" spans="1:15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2">
        <v>248</v>
      </c>
      <c r="G252" s="2">
        <v>0.34845679000000002</v>
      </c>
      <c r="H252" s="2">
        <v>4</v>
      </c>
      <c r="I252" s="2">
        <v>0.39883728000000002</v>
      </c>
      <c r="J252" s="3" t="s">
        <v>0</v>
      </c>
      <c r="K252" s="3" t="s">
        <v>0</v>
      </c>
      <c r="L252" s="4">
        <f t="shared" si="12"/>
        <v>0.31031144075</v>
      </c>
      <c r="M252" s="4">
        <f t="shared" si="13"/>
        <v>4</v>
      </c>
      <c r="N252">
        <f t="shared" si="14"/>
        <v>0.31031144075</v>
      </c>
      <c r="O252">
        <f t="shared" si="15"/>
        <v>1</v>
      </c>
    </row>
    <row r="253" spans="1:15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2">
        <v>7</v>
      </c>
      <c r="I253" s="2">
        <v>0.30444928999999998</v>
      </c>
      <c r="J253" s="2">
        <v>250</v>
      </c>
      <c r="K253" s="2">
        <v>0.32217375999999998</v>
      </c>
      <c r="L253" s="4">
        <f t="shared" si="12"/>
        <v>0.27176969619999997</v>
      </c>
      <c r="M253" s="4">
        <f t="shared" si="13"/>
        <v>5</v>
      </c>
      <c r="N253">
        <f t="shared" si="14"/>
        <v>0.27176969619999997</v>
      </c>
      <c r="O253">
        <f t="shared" si="15"/>
        <v>1</v>
      </c>
    </row>
    <row r="254" spans="1:15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2">
        <v>194</v>
      </c>
      <c r="G254" s="2">
        <v>0.30608922</v>
      </c>
      <c r="H254" s="2">
        <v>13</v>
      </c>
      <c r="I254" s="2">
        <v>0.33745522</v>
      </c>
      <c r="J254" s="2">
        <v>261</v>
      </c>
      <c r="K254" s="2">
        <v>0.37146508</v>
      </c>
      <c r="L254" s="4">
        <f t="shared" si="12"/>
        <v>0.30450936220000002</v>
      </c>
      <c r="M254" s="4">
        <f t="shared" si="13"/>
        <v>5</v>
      </c>
      <c r="N254">
        <f t="shared" si="14"/>
        <v>0.30450936220000002</v>
      </c>
      <c r="O254">
        <f t="shared" si="15"/>
        <v>1</v>
      </c>
    </row>
    <row r="255" spans="1:15" ht="15.75" thickBot="1" x14ac:dyDescent="0.3">
      <c r="A255" s="1">
        <v>254</v>
      </c>
      <c r="B255" s="2">
        <v>174</v>
      </c>
      <c r="C255" s="2">
        <v>0.255735253</v>
      </c>
      <c r="D255" s="2">
        <v>255</v>
      </c>
      <c r="E255" s="2">
        <v>0.30424749000000001</v>
      </c>
      <c r="F255" s="2">
        <v>256</v>
      </c>
      <c r="G255" s="2">
        <v>0.31187300000000001</v>
      </c>
      <c r="H255" s="2">
        <v>160</v>
      </c>
      <c r="I255" s="2">
        <v>0.36928032</v>
      </c>
      <c r="J255" s="2">
        <v>263</v>
      </c>
      <c r="K255" s="2">
        <v>0.38306810000000002</v>
      </c>
      <c r="L255" s="4">
        <f t="shared" si="12"/>
        <v>0.32484083259999996</v>
      </c>
      <c r="M255" s="4">
        <f t="shared" si="13"/>
        <v>5</v>
      </c>
      <c r="N255">
        <f t="shared" si="14"/>
        <v>0.32484083259999996</v>
      </c>
      <c r="O255">
        <f t="shared" si="15"/>
        <v>1</v>
      </c>
    </row>
    <row r="256" spans="1:15" ht="15.75" thickBot="1" x14ac:dyDescent="0.3">
      <c r="A256" s="1">
        <v>255</v>
      </c>
      <c r="B256" s="2">
        <v>183</v>
      </c>
      <c r="C256" s="2">
        <v>0.23880305700000001</v>
      </c>
      <c r="D256" s="2">
        <v>254</v>
      </c>
      <c r="E256" s="2">
        <v>0.30424749000000001</v>
      </c>
      <c r="F256" s="2">
        <v>85</v>
      </c>
      <c r="G256" s="2">
        <v>0.33168959999999997</v>
      </c>
      <c r="H256" s="2">
        <v>263</v>
      </c>
      <c r="I256" s="2">
        <v>0.36813097</v>
      </c>
      <c r="J256" s="2">
        <v>256</v>
      </c>
      <c r="K256" s="2">
        <v>0.38254763000000003</v>
      </c>
      <c r="L256" s="4">
        <f t="shared" si="12"/>
        <v>0.32508374940000001</v>
      </c>
      <c r="M256" s="4">
        <f t="shared" si="13"/>
        <v>5</v>
      </c>
      <c r="N256">
        <f t="shared" si="14"/>
        <v>0.32508374940000001</v>
      </c>
      <c r="O256">
        <f t="shared" si="15"/>
        <v>1</v>
      </c>
    </row>
    <row r="257" spans="1:15" ht="15.75" thickBot="1" x14ac:dyDescent="0.3">
      <c r="A257" s="1">
        <v>256</v>
      </c>
      <c r="B257" s="2">
        <v>263</v>
      </c>
      <c r="C257" s="2">
        <v>0.10665007899999999</v>
      </c>
      <c r="D257" s="2">
        <v>254</v>
      </c>
      <c r="E257" s="2">
        <v>0.31187300000000001</v>
      </c>
      <c r="F257" s="2">
        <v>259</v>
      </c>
      <c r="G257" s="2">
        <v>0.36721595000000001</v>
      </c>
      <c r="H257" s="2">
        <v>255</v>
      </c>
      <c r="I257" s="2">
        <v>0.38254763000000003</v>
      </c>
      <c r="J257" s="3" t="s">
        <v>0</v>
      </c>
      <c r="K257" s="3" t="s">
        <v>0</v>
      </c>
      <c r="L257" s="4">
        <f t="shared" si="12"/>
        <v>0.29207166475000002</v>
      </c>
      <c r="M257" s="4">
        <f t="shared" si="13"/>
        <v>4</v>
      </c>
      <c r="N257">
        <f t="shared" si="14"/>
        <v>0.29207166475000002</v>
      </c>
      <c r="O257">
        <f t="shared" si="15"/>
        <v>1</v>
      </c>
    </row>
    <row r="258" spans="1:15" ht="15.75" thickBot="1" x14ac:dyDescent="0.3">
      <c r="A258" s="1">
        <v>257</v>
      </c>
      <c r="B258" s="2">
        <v>1</v>
      </c>
      <c r="C258" s="2">
        <v>0.20001042399999999</v>
      </c>
      <c r="D258" s="2">
        <v>6</v>
      </c>
      <c r="E258" s="2">
        <v>0.32926765000000002</v>
      </c>
      <c r="F258" s="2">
        <v>85</v>
      </c>
      <c r="G258" s="2">
        <v>0.39244196999999997</v>
      </c>
      <c r="H258" s="3" t="s">
        <v>0</v>
      </c>
      <c r="I258" s="3" t="s">
        <v>0</v>
      </c>
      <c r="J258" s="3" t="s">
        <v>0</v>
      </c>
      <c r="K258" s="3" t="s">
        <v>0</v>
      </c>
      <c r="L258" s="4">
        <f t="shared" ref="L258:L321" si="16">AVERAGE(K258,I258,G258,E258,C258)</f>
        <v>0.30724001466666667</v>
      </c>
      <c r="M258" s="4">
        <f t="shared" si="13"/>
        <v>3</v>
      </c>
      <c r="N258">
        <f t="shared" si="14"/>
        <v>0.30724001466666667</v>
      </c>
      <c r="O258">
        <f t="shared" si="15"/>
        <v>1</v>
      </c>
    </row>
    <row r="259" spans="1:15" ht="15.75" thickBot="1" x14ac:dyDescent="0.3">
      <c r="A259" s="1">
        <v>258</v>
      </c>
      <c r="B259" s="2">
        <v>53</v>
      </c>
      <c r="C259" s="2">
        <v>0.22540109</v>
      </c>
      <c r="D259" s="2">
        <v>447</v>
      </c>
      <c r="E259" s="2">
        <v>0.34202146</v>
      </c>
      <c r="F259" s="2">
        <v>60</v>
      </c>
      <c r="G259" s="2">
        <v>0.34759253000000001</v>
      </c>
      <c r="H259" s="2">
        <v>49</v>
      </c>
      <c r="I259" s="2">
        <v>0.35614372999999999</v>
      </c>
      <c r="J259" s="3" t="s">
        <v>0</v>
      </c>
      <c r="K259" s="3" t="s">
        <v>0</v>
      </c>
      <c r="L259" s="4">
        <f t="shared" si="16"/>
        <v>0.31778970250000005</v>
      </c>
      <c r="M259" s="4">
        <f t="shared" ref="M259:M322" si="17">(10-COUNTIF(B259:K259,"NA"))/2</f>
        <v>4</v>
      </c>
      <c r="N259">
        <f t="shared" ref="N259:N322" si="18">IF(L259=0," ",L259)</f>
        <v>0.31778970250000005</v>
      </c>
      <c r="O259">
        <f t="shared" ref="O259:O322" si="19">IF(M259&gt;0,1,0)</f>
        <v>1</v>
      </c>
    </row>
    <row r="260" spans="1:15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2">
        <v>256</v>
      </c>
      <c r="G260" s="2">
        <v>0.36721595000000001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f t="shared" si="16"/>
        <v>0.25430499099999998</v>
      </c>
      <c r="M260" s="4">
        <f t="shared" si="17"/>
        <v>3</v>
      </c>
      <c r="N260">
        <f t="shared" si="18"/>
        <v>0.25430499099999998</v>
      </c>
      <c r="O260">
        <f t="shared" si="19"/>
        <v>1</v>
      </c>
    </row>
    <row r="261" spans="1:15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3" t="s">
        <v>0</v>
      </c>
      <c r="K261" s="3" t="s">
        <v>0</v>
      </c>
      <c r="L261" s="4">
        <f t="shared" si="16"/>
        <v>0.22212517925</v>
      </c>
      <c r="M261" s="4">
        <f t="shared" si="17"/>
        <v>4</v>
      </c>
      <c r="N261">
        <f t="shared" si="18"/>
        <v>0.22212517925</v>
      </c>
      <c r="O261">
        <f t="shared" si="19"/>
        <v>1</v>
      </c>
    </row>
    <row r="262" spans="1:15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16"/>
        <v>0.15950297939999999</v>
      </c>
      <c r="M262" s="4">
        <f t="shared" si="17"/>
        <v>5</v>
      </c>
      <c r="N262">
        <f t="shared" si="18"/>
        <v>0.15950297939999999</v>
      </c>
      <c r="O262">
        <f t="shared" si="19"/>
        <v>1</v>
      </c>
    </row>
    <row r="263" spans="1:15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2">
        <v>88</v>
      </c>
      <c r="I263" s="2">
        <v>0.37430187999999998</v>
      </c>
      <c r="J263" s="2">
        <v>91</v>
      </c>
      <c r="K263" s="2">
        <v>0.38326919999999998</v>
      </c>
      <c r="L263" s="4">
        <f t="shared" si="16"/>
        <v>0.26638615079999994</v>
      </c>
      <c r="M263" s="4">
        <f t="shared" si="17"/>
        <v>5</v>
      </c>
      <c r="N263">
        <f t="shared" si="18"/>
        <v>0.26638615079999994</v>
      </c>
      <c r="O263">
        <f t="shared" si="19"/>
        <v>1</v>
      </c>
    </row>
    <row r="264" spans="1:15" ht="15.75" thickBot="1" x14ac:dyDescent="0.3">
      <c r="A264" s="1">
        <v>263</v>
      </c>
      <c r="B264" s="2">
        <v>256</v>
      </c>
      <c r="C264" s="2">
        <v>0.10665007899999999</v>
      </c>
      <c r="D264" s="2">
        <v>255</v>
      </c>
      <c r="E264" s="2">
        <v>0.36813097</v>
      </c>
      <c r="F264" s="2">
        <v>254</v>
      </c>
      <c r="G264" s="2">
        <v>0.38306810000000002</v>
      </c>
      <c r="H264" s="3" t="s">
        <v>0</v>
      </c>
      <c r="I264" s="3" t="s">
        <v>0</v>
      </c>
      <c r="J264" s="3" t="s">
        <v>0</v>
      </c>
      <c r="K264" s="3" t="s">
        <v>0</v>
      </c>
      <c r="L264" s="4">
        <f t="shared" si="16"/>
        <v>0.28594971633333333</v>
      </c>
      <c r="M264" s="4">
        <f t="shared" si="17"/>
        <v>3</v>
      </c>
      <c r="N264">
        <f t="shared" si="18"/>
        <v>0.28594971633333333</v>
      </c>
      <c r="O264">
        <f t="shared" si="19"/>
        <v>1</v>
      </c>
    </row>
    <row r="265" spans="1:15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16"/>
        <v>0.1372386756</v>
      </c>
      <c r="M265" s="4">
        <f t="shared" si="17"/>
        <v>5</v>
      </c>
      <c r="N265">
        <f t="shared" si="18"/>
        <v>0.1372386756</v>
      </c>
      <c r="O265">
        <f t="shared" si="19"/>
        <v>1</v>
      </c>
    </row>
    <row r="266" spans="1:15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16"/>
        <v>0.15194896120000001</v>
      </c>
      <c r="M266" s="4">
        <f t="shared" si="17"/>
        <v>5</v>
      </c>
      <c r="N266">
        <f t="shared" si="18"/>
        <v>0.15194896120000001</v>
      </c>
      <c r="O266">
        <f t="shared" si="19"/>
        <v>1</v>
      </c>
    </row>
    <row r="267" spans="1:15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6"/>
        <v>0.11455820239999999</v>
      </c>
      <c r="M267" s="4">
        <f t="shared" si="17"/>
        <v>5</v>
      </c>
      <c r="N267">
        <f t="shared" si="18"/>
        <v>0.11455820239999999</v>
      </c>
      <c r="O267">
        <f t="shared" si="19"/>
        <v>1</v>
      </c>
    </row>
    <row r="268" spans="1:15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6"/>
        <v>9.00905704E-2</v>
      </c>
      <c r="M268" s="4">
        <f t="shared" si="17"/>
        <v>5</v>
      </c>
      <c r="N268">
        <f t="shared" si="18"/>
        <v>9.00905704E-2</v>
      </c>
      <c r="O268">
        <f t="shared" si="19"/>
        <v>1</v>
      </c>
    </row>
    <row r="269" spans="1:15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6"/>
        <v>9.5252526000000004E-2</v>
      </c>
      <c r="M269" s="4">
        <f t="shared" si="17"/>
        <v>5</v>
      </c>
      <c r="N269">
        <f t="shared" si="18"/>
        <v>9.5252526000000004E-2</v>
      </c>
      <c r="O269">
        <f t="shared" si="19"/>
        <v>1</v>
      </c>
    </row>
    <row r="270" spans="1:15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6"/>
        <v>8.9279252000000003E-2</v>
      </c>
      <c r="M270" s="4">
        <f t="shared" si="17"/>
        <v>5</v>
      </c>
      <c r="N270">
        <f t="shared" si="18"/>
        <v>8.9279252000000003E-2</v>
      </c>
      <c r="O270">
        <f t="shared" si="19"/>
        <v>1</v>
      </c>
    </row>
    <row r="271" spans="1:15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2">
        <v>10</v>
      </c>
      <c r="G271" s="2">
        <v>0.39342452</v>
      </c>
      <c r="H271" s="3" t="s">
        <v>0</v>
      </c>
      <c r="I271" s="3" t="s">
        <v>0</v>
      </c>
      <c r="J271" s="3" t="s">
        <v>0</v>
      </c>
      <c r="K271" s="3" t="s">
        <v>0</v>
      </c>
      <c r="L271" s="4">
        <f t="shared" si="16"/>
        <v>0.25498390433333334</v>
      </c>
      <c r="M271" s="4">
        <f t="shared" si="17"/>
        <v>3</v>
      </c>
      <c r="N271">
        <f t="shared" si="18"/>
        <v>0.25498390433333334</v>
      </c>
      <c r="O271">
        <f t="shared" si="19"/>
        <v>1</v>
      </c>
    </row>
    <row r="272" spans="1:15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6"/>
        <v>6.637591579999999E-2</v>
      </c>
      <c r="M272" s="4">
        <f t="shared" si="17"/>
        <v>5</v>
      </c>
      <c r="N272">
        <f t="shared" si="18"/>
        <v>6.637591579999999E-2</v>
      </c>
      <c r="O272">
        <f t="shared" si="1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6"/>
        <v>7.7206588599999987E-2</v>
      </c>
      <c r="M273" s="4">
        <f t="shared" si="17"/>
        <v>5</v>
      </c>
      <c r="N273">
        <f t="shared" si="18"/>
        <v>7.7206588599999987E-2</v>
      </c>
      <c r="O273">
        <f t="shared" si="1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6"/>
        <v>7.8743299000000003E-2</v>
      </c>
      <c r="M274" s="4">
        <f t="shared" si="17"/>
        <v>5</v>
      </c>
      <c r="N274">
        <f t="shared" si="18"/>
        <v>7.8743299000000003E-2</v>
      </c>
      <c r="O274">
        <f t="shared" si="1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6"/>
        <v>9.9666386999999995E-2</v>
      </c>
      <c r="M275" s="4">
        <f t="shared" si="17"/>
        <v>5</v>
      </c>
      <c r="N275">
        <f t="shared" si="18"/>
        <v>9.9666386999999995E-2</v>
      </c>
      <c r="O275">
        <f t="shared" si="1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6"/>
        <v>0.13859338559999998</v>
      </c>
      <c r="M276" s="4">
        <f t="shared" si="17"/>
        <v>5</v>
      </c>
      <c r="N276">
        <f t="shared" si="18"/>
        <v>0.13859338559999998</v>
      </c>
      <c r="O276">
        <f t="shared" si="1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2">
        <v>163</v>
      </c>
      <c r="G277" s="2">
        <v>0.36255957</v>
      </c>
      <c r="H277" s="2">
        <v>281</v>
      </c>
      <c r="I277" s="2">
        <v>0.39657126999999998</v>
      </c>
      <c r="J277" s="3" t="s">
        <v>0</v>
      </c>
      <c r="K277" s="3" t="s">
        <v>0</v>
      </c>
      <c r="L277" s="4">
        <f t="shared" si="16"/>
        <v>0.27493020000000001</v>
      </c>
      <c r="M277" s="4">
        <f t="shared" si="17"/>
        <v>4</v>
      </c>
      <c r="N277">
        <f t="shared" si="18"/>
        <v>0.27493020000000001</v>
      </c>
      <c r="O277">
        <f t="shared" si="19"/>
        <v>1</v>
      </c>
    </row>
    <row r="278" spans="1:15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2">
        <v>165</v>
      </c>
      <c r="G278" s="2">
        <v>0.31120161000000002</v>
      </c>
      <c r="H278" s="3" t="s">
        <v>0</v>
      </c>
      <c r="I278" s="3" t="s">
        <v>0</v>
      </c>
      <c r="J278" s="3" t="s">
        <v>0</v>
      </c>
      <c r="K278" s="3" t="s">
        <v>0</v>
      </c>
      <c r="L278" s="4">
        <f t="shared" si="16"/>
        <v>0.29371658333333334</v>
      </c>
      <c r="M278" s="4">
        <f t="shared" si="17"/>
        <v>3</v>
      </c>
      <c r="N278">
        <f t="shared" si="18"/>
        <v>0.29371658333333334</v>
      </c>
      <c r="O278">
        <f t="shared" si="19"/>
        <v>1</v>
      </c>
    </row>
    <row r="279" spans="1:15" ht="15.75" thickBot="1" x14ac:dyDescent="0.3">
      <c r="A279" s="1">
        <v>278</v>
      </c>
      <c r="B279" s="2">
        <v>279</v>
      </c>
      <c r="C279" s="2">
        <v>0.299091408</v>
      </c>
      <c r="D279" s="2">
        <v>282</v>
      </c>
      <c r="E279" s="2">
        <v>0.34975661000000002</v>
      </c>
      <c r="F279" s="2">
        <v>164</v>
      </c>
      <c r="G279" s="2">
        <v>0.35604068</v>
      </c>
      <c r="H279" s="2">
        <v>293</v>
      </c>
      <c r="I279" s="2">
        <v>0.37967747000000002</v>
      </c>
      <c r="J279" s="3" t="s">
        <v>0</v>
      </c>
      <c r="K279" s="3" t="s">
        <v>0</v>
      </c>
      <c r="L279" s="4">
        <f t="shared" si="16"/>
        <v>0.34614154200000002</v>
      </c>
      <c r="M279" s="4">
        <f t="shared" si="17"/>
        <v>4</v>
      </c>
      <c r="N279">
        <f t="shared" si="18"/>
        <v>0.34614154200000002</v>
      </c>
      <c r="O279">
        <f t="shared" si="19"/>
        <v>1</v>
      </c>
    </row>
    <row r="280" spans="1:15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2">
        <v>292</v>
      </c>
      <c r="G280" s="2">
        <v>0.33396240999999999</v>
      </c>
      <c r="H280" s="2">
        <v>293</v>
      </c>
      <c r="I280" s="2">
        <v>0.34856761000000003</v>
      </c>
      <c r="J280" s="2">
        <v>164</v>
      </c>
      <c r="K280" s="2">
        <v>0.37173813999999999</v>
      </c>
      <c r="L280" s="4">
        <f t="shared" si="16"/>
        <v>0.31104620300000002</v>
      </c>
      <c r="M280" s="4">
        <f t="shared" si="17"/>
        <v>5</v>
      </c>
      <c r="N280">
        <f t="shared" si="18"/>
        <v>0.31104620300000002</v>
      </c>
      <c r="O280">
        <f t="shared" si="19"/>
        <v>1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2">
        <v>281</v>
      </c>
      <c r="G281" s="2">
        <v>0.34331803999999999</v>
      </c>
      <c r="H281" s="3" t="s">
        <v>0</v>
      </c>
      <c r="I281" s="3" t="s">
        <v>0</v>
      </c>
      <c r="J281" s="3" t="s">
        <v>0</v>
      </c>
      <c r="K281" s="3" t="s">
        <v>0</v>
      </c>
      <c r="L281" s="4">
        <f t="shared" si="16"/>
        <v>0.22702767333333332</v>
      </c>
      <c r="M281" s="4">
        <f t="shared" si="17"/>
        <v>3</v>
      </c>
      <c r="N281">
        <f t="shared" si="18"/>
        <v>0.22702767333333332</v>
      </c>
      <c r="O281">
        <f t="shared" si="19"/>
        <v>1</v>
      </c>
    </row>
    <row r="282" spans="1:15" ht="15.75" thickBot="1" x14ac:dyDescent="0.3">
      <c r="A282" s="1">
        <v>281</v>
      </c>
      <c r="B282" s="2">
        <v>295</v>
      </c>
      <c r="C282" s="2">
        <v>0.249322759</v>
      </c>
      <c r="D282" s="2">
        <v>280</v>
      </c>
      <c r="E282" s="2">
        <v>0.34331803999999999</v>
      </c>
      <c r="F282" s="2">
        <v>276</v>
      </c>
      <c r="G282" s="2">
        <v>0.39657126999999998</v>
      </c>
      <c r="H282" s="3" t="s">
        <v>0</v>
      </c>
      <c r="I282" s="3" t="s">
        <v>0</v>
      </c>
      <c r="J282" s="3" t="s">
        <v>0</v>
      </c>
      <c r="K282" s="3" t="s">
        <v>0</v>
      </c>
      <c r="L282" s="4">
        <f t="shared" si="16"/>
        <v>0.32973735633333329</v>
      </c>
      <c r="M282" s="4">
        <f t="shared" si="17"/>
        <v>3</v>
      </c>
      <c r="N282">
        <f t="shared" si="18"/>
        <v>0.32973735633333329</v>
      </c>
      <c r="O282">
        <f t="shared" si="19"/>
        <v>1</v>
      </c>
    </row>
    <row r="283" spans="1:15" ht="15.75" thickBot="1" x14ac:dyDescent="0.3">
      <c r="A283" s="1">
        <v>282</v>
      </c>
      <c r="B283" s="2">
        <v>294</v>
      </c>
      <c r="C283" s="2">
        <v>0.24504313999999999</v>
      </c>
      <c r="D283" s="2">
        <v>278</v>
      </c>
      <c r="E283" s="2">
        <v>0.34975661000000002</v>
      </c>
      <c r="F283" s="2">
        <v>293</v>
      </c>
      <c r="G283" s="2">
        <v>0.37832176000000001</v>
      </c>
      <c r="H283" s="3" t="s">
        <v>0</v>
      </c>
      <c r="I283" s="3" t="s">
        <v>0</v>
      </c>
      <c r="J283" s="3" t="s">
        <v>0</v>
      </c>
      <c r="K283" s="3" t="s">
        <v>0</v>
      </c>
      <c r="L283" s="4">
        <f t="shared" si="16"/>
        <v>0.32437383666666664</v>
      </c>
      <c r="M283" s="4">
        <f t="shared" si="17"/>
        <v>3</v>
      </c>
      <c r="N283">
        <f t="shared" si="18"/>
        <v>0.32437383666666664</v>
      </c>
      <c r="O283">
        <f t="shared" si="19"/>
        <v>1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2">
        <v>293</v>
      </c>
      <c r="I284" s="2">
        <v>0.30865889000000002</v>
      </c>
      <c r="J284" s="3" t="s">
        <v>0</v>
      </c>
      <c r="K284" s="3" t="s">
        <v>0</v>
      </c>
      <c r="L284" s="4">
        <f t="shared" si="16"/>
        <v>0.24470687075000003</v>
      </c>
      <c r="M284" s="4">
        <f t="shared" si="17"/>
        <v>4</v>
      </c>
      <c r="N284">
        <f t="shared" si="18"/>
        <v>0.24470687075000003</v>
      </c>
      <c r="O284">
        <f t="shared" si="19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2">
        <v>304</v>
      </c>
      <c r="G285" s="2">
        <v>0.30755557</v>
      </c>
      <c r="H285" s="2">
        <v>303</v>
      </c>
      <c r="I285" s="2">
        <v>0.31705032999999999</v>
      </c>
      <c r="J285" s="2">
        <v>291</v>
      </c>
      <c r="K285" s="2">
        <v>0.31835437999999999</v>
      </c>
      <c r="L285" s="4">
        <f t="shared" si="16"/>
        <v>0.25351317919999999</v>
      </c>
      <c r="M285" s="4">
        <f t="shared" si="17"/>
        <v>5</v>
      </c>
      <c r="N285">
        <f t="shared" si="18"/>
        <v>0.25351317919999999</v>
      </c>
      <c r="O285">
        <f t="shared" si="19"/>
        <v>1</v>
      </c>
    </row>
    <row r="286" spans="1:15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2">
        <v>171</v>
      </c>
      <c r="G286" s="2">
        <v>0.32971062000000001</v>
      </c>
      <c r="H286" s="3" t="s">
        <v>0</v>
      </c>
      <c r="I286" s="3" t="s">
        <v>0</v>
      </c>
      <c r="J286" s="3" t="s">
        <v>0</v>
      </c>
      <c r="K286" s="3" t="s">
        <v>0</v>
      </c>
      <c r="L286" s="4">
        <f t="shared" si="16"/>
        <v>0.28011570666666669</v>
      </c>
      <c r="M286" s="4">
        <f t="shared" si="17"/>
        <v>3</v>
      </c>
      <c r="N286">
        <f t="shared" si="18"/>
        <v>0.28011570666666669</v>
      </c>
      <c r="O286">
        <f t="shared" si="19"/>
        <v>1</v>
      </c>
    </row>
    <row r="287" spans="1:15" ht="15.75" thickBot="1" x14ac:dyDescent="0.3">
      <c r="A287" s="1">
        <v>286</v>
      </c>
      <c r="B287" s="2">
        <v>285</v>
      </c>
      <c r="C287" s="2">
        <v>0.259424143</v>
      </c>
      <c r="D287" s="2">
        <v>287</v>
      </c>
      <c r="E287" s="2">
        <v>0.34842054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4">
        <f t="shared" si="16"/>
        <v>0.30392234149999997</v>
      </c>
      <c r="M287" s="4">
        <f t="shared" si="17"/>
        <v>2</v>
      </c>
      <c r="N287">
        <f t="shared" si="18"/>
        <v>0.30392234149999997</v>
      </c>
      <c r="O287">
        <f t="shared" si="19"/>
        <v>1</v>
      </c>
    </row>
    <row r="288" spans="1:15" ht="15.75" thickBot="1" x14ac:dyDescent="0.3">
      <c r="A288" s="1">
        <v>287</v>
      </c>
      <c r="B288" s="2">
        <v>288</v>
      </c>
      <c r="C288" s="2">
        <v>0.29249642300000001</v>
      </c>
      <c r="D288" s="2">
        <v>286</v>
      </c>
      <c r="E288" s="2">
        <v>0.34842054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16"/>
        <v>0.3204584815</v>
      </c>
      <c r="M288" s="4">
        <f t="shared" si="17"/>
        <v>2</v>
      </c>
      <c r="N288">
        <f t="shared" si="18"/>
        <v>0.3204584815</v>
      </c>
      <c r="O288">
        <f t="shared" si="19"/>
        <v>1</v>
      </c>
    </row>
    <row r="289" spans="1:15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2">
        <v>311</v>
      </c>
      <c r="G289" s="2">
        <v>0.35254938000000002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f t="shared" si="16"/>
        <v>0.2895791456666667</v>
      </c>
      <c r="M289" s="4">
        <f t="shared" si="17"/>
        <v>3</v>
      </c>
      <c r="N289">
        <f t="shared" si="18"/>
        <v>0.2895791456666667</v>
      </c>
      <c r="O289">
        <f t="shared" si="19"/>
        <v>1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2">
        <v>305</v>
      </c>
      <c r="I290" s="2">
        <v>0.30851220000000001</v>
      </c>
      <c r="J290" s="2">
        <v>303</v>
      </c>
      <c r="K290" s="2">
        <v>0.31734161</v>
      </c>
      <c r="L290" s="4">
        <f t="shared" si="16"/>
        <v>0.25678967479999998</v>
      </c>
      <c r="M290" s="4">
        <f t="shared" si="17"/>
        <v>5</v>
      </c>
      <c r="N290">
        <f t="shared" si="18"/>
        <v>0.25678967479999998</v>
      </c>
      <c r="O290">
        <f t="shared" si="19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2">
        <v>302</v>
      </c>
      <c r="K291" s="2">
        <v>0.30529717000000001</v>
      </c>
      <c r="L291" s="4">
        <f t="shared" si="16"/>
        <v>0.20857076320000001</v>
      </c>
      <c r="M291" s="4">
        <f t="shared" si="17"/>
        <v>5</v>
      </c>
      <c r="N291">
        <f t="shared" si="18"/>
        <v>0.20857076320000001</v>
      </c>
      <c r="O291">
        <f t="shared" si="19"/>
        <v>1</v>
      </c>
    </row>
    <row r="292" spans="1:15" ht="15.75" thickBot="1" x14ac:dyDescent="0.3">
      <c r="A292" s="1">
        <v>291</v>
      </c>
      <c r="B292" s="2">
        <v>283</v>
      </c>
      <c r="C292" s="2">
        <v>0.27748683099999999</v>
      </c>
      <c r="D292" s="2">
        <v>284</v>
      </c>
      <c r="E292" s="2">
        <v>0.31835437999999999</v>
      </c>
      <c r="F292" s="2">
        <v>290</v>
      </c>
      <c r="G292" s="2">
        <v>0.32081878000000003</v>
      </c>
      <c r="H292" s="2">
        <v>292</v>
      </c>
      <c r="I292" s="2">
        <v>0.39471084000000001</v>
      </c>
      <c r="J292" s="3" t="s">
        <v>0</v>
      </c>
      <c r="K292" s="3" t="s">
        <v>0</v>
      </c>
      <c r="L292" s="4">
        <f t="shared" si="16"/>
        <v>0.32784270775000002</v>
      </c>
      <c r="M292" s="4">
        <f t="shared" si="17"/>
        <v>4</v>
      </c>
      <c r="N292">
        <f t="shared" si="18"/>
        <v>0.32784270775000002</v>
      </c>
      <c r="O292">
        <f t="shared" si="19"/>
        <v>1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2">
        <v>279</v>
      </c>
      <c r="I293" s="2">
        <v>0.33396240999999999</v>
      </c>
      <c r="J293" s="2">
        <v>291</v>
      </c>
      <c r="K293" s="2">
        <v>0.39471084000000001</v>
      </c>
      <c r="L293" s="4">
        <f t="shared" si="16"/>
        <v>0.27770553180000002</v>
      </c>
      <c r="M293" s="4">
        <f t="shared" si="17"/>
        <v>5</v>
      </c>
      <c r="N293">
        <f t="shared" si="18"/>
        <v>0.27770553180000002</v>
      </c>
      <c r="O293">
        <f t="shared" si="19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2">
        <v>283</v>
      </c>
      <c r="E294" s="2">
        <v>0.30865889000000002</v>
      </c>
      <c r="F294" s="2">
        <v>299</v>
      </c>
      <c r="G294" s="2">
        <v>0.31192082999999998</v>
      </c>
      <c r="H294" s="2">
        <v>279</v>
      </c>
      <c r="I294" s="2">
        <v>0.34856761000000003</v>
      </c>
      <c r="J294" s="2">
        <v>282</v>
      </c>
      <c r="K294" s="2">
        <v>0.37832176000000001</v>
      </c>
      <c r="L294" s="4">
        <f t="shared" si="16"/>
        <v>0.30588259580000005</v>
      </c>
      <c r="M294" s="4">
        <f t="shared" si="17"/>
        <v>5</v>
      </c>
      <c r="N294">
        <f t="shared" si="18"/>
        <v>0.30588259580000005</v>
      </c>
      <c r="O294">
        <f t="shared" si="19"/>
        <v>1</v>
      </c>
    </row>
    <row r="295" spans="1:15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2">
        <v>297</v>
      </c>
      <c r="G295" s="2">
        <v>0.31517110999999998</v>
      </c>
      <c r="H295" s="2">
        <v>296</v>
      </c>
      <c r="I295" s="2">
        <v>0.33644100999999998</v>
      </c>
      <c r="J295" s="2">
        <v>293</v>
      </c>
      <c r="K295" s="2">
        <v>0.39703049000000001</v>
      </c>
      <c r="L295" s="4">
        <f t="shared" si="16"/>
        <v>0.31869665199999997</v>
      </c>
      <c r="M295" s="4">
        <f t="shared" si="17"/>
        <v>5</v>
      </c>
      <c r="N295">
        <f t="shared" si="18"/>
        <v>0.31869665199999997</v>
      </c>
      <c r="O295">
        <f t="shared" si="19"/>
        <v>1</v>
      </c>
    </row>
    <row r="296" spans="1:15" ht="15.75" thickBot="1" x14ac:dyDescent="0.3">
      <c r="A296" s="1">
        <v>295</v>
      </c>
      <c r="B296" s="2">
        <v>281</v>
      </c>
      <c r="C296" s="2">
        <v>0.249322759</v>
      </c>
      <c r="D296" s="2">
        <v>296</v>
      </c>
      <c r="E296" s="2">
        <v>0.30132392000000002</v>
      </c>
      <c r="F296" s="2">
        <v>297</v>
      </c>
      <c r="G296" s="2">
        <v>0.30164802000000002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f t="shared" si="16"/>
        <v>0.28409823299999998</v>
      </c>
      <c r="M296" s="4">
        <f t="shared" si="17"/>
        <v>3</v>
      </c>
      <c r="N296">
        <f t="shared" si="18"/>
        <v>0.28409823299999998</v>
      </c>
      <c r="O296">
        <f t="shared" si="19"/>
        <v>1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2">
        <v>295</v>
      </c>
      <c r="E297" s="2">
        <v>0.30132392000000002</v>
      </c>
      <c r="F297" s="2">
        <v>320</v>
      </c>
      <c r="G297" s="2">
        <v>0.33517837</v>
      </c>
      <c r="H297" s="2">
        <v>294</v>
      </c>
      <c r="I297" s="2">
        <v>0.33644100999999998</v>
      </c>
      <c r="J297" s="2">
        <v>298</v>
      </c>
      <c r="K297" s="2">
        <v>0.35569925000000002</v>
      </c>
      <c r="L297" s="4">
        <f t="shared" si="16"/>
        <v>0.27000203280000001</v>
      </c>
      <c r="M297" s="4">
        <f t="shared" si="17"/>
        <v>5</v>
      </c>
      <c r="N297">
        <f t="shared" si="18"/>
        <v>0.27000203280000001</v>
      </c>
      <c r="O297">
        <f t="shared" si="1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2">
        <v>295</v>
      </c>
      <c r="E298" s="2">
        <v>0.30164802000000002</v>
      </c>
      <c r="F298" s="2">
        <v>294</v>
      </c>
      <c r="G298" s="2">
        <v>0.31517110999999998</v>
      </c>
      <c r="H298" s="2">
        <v>298</v>
      </c>
      <c r="I298" s="2">
        <v>0.34118287000000003</v>
      </c>
      <c r="J298" s="2">
        <v>320</v>
      </c>
      <c r="K298" s="2">
        <v>0.34675178000000001</v>
      </c>
      <c r="L298" s="4">
        <f t="shared" si="16"/>
        <v>0.26522427879999999</v>
      </c>
      <c r="M298" s="4">
        <f t="shared" si="17"/>
        <v>5</v>
      </c>
      <c r="N298">
        <f t="shared" si="18"/>
        <v>0.26522427879999999</v>
      </c>
      <c r="O298">
        <f t="shared" si="19"/>
        <v>1</v>
      </c>
    </row>
    <row r="299" spans="1:15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2">
        <v>299</v>
      </c>
      <c r="I299" s="2">
        <v>0.31122348999999999</v>
      </c>
      <c r="J299" s="2">
        <v>297</v>
      </c>
      <c r="K299" s="2">
        <v>0.34118287000000003</v>
      </c>
      <c r="L299" s="4">
        <f t="shared" si="16"/>
        <v>0.29628966700000003</v>
      </c>
      <c r="M299" s="4">
        <f t="shared" si="17"/>
        <v>5</v>
      </c>
      <c r="N299">
        <f t="shared" si="18"/>
        <v>0.29628966700000003</v>
      </c>
      <c r="O299">
        <f t="shared" si="19"/>
        <v>1</v>
      </c>
    </row>
    <row r="300" spans="1:15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2">
        <v>298</v>
      </c>
      <c r="G300" s="2">
        <v>0.31122348999999999</v>
      </c>
      <c r="H300" s="2">
        <v>293</v>
      </c>
      <c r="I300" s="2">
        <v>0.31192082999999998</v>
      </c>
      <c r="J300" s="2">
        <v>317</v>
      </c>
      <c r="K300" s="2">
        <v>0.36834728999999999</v>
      </c>
      <c r="L300" s="4">
        <f t="shared" si="16"/>
        <v>0.31152219139999998</v>
      </c>
      <c r="M300" s="4">
        <f t="shared" si="17"/>
        <v>5</v>
      </c>
      <c r="N300">
        <f t="shared" si="18"/>
        <v>0.31152219139999998</v>
      </c>
      <c r="O300">
        <f t="shared" si="19"/>
        <v>1</v>
      </c>
    </row>
    <row r="301" spans="1:15" ht="15.75" thickBot="1" x14ac:dyDescent="0.3">
      <c r="A301" s="1">
        <v>300</v>
      </c>
      <c r="B301" s="2">
        <v>301</v>
      </c>
      <c r="C301" s="2">
        <v>0.29973333299999999</v>
      </c>
      <c r="D301" s="2">
        <v>317</v>
      </c>
      <c r="E301" s="2">
        <v>0.30444475999999998</v>
      </c>
      <c r="F301" s="2">
        <v>302</v>
      </c>
      <c r="G301" s="2">
        <v>0.33453789</v>
      </c>
      <c r="H301" s="2">
        <v>299</v>
      </c>
      <c r="I301" s="2">
        <v>0.37450051000000001</v>
      </c>
      <c r="J301" s="2">
        <v>316</v>
      </c>
      <c r="K301" s="2">
        <v>0.38848983999999998</v>
      </c>
      <c r="L301" s="4">
        <f t="shared" si="16"/>
        <v>0.34034126659999997</v>
      </c>
      <c r="M301" s="4">
        <f t="shared" si="17"/>
        <v>5</v>
      </c>
      <c r="N301">
        <f t="shared" si="18"/>
        <v>0.34034126659999997</v>
      </c>
      <c r="O301">
        <f t="shared" si="19"/>
        <v>1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2">
        <v>316</v>
      </c>
      <c r="I302" s="2">
        <v>0.30597794</v>
      </c>
      <c r="J302" s="2">
        <v>304</v>
      </c>
      <c r="K302" s="2">
        <v>0.31364658000000001</v>
      </c>
      <c r="L302" s="4">
        <f t="shared" si="16"/>
        <v>0.23675913160000003</v>
      </c>
      <c r="M302" s="4">
        <f t="shared" si="17"/>
        <v>5</v>
      </c>
      <c r="N302">
        <f t="shared" si="18"/>
        <v>0.23675913160000003</v>
      </c>
      <c r="O302">
        <f t="shared" si="1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2">
        <v>290</v>
      </c>
      <c r="I303" s="2">
        <v>0.30529717000000001</v>
      </c>
      <c r="J303" s="2">
        <v>316</v>
      </c>
      <c r="K303" s="2">
        <v>0.30993541000000002</v>
      </c>
      <c r="L303" s="4">
        <f t="shared" si="16"/>
        <v>0.22599284760000002</v>
      </c>
      <c r="M303" s="4">
        <f t="shared" si="17"/>
        <v>5</v>
      </c>
      <c r="N303">
        <f t="shared" si="18"/>
        <v>0.22599284760000002</v>
      </c>
      <c r="O303">
        <f t="shared" si="1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16"/>
        <v>0.18951033019999999</v>
      </c>
      <c r="M304" s="4">
        <f t="shared" si="17"/>
        <v>5</v>
      </c>
      <c r="N304">
        <f t="shared" si="18"/>
        <v>0.18951033019999999</v>
      </c>
      <c r="O304">
        <f t="shared" si="1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16"/>
        <v>0.1921040202</v>
      </c>
      <c r="M305" s="4">
        <f t="shared" si="17"/>
        <v>5</v>
      </c>
      <c r="N305">
        <f t="shared" si="18"/>
        <v>0.1921040202</v>
      </c>
      <c r="O305">
        <f t="shared" si="19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16"/>
        <v>0.19325637600000001</v>
      </c>
      <c r="M306" s="4">
        <f t="shared" si="17"/>
        <v>5</v>
      </c>
      <c r="N306">
        <f t="shared" si="18"/>
        <v>0.19325637600000001</v>
      </c>
      <c r="O306">
        <f t="shared" si="19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16"/>
        <v>0.18277346379999998</v>
      </c>
      <c r="M307" s="4">
        <f t="shared" si="17"/>
        <v>5</v>
      </c>
      <c r="N307">
        <f t="shared" si="18"/>
        <v>0.18277346379999998</v>
      </c>
      <c r="O307">
        <f t="shared" si="1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16"/>
        <v>0.18067273779999998</v>
      </c>
      <c r="M308" s="4">
        <f t="shared" si="17"/>
        <v>5</v>
      </c>
      <c r="N308">
        <f t="shared" si="18"/>
        <v>0.18067273779999998</v>
      </c>
      <c r="O308">
        <f t="shared" si="19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16"/>
        <v>0.22804451120000002</v>
      </c>
      <c r="M309" s="4">
        <f t="shared" si="17"/>
        <v>5</v>
      </c>
      <c r="N309">
        <f t="shared" si="18"/>
        <v>0.22804451120000002</v>
      </c>
      <c r="O309">
        <f t="shared" si="19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2">
        <v>310</v>
      </c>
      <c r="I310" s="2">
        <v>0.3308661</v>
      </c>
      <c r="J310" s="2">
        <v>307</v>
      </c>
      <c r="K310" s="2">
        <v>0.39537358</v>
      </c>
      <c r="L310" s="4">
        <f t="shared" si="16"/>
        <v>0.27585561520000002</v>
      </c>
      <c r="M310" s="4">
        <f t="shared" si="17"/>
        <v>5</v>
      </c>
      <c r="N310">
        <f t="shared" si="18"/>
        <v>0.27585561520000002</v>
      </c>
      <c r="O310">
        <f t="shared" si="19"/>
        <v>1</v>
      </c>
    </row>
    <row r="311" spans="1:15" ht="15.75" thickBot="1" x14ac:dyDescent="0.3">
      <c r="A311" s="1">
        <v>310</v>
      </c>
      <c r="B311" s="2">
        <v>288</v>
      </c>
      <c r="C311" s="2">
        <v>0.223691637</v>
      </c>
      <c r="D311" s="2">
        <v>309</v>
      </c>
      <c r="E311" s="2">
        <v>0.3308661</v>
      </c>
      <c r="F311" s="2">
        <v>312</v>
      </c>
      <c r="G311" s="2">
        <v>0.36512617000000003</v>
      </c>
      <c r="H311" s="3" t="s">
        <v>0</v>
      </c>
      <c r="I311" s="3" t="s">
        <v>0</v>
      </c>
      <c r="J311" s="3" t="s">
        <v>0</v>
      </c>
      <c r="K311" s="3" t="s">
        <v>0</v>
      </c>
      <c r="L311" s="4">
        <f t="shared" si="16"/>
        <v>0.30656130233333334</v>
      </c>
      <c r="M311" s="4">
        <f t="shared" si="17"/>
        <v>3</v>
      </c>
      <c r="N311">
        <f t="shared" si="18"/>
        <v>0.30656130233333334</v>
      </c>
      <c r="O311">
        <f t="shared" si="19"/>
        <v>1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2">
        <v>288</v>
      </c>
      <c r="G312" s="2">
        <v>0.35254938000000002</v>
      </c>
      <c r="H312" s="2">
        <v>329</v>
      </c>
      <c r="I312" s="2">
        <v>0.37840867</v>
      </c>
      <c r="J312" s="3" t="s">
        <v>0</v>
      </c>
      <c r="K312" s="3" t="s">
        <v>0</v>
      </c>
      <c r="L312" s="4">
        <f t="shared" si="16"/>
        <v>0.269210369</v>
      </c>
      <c r="M312" s="4">
        <f t="shared" si="17"/>
        <v>4</v>
      </c>
      <c r="N312">
        <f t="shared" si="18"/>
        <v>0.269210369</v>
      </c>
      <c r="O312">
        <f t="shared" si="19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2">
        <v>310</v>
      </c>
      <c r="I313" s="2">
        <v>0.36512617000000003</v>
      </c>
      <c r="J313" s="2">
        <v>330</v>
      </c>
      <c r="K313" s="2">
        <v>0.38310375000000002</v>
      </c>
      <c r="L313" s="4">
        <f t="shared" si="16"/>
        <v>0.2688133714</v>
      </c>
      <c r="M313" s="4">
        <f t="shared" si="17"/>
        <v>5</v>
      </c>
      <c r="N313">
        <f t="shared" si="18"/>
        <v>0.2688133714</v>
      </c>
      <c r="O313">
        <f t="shared" si="19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2">
        <v>327</v>
      </c>
      <c r="I314" s="2">
        <v>0.31635734999999998</v>
      </c>
      <c r="J314" s="3" t="s">
        <v>0</v>
      </c>
      <c r="K314" s="3" t="s">
        <v>0</v>
      </c>
      <c r="L314" s="4">
        <f t="shared" si="16"/>
        <v>0.23813110100000001</v>
      </c>
      <c r="M314" s="4">
        <f t="shared" si="17"/>
        <v>4</v>
      </c>
      <c r="N314">
        <f t="shared" si="18"/>
        <v>0.23813110100000001</v>
      </c>
      <c r="O314">
        <f t="shared" si="19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16"/>
        <v>0.25167209879999997</v>
      </c>
      <c r="M315" s="4">
        <f t="shared" si="17"/>
        <v>5</v>
      </c>
      <c r="N315">
        <f t="shared" si="18"/>
        <v>0.25167209879999997</v>
      </c>
      <c r="O315">
        <f t="shared" si="19"/>
        <v>1</v>
      </c>
    </row>
    <row r="316" spans="1:15" ht="15.75" thickBot="1" x14ac:dyDescent="0.3">
      <c r="A316" s="1">
        <v>315</v>
      </c>
      <c r="B316" s="2">
        <v>316</v>
      </c>
      <c r="C316" s="2">
        <v>0.25594403199999999</v>
      </c>
      <c r="D316" s="2">
        <v>326</v>
      </c>
      <c r="E316" s="2">
        <v>0.30502515000000002</v>
      </c>
      <c r="F316" s="2">
        <v>306</v>
      </c>
      <c r="G316" s="2">
        <v>0.32891808</v>
      </c>
      <c r="H316" s="2">
        <v>307</v>
      </c>
      <c r="I316" s="2">
        <v>0.34107974000000002</v>
      </c>
      <c r="J316" s="2">
        <v>302</v>
      </c>
      <c r="K316" s="2">
        <v>0.3449101</v>
      </c>
      <c r="L316" s="4">
        <f t="shared" si="16"/>
        <v>0.31517542040000002</v>
      </c>
      <c r="M316" s="4">
        <f t="shared" si="17"/>
        <v>5</v>
      </c>
      <c r="N316">
        <f t="shared" si="18"/>
        <v>0.31517542040000002</v>
      </c>
      <c r="O316">
        <f t="shared" si="19"/>
        <v>1</v>
      </c>
    </row>
    <row r="317" spans="1:15" ht="15.75" thickBot="1" x14ac:dyDescent="0.3">
      <c r="A317" s="1">
        <v>316</v>
      </c>
      <c r="B317" s="2">
        <v>315</v>
      </c>
      <c r="C317" s="2">
        <v>0.25594403199999999</v>
      </c>
      <c r="D317" s="2">
        <v>301</v>
      </c>
      <c r="E317" s="2">
        <v>0.30597794</v>
      </c>
      <c r="F317" s="2">
        <v>302</v>
      </c>
      <c r="G317" s="2">
        <v>0.30993541000000002</v>
      </c>
      <c r="H317" s="2">
        <v>325</v>
      </c>
      <c r="I317" s="2">
        <v>0.3571048</v>
      </c>
      <c r="J317" s="2">
        <v>300</v>
      </c>
      <c r="K317" s="2">
        <v>0.38848983999999998</v>
      </c>
      <c r="L317" s="4">
        <f t="shared" si="16"/>
        <v>0.32349040439999999</v>
      </c>
      <c r="M317" s="4">
        <f t="shared" si="17"/>
        <v>5</v>
      </c>
      <c r="N317">
        <f t="shared" si="18"/>
        <v>0.32349040439999999</v>
      </c>
      <c r="O317">
        <f t="shared" si="19"/>
        <v>1</v>
      </c>
    </row>
    <row r="318" spans="1:15" ht="15.75" thickBot="1" x14ac:dyDescent="0.3">
      <c r="A318" s="1">
        <v>317</v>
      </c>
      <c r="B318" s="2">
        <v>318</v>
      </c>
      <c r="C318" s="2">
        <v>0.23045676100000001</v>
      </c>
      <c r="D318" s="2">
        <v>300</v>
      </c>
      <c r="E318" s="2">
        <v>0.30444475999999998</v>
      </c>
      <c r="F318" s="2">
        <v>299</v>
      </c>
      <c r="G318" s="2">
        <v>0.36834728999999999</v>
      </c>
      <c r="H318" s="2">
        <v>319</v>
      </c>
      <c r="I318" s="2">
        <v>0.36909786999999999</v>
      </c>
      <c r="J318" s="2">
        <v>323</v>
      </c>
      <c r="K318" s="2">
        <v>0.39553862000000001</v>
      </c>
      <c r="L318" s="4">
        <f t="shared" si="16"/>
        <v>0.3335770602</v>
      </c>
      <c r="M318" s="4">
        <f t="shared" si="17"/>
        <v>5</v>
      </c>
      <c r="N318">
        <f t="shared" si="18"/>
        <v>0.3335770602</v>
      </c>
      <c r="O318">
        <f t="shared" si="19"/>
        <v>1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2">
        <v>323</v>
      </c>
      <c r="K319" s="2">
        <v>0.36633835999999997</v>
      </c>
      <c r="L319" s="4">
        <f t="shared" si="16"/>
        <v>0.26413391220000004</v>
      </c>
      <c r="M319" s="4">
        <f t="shared" si="17"/>
        <v>5</v>
      </c>
      <c r="N319">
        <f t="shared" si="18"/>
        <v>0.26413391220000004</v>
      </c>
      <c r="O319">
        <f t="shared" si="19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2">
        <v>323</v>
      </c>
      <c r="G320" s="2">
        <v>0.33820815999999998</v>
      </c>
      <c r="H320" s="2">
        <v>320</v>
      </c>
      <c r="I320" s="2">
        <v>0.35646886999999999</v>
      </c>
      <c r="J320" s="2">
        <v>317</v>
      </c>
      <c r="K320" s="2">
        <v>0.36909786999999999</v>
      </c>
      <c r="L320" s="4">
        <f t="shared" si="16"/>
        <v>0.29125135219999998</v>
      </c>
      <c r="M320" s="4">
        <f t="shared" si="17"/>
        <v>5</v>
      </c>
      <c r="N320">
        <f t="shared" si="18"/>
        <v>0.29125135219999998</v>
      </c>
      <c r="O320">
        <f t="shared" si="19"/>
        <v>1</v>
      </c>
    </row>
    <row r="321" spans="1:15" ht="15.75" thickBot="1" x14ac:dyDescent="0.3">
      <c r="A321" s="1">
        <v>320</v>
      </c>
      <c r="B321" s="2">
        <v>321</v>
      </c>
      <c r="C321" s="2">
        <v>0.28224894699999997</v>
      </c>
      <c r="D321" s="2">
        <v>296</v>
      </c>
      <c r="E321" s="2">
        <v>0.33517837</v>
      </c>
      <c r="F321" s="2">
        <v>322</v>
      </c>
      <c r="G321" s="2">
        <v>0.33755826999999999</v>
      </c>
      <c r="H321" s="2">
        <v>297</v>
      </c>
      <c r="I321" s="2">
        <v>0.34675178000000001</v>
      </c>
      <c r="J321" s="2">
        <v>319</v>
      </c>
      <c r="K321" s="2">
        <v>0.35646886999999999</v>
      </c>
      <c r="L321" s="4">
        <f t="shared" si="16"/>
        <v>0.33164124740000001</v>
      </c>
      <c r="M321" s="4">
        <f t="shared" si="17"/>
        <v>5</v>
      </c>
      <c r="N321">
        <f t="shared" si="18"/>
        <v>0.33164124740000001</v>
      </c>
      <c r="O321">
        <f t="shared" si="19"/>
        <v>1</v>
      </c>
    </row>
    <row r="322" spans="1:15" ht="15.75" thickBot="1" x14ac:dyDescent="0.3">
      <c r="A322" s="1">
        <v>321</v>
      </c>
      <c r="B322" s="2">
        <v>320</v>
      </c>
      <c r="C322" s="2">
        <v>0.28224894699999997</v>
      </c>
      <c r="D322" s="2">
        <v>322</v>
      </c>
      <c r="E322" s="2">
        <v>0.34214866999999999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  <c r="L322" s="4">
        <f t="shared" ref="L322:L385" si="20">AVERAGE(K322,I322,G322,E322,C322)</f>
        <v>0.31219880849999998</v>
      </c>
      <c r="M322" s="4">
        <f t="shared" si="17"/>
        <v>2</v>
      </c>
      <c r="N322">
        <f t="shared" si="18"/>
        <v>0.31219880849999998</v>
      </c>
      <c r="O322">
        <f t="shared" si="19"/>
        <v>1</v>
      </c>
    </row>
    <row r="323" spans="1:15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2">
        <v>320</v>
      </c>
      <c r="G323" s="2">
        <v>0.33755826999999999</v>
      </c>
      <c r="H323" s="2">
        <v>321</v>
      </c>
      <c r="I323" s="2">
        <v>0.34214866999999999</v>
      </c>
      <c r="J323" s="3" t="s">
        <v>0</v>
      </c>
      <c r="K323" s="3" t="s">
        <v>0</v>
      </c>
      <c r="L323" s="4">
        <f t="shared" si="20"/>
        <v>0.31371620950000001</v>
      </c>
      <c r="M323" s="4">
        <f t="shared" ref="M323:M386" si="21">(10-COUNTIF(B323:K323,"NA"))/2</f>
        <v>4</v>
      </c>
      <c r="N323">
        <f t="shared" ref="N323:N386" si="22">IF(L323=0," ",L323)</f>
        <v>0.31371620950000001</v>
      </c>
      <c r="O323">
        <f t="shared" ref="O323:O386" si="23">IF(M323&gt;0,1,0)</f>
        <v>1</v>
      </c>
    </row>
    <row r="324" spans="1:15" ht="15.75" thickBot="1" x14ac:dyDescent="0.3">
      <c r="A324" s="1">
        <v>323</v>
      </c>
      <c r="B324" s="2">
        <v>322</v>
      </c>
      <c r="C324" s="2">
        <v>0.29752372500000002</v>
      </c>
      <c r="D324" s="2">
        <v>324</v>
      </c>
      <c r="E324" s="2">
        <v>0.30814786999999999</v>
      </c>
      <c r="F324" s="2">
        <v>319</v>
      </c>
      <c r="G324" s="2">
        <v>0.33820815999999998</v>
      </c>
      <c r="H324" s="2">
        <v>318</v>
      </c>
      <c r="I324" s="2">
        <v>0.36633835999999997</v>
      </c>
      <c r="J324" s="2">
        <v>317</v>
      </c>
      <c r="K324" s="2">
        <v>0.39553862000000001</v>
      </c>
      <c r="L324" s="4">
        <f t="shared" si="20"/>
        <v>0.34115134699999999</v>
      </c>
      <c r="M324" s="4">
        <f t="shared" si="21"/>
        <v>5</v>
      </c>
      <c r="N324">
        <f t="shared" si="22"/>
        <v>0.34115134699999999</v>
      </c>
      <c r="O324">
        <f t="shared" si="23"/>
        <v>1</v>
      </c>
    </row>
    <row r="325" spans="1:15" ht="15.75" thickBot="1" x14ac:dyDescent="0.3">
      <c r="A325" s="1">
        <v>324</v>
      </c>
      <c r="B325" s="2">
        <v>337</v>
      </c>
      <c r="C325" s="2">
        <v>0.30361178100000002</v>
      </c>
      <c r="D325" s="2">
        <v>323</v>
      </c>
      <c r="E325" s="2">
        <v>0.30814786999999999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  <c r="L325" s="4">
        <f t="shared" si="20"/>
        <v>0.30587982550000004</v>
      </c>
      <c r="M325" s="4">
        <f t="shared" si="21"/>
        <v>2</v>
      </c>
      <c r="N325">
        <f t="shared" si="22"/>
        <v>0.30587982550000004</v>
      </c>
      <c r="O325">
        <f t="shared" si="23"/>
        <v>1</v>
      </c>
    </row>
    <row r="326" spans="1:15" ht="15.75" thickBot="1" x14ac:dyDescent="0.3">
      <c r="A326" s="1">
        <v>325</v>
      </c>
      <c r="B326" s="2">
        <v>336</v>
      </c>
      <c r="C326" s="2">
        <v>0.29432687699999999</v>
      </c>
      <c r="D326" s="2">
        <v>316</v>
      </c>
      <c r="E326" s="2">
        <v>0.3571048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  <c r="L326" s="4">
        <f t="shared" si="20"/>
        <v>0.32571583849999997</v>
      </c>
      <c r="M326" s="4">
        <f t="shared" si="21"/>
        <v>2</v>
      </c>
      <c r="N326">
        <f t="shared" si="22"/>
        <v>0.32571583849999997</v>
      </c>
      <c r="O326">
        <f t="shared" si="23"/>
        <v>1</v>
      </c>
    </row>
    <row r="327" spans="1:15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2">
        <v>315</v>
      </c>
      <c r="G327" s="2">
        <v>0.30502515000000002</v>
      </c>
      <c r="H327" s="2">
        <v>327</v>
      </c>
      <c r="I327" s="2">
        <v>0.30545306</v>
      </c>
      <c r="J327" s="2">
        <v>314</v>
      </c>
      <c r="K327" s="2">
        <v>0.39741862999999999</v>
      </c>
      <c r="L327" s="4">
        <f t="shared" si="20"/>
        <v>0.30726901160000003</v>
      </c>
      <c r="M327" s="4">
        <f t="shared" si="21"/>
        <v>5</v>
      </c>
      <c r="N327">
        <f t="shared" si="22"/>
        <v>0.30726901160000003</v>
      </c>
      <c r="O327">
        <f t="shared" si="23"/>
        <v>1</v>
      </c>
    </row>
    <row r="328" spans="1:15" ht="15.75" thickBot="1" x14ac:dyDescent="0.3">
      <c r="A328" s="1">
        <v>327</v>
      </c>
      <c r="B328" s="2">
        <v>326</v>
      </c>
      <c r="C328" s="2">
        <v>0.305453064</v>
      </c>
      <c r="D328" s="2">
        <v>314</v>
      </c>
      <c r="E328" s="2">
        <v>0.31367713000000003</v>
      </c>
      <c r="F328" s="2">
        <v>313</v>
      </c>
      <c r="G328" s="2">
        <v>0.31635734999999998</v>
      </c>
      <c r="H328" s="2">
        <v>333</v>
      </c>
      <c r="I328" s="2">
        <v>0.36791729000000001</v>
      </c>
      <c r="J328" s="2">
        <v>334</v>
      </c>
      <c r="K328" s="2">
        <v>0.37489160999999999</v>
      </c>
      <c r="L328" s="4">
        <f t="shared" si="20"/>
        <v>0.33565928880000001</v>
      </c>
      <c r="M328" s="4">
        <f t="shared" si="21"/>
        <v>5</v>
      </c>
      <c r="N328">
        <f t="shared" si="22"/>
        <v>0.33565928880000001</v>
      </c>
      <c r="O328">
        <f t="shared" si="23"/>
        <v>1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3" t="s">
        <v>0</v>
      </c>
      <c r="I329" s="3" t="s">
        <v>0</v>
      </c>
      <c r="J329" s="3" t="s">
        <v>0</v>
      </c>
      <c r="K329" s="3" t="s">
        <v>0</v>
      </c>
      <c r="L329" s="4">
        <f t="shared" si="20"/>
        <v>0.16570699899999999</v>
      </c>
      <c r="M329" s="4">
        <f t="shared" si="21"/>
        <v>3</v>
      </c>
      <c r="N329">
        <f t="shared" si="22"/>
        <v>0.16570699899999999</v>
      </c>
      <c r="O329">
        <f t="shared" si="23"/>
        <v>1</v>
      </c>
    </row>
    <row r="330" spans="1:15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2">
        <v>311</v>
      </c>
      <c r="K330" s="2">
        <v>0.37840867</v>
      </c>
      <c r="L330" s="4">
        <f t="shared" si="20"/>
        <v>0.27664372120000003</v>
      </c>
      <c r="M330" s="4">
        <f t="shared" si="21"/>
        <v>5</v>
      </c>
      <c r="N330">
        <f t="shared" si="22"/>
        <v>0.27664372120000003</v>
      </c>
      <c r="O330">
        <f t="shared" si="23"/>
        <v>1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2">
        <v>312</v>
      </c>
      <c r="I331" s="2">
        <v>0.38310375000000002</v>
      </c>
      <c r="J331" s="3" t="s">
        <v>0</v>
      </c>
      <c r="K331" s="3" t="s">
        <v>0</v>
      </c>
      <c r="L331" s="4">
        <f t="shared" si="20"/>
        <v>0.26603251750000001</v>
      </c>
      <c r="M331" s="4">
        <f t="shared" si="21"/>
        <v>4</v>
      </c>
      <c r="N331">
        <f t="shared" si="22"/>
        <v>0.26603251750000001</v>
      </c>
      <c r="O331">
        <f t="shared" si="23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2">
        <v>333</v>
      </c>
      <c r="G332" s="2">
        <v>0.33028439999999998</v>
      </c>
      <c r="H332" s="2">
        <v>332</v>
      </c>
      <c r="I332" s="2">
        <v>0.33834834000000003</v>
      </c>
      <c r="J332" s="2">
        <v>351</v>
      </c>
      <c r="K332" s="2">
        <v>0.39519952000000003</v>
      </c>
      <c r="L332" s="4">
        <f t="shared" si="20"/>
        <v>0.28952037600000002</v>
      </c>
      <c r="M332" s="4">
        <f t="shared" si="21"/>
        <v>5</v>
      </c>
      <c r="N332">
        <f t="shared" si="22"/>
        <v>0.28952037600000002</v>
      </c>
      <c r="O332">
        <f t="shared" si="23"/>
        <v>1</v>
      </c>
    </row>
    <row r="333" spans="1:15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2">
        <v>349</v>
      </c>
      <c r="I333" s="2">
        <v>0.31028401999999999</v>
      </c>
      <c r="J333" s="2">
        <v>331</v>
      </c>
      <c r="K333" s="2">
        <v>0.33834834000000003</v>
      </c>
      <c r="L333" s="4">
        <f t="shared" si="20"/>
        <v>0.28693569219999998</v>
      </c>
      <c r="M333" s="4">
        <f t="shared" si="21"/>
        <v>5</v>
      </c>
      <c r="N333">
        <f t="shared" si="22"/>
        <v>0.28693569219999998</v>
      </c>
      <c r="O333">
        <f t="shared" si="23"/>
        <v>1</v>
      </c>
    </row>
    <row r="334" spans="1:15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2">
        <v>331</v>
      </c>
      <c r="G334" s="2">
        <v>0.33028439999999998</v>
      </c>
      <c r="H334" s="2">
        <v>327</v>
      </c>
      <c r="I334" s="2">
        <v>0.36791729000000001</v>
      </c>
      <c r="J334" s="2">
        <v>332</v>
      </c>
      <c r="K334" s="2">
        <v>0.37886217999999999</v>
      </c>
      <c r="L334" s="4">
        <f t="shared" si="20"/>
        <v>0.31005345499999998</v>
      </c>
      <c r="M334" s="4">
        <f t="shared" si="21"/>
        <v>5</v>
      </c>
      <c r="N334">
        <f t="shared" si="22"/>
        <v>0.31005345499999998</v>
      </c>
      <c r="O334">
        <f t="shared" si="23"/>
        <v>1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2">
        <v>348</v>
      </c>
      <c r="K335" s="2">
        <v>0.35422185</v>
      </c>
      <c r="L335" s="4">
        <f t="shared" si="20"/>
        <v>0.2529460496</v>
      </c>
      <c r="M335" s="4">
        <f t="shared" si="21"/>
        <v>5</v>
      </c>
      <c r="N335">
        <f t="shared" si="22"/>
        <v>0.2529460496</v>
      </c>
      <c r="O335">
        <f t="shared" si="23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2">
        <v>345</v>
      </c>
      <c r="I336" s="2">
        <v>0.30925770000000002</v>
      </c>
      <c r="J336" s="2">
        <v>347</v>
      </c>
      <c r="K336" s="2">
        <v>0.39896358999999998</v>
      </c>
      <c r="L336" s="4">
        <f t="shared" si="20"/>
        <v>0.27378070760000001</v>
      </c>
      <c r="M336" s="4">
        <f t="shared" si="21"/>
        <v>5</v>
      </c>
      <c r="N336">
        <f t="shared" si="22"/>
        <v>0.27378070760000001</v>
      </c>
      <c r="O336">
        <f t="shared" si="23"/>
        <v>1</v>
      </c>
    </row>
    <row r="337" spans="1:15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3" t="s">
        <v>0</v>
      </c>
      <c r="I337" s="3" t="s">
        <v>0</v>
      </c>
      <c r="J337" s="3" t="s">
        <v>0</v>
      </c>
      <c r="K337" s="3" t="s">
        <v>0</v>
      </c>
      <c r="L337" s="4">
        <f t="shared" si="20"/>
        <v>0.29060706066666669</v>
      </c>
      <c r="M337" s="4">
        <f t="shared" si="21"/>
        <v>3</v>
      </c>
      <c r="N337">
        <f t="shared" si="22"/>
        <v>0.29060706066666669</v>
      </c>
      <c r="O337">
        <f t="shared" si="23"/>
        <v>1</v>
      </c>
    </row>
    <row r="338" spans="1:15" ht="15.75" thickBot="1" x14ac:dyDescent="0.3">
      <c r="A338" s="1">
        <v>337</v>
      </c>
      <c r="B338" s="2">
        <v>336</v>
      </c>
      <c r="C338" s="2">
        <v>0.28640077200000003</v>
      </c>
      <c r="D338" s="2">
        <v>324</v>
      </c>
      <c r="E338" s="2">
        <v>0.30361178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  <c r="L338" s="4">
        <f t="shared" si="20"/>
        <v>0.29500627600000001</v>
      </c>
      <c r="M338" s="4">
        <f t="shared" si="21"/>
        <v>2</v>
      </c>
      <c r="N338">
        <f t="shared" si="22"/>
        <v>0.29500627600000001</v>
      </c>
      <c r="O338">
        <f t="shared" si="23"/>
        <v>1</v>
      </c>
    </row>
    <row r="339" spans="1:15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2">
        <v>339</v>
      </c>
      <c r="G339" s="2">
        <v>0.34785789</v>
      </c>
      <c r="H339" s="3" t="s">
        <v>0</v>
      </c>
      <c r="I339" s="3" t="s">
        <v>0</v>
      </c>
      <c r="J339" s="3" t="s">
        <v>0</v>
      </c>
      <c r="K339" s="3" t="s">
        <v>0</v>
      </c>
      <c r="L339" s="4">
        <f t="shared" si="20"/>
        <v>0.28886902766666672</v>
      </c>
      <c r="M339" s="4">
        <f t="shared" si="21"/>
        <v>3</v>
      </c>
      <c r="N339">
        <f t="shared" si="22"/>
        <v>0.28886902766666672</v>
      </c>
      <c r="O339">
        <f t="shared" si="23"/>
        <v>1</v>
      </c>
    </row>
    <row r="340" spans="1:15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2">
        <v>338</v>
      </c>
      <c r="I340" s="2">
        <v>0.34785789</v>
      </c>
      <c r="J340" s="3" t="s">
        <v>0</v>
      </c>
      <c r="K340" s="3" t="s">
        <v>0</v>
      </c>
      <c r="L340" s="4">
        <f t="shared" si="20"/>
        <v>0.27379868499999999</v>
      </c>
      <c r="M340" s="4">
        <f t="shared" si="21"/>
        <v>4</v>
      </c>
      <c r="N340">
        <f t="shared" si="22"/>
        <v>0.27379868499999999</v>
      </c>
      <c r="O340">
        <f t="shared" si="23"/>
        <v>1</v>
      </c>
    </row>
    <row r="341" spans="1:15" ht="15.75" thickBot="1" x14ac:dyDescent="0.3">
      <c r="A341" s="1">
        <v>340</v>
      </c>
      <c r="B341" s="2">
        <v>339</v>
      </c>
      <c r="C341" s="2">
        <v>0.252793928</v>
      </c>
      <c r="D341" s="2">
        <v>341</v>
      </c>
      <c r="E341" s="2">
        <v>0.30245485</v>
      </c>
      <c r="F341" s="2">
        <v>343</v>
      </c>
      <c r="G341" s="2">
        <v>0.32148958</v>
      </c>
      <c r="H341" s="3" t="s">
        <v>0</v>
      </c>
      <c r="I341" s="3" t="s">
        <v>0</v>
      </c>
      <c r="J341" s="3" t="s">
        <v>0</v>
      </c>
      <c r="K341" s="3" t="s">
        <v>0</v>
      </c>
      <c r="L341" s="4">
        <f t="shared" si="20"/>
        <v>0.29224611933333333</v>
      </c>
      <c r="M341" s="4">
        <f t="shared" si="21"/>
        <v>3</v>
      </c>
      <c r="N341">
        <f t="shared" si="22"/>
        <v>0.29224611933333333</v>
      </c>
      <c r="O341">
        <f t="shared" si="23"/>
        <v>1</v>
      </c>
    </row>
    <row r="342" spans="1:15" ht="15.75" thickBot="1" x14ac:dyDescent="0.3">
      <c r="A342" s="1">
        <v>341</v>
      </c>
      <c r="B342" s="2">
        <v>342</v>
      </c>
      <c r="C342" s="2">
        <v>0.237011309</v>
      </c>
      <c r="D342" s="2">
        <v>340</v>
      </c>
      <c r="E342" s="2">
        <v>0.30245485</v>
      </c>
      <c r="F342" s="2">
        <v>343</v>
      </c>
      <c r="G342" s="2">
        <v>0.30805443999999998</v>
      </c>
      <c r="H342" s="3" t="s">
        <v>0</v>
      </c>
      <c r="I342" s="3" t="s">
        <v>0</v>
      </c>
      <c r="J342" s="3" t="s">
        <v>0</v>
      </c>
      <c r="K342" s="3" t="s">
        <v>0</v>
      </c>
      <c r="L342" s="4">
        <f t="shared" si="20"/>
        <v>0.28250686633333333</v>
      </c>
      <c r="M342" s="4">
        <f t="shared" si="21"/>
        <v>3</v>
      </c>
      <c r="N342">
        <f t="shared" si="22"/>
        <v>0.28250686633333333</v>
      </c>
      <c r="O342">
        <f t="shared" si="23"/>
        <v>1</v>
      </c>
    </row>
    <row r="343" spans="1:15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2">
        <v>344</v>
      </c>
      <c r="G343" s="2">
        <v>0.31411085</v>
      </c>
      <c r="H343" s="2">
        <v>343</v>
      </c>
      <c r="I343" s="2">
        <v>0.36561231</v>
      </c>
      <c r="J343" s="3" t="s">
        <v>0</v>
      </c>
      <c r="K343" s="3" t="s">
        <v>0</v>
      </c>
      <c r="L343" s="4">
        <f t="shared" si="20"/>
        <v>0.29658939225000003</v>
      </c>
      <c r="M343" s="4">
        <f t="shared" si="21"/>
        <v>4</v>
      </c>
      <c r="N343">
        <f t="shared" si="22"/>
        <v>0.29658939225000003</v>
      </c>
      <c r="O343">
        <f t="shared" si="23"/>
        <v>1</v>
      </c>
    </row>
    <row r="344" spans="1:15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2">
        <v>341</v>
      </c>
      <c r="I344" s="2">
        <v>0.30805443999999998</v>
      </c>
      <c r="J344" s="2">
        <v>340</v>
      </c>
      <c r="K344" s="2">
        <v>0.32148958</v>
      </c>
      <c r="L344" s="4">
        <f t="shared" si="20"/>
        <v>0.27408228599999995</v>
      </c>
      <c r="M344" s="4">
        <f t="shared" si="21"/>
        <v>5</v>
      </c>
      <c r="N344">
        <f t="shared" si="22"/>
        <v>0.27408228599999995</v>
      </c>
      <c r="O344">
        <f t="shared" si="23"/>
        <v>1</v>
      </c>
    </row>
    <row r="345" spans="1:15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2">
        <v>342</v>
      </c>
      <c r="I345" s="2">
        <v>0.31411085</v>
      </c>
      <c r="J345" s="2">
        <v>359</v>
      </c>
      <c r="K345" s="2">
        <v>0.33507701000000001</v>
      </c>
      <c r="L345" s="4">
        <f t="shared" si="20"/>
        <v>0.29535362319999997</v>
      </c>
      <c r="M345" s="4">
        <f t="shared" si="21"/>
        <v>5</v>
      </c>
      <c r="N345">
        <f t="shared" si="22"/>
        <v>0.29535362319999997</v>
      </c>
      <c r="O345">
        <f t="shared" si="23"/>
        <v>1</v>
      </c>
    </row>
    <row r="346" spans="1:15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2">
        <v>335</v>
      </c>
      <c r="I346" s="2">
        <v>0.30925770000000002</v>
      </c>
      <c r="J346" s="2">
        <v>334</v>
      </c>
      <c r="K346" s="2">
        <v>0.37861669999999997</v>
      </c>
      <c r="L346" s="4">
        <f t="shared" si="20"/>
        <v>0.29524759519999999</v>
      </c>
      <c r="M346" s="4">
        <f t="shared" si="21"/>
        <v>5</v>
      </c>
      <c r="N346">
        <f t="shared" si="22"/>
        <v>0.29524759519999999</v>
      </c>
      <c r="O346">
        <f t="shared" si="23"/>
        <v>1</v>
      </c>
    </row>
    <row r="347" spans="1:15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2">
        <v>355</v>
      </c>
      <c r="K347" s="2">
        <v>0.34027658</v>
      </c>
      <c r="L347" s="4">
        <f t="shared" si="20"/>
        <v>0.23954264200000003</v>
      </c>
      <c r="M347" s="4">
        <f t="shared" si="21"/>
        <v>5</v>
      </c>
      <c r="N347">
        <f t="shared" si="22"/>
        <v>0.23954264200000003</v>
      </c>
      <c r="O347">
        <f t="shared" si="23"/>
        <v>1</v>
      </c>
    </row>
    <row r="348" spans="1:15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2">
        <v>354</v>
      </c>
      <c r="I348" s="2">
        <v>0.30791221000000002</v>
      </c>
      <c r="J348" s="2">
        <v>353</v>
      </c>
      <c r="K348" s="2">
        <v>0.37583366000000001</v>
      </c>
      <c r="L348" s="4">
        <f t="shared" si="20"/>
        <v>0.28413147080000006</v>
      </c>
      <c r="M348" s="4">
        <f t="shared" si="21"/>
        <v>5</v>
      </c>
      <c r="N348">
        <f t="shared" si="22"/>
        <v>0.28413147080000006</v>
      </c>
      <c r="O348">
        <f t="shared" si="23"/>
        <v>1</v>
      </c>
    </row>
    <row r="349" spans="1:15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2">
        <v>334</v>
      </c>
      <c r="G349" s="2">
        <v>0.35422185</v>
      </c>
      <c r="H349" s="2">
        <v>353</v>
      </c>
      <c r="I349" s="2">
        <v>0.36087281999999998</v>
      </c>
      <c r="J349" s="2">
        <v>350</v>
      </c>
      <c r="K349" s="2">
        <v>0.37195449000000003</v>
      </c>
      <c r="L349" s="4">
        <f t="shared" si="20"/>
        <v>0.32285374359999996</v>
      </c>
      <c r="M349" s="4">
        <f t="shared" si="21"/>
        <v>5</v>
      </c>
      <c r="N349">
        <f t="shared" si="22"/>
        <v>0.32285374359999996</v>
      </c>
      <c r="O349">
        <f t="shared" si="23"/>
        <v>1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2">
        <v>332</v>
      </c>
      <c r="I350" s="2">
        <v>0.31028401999999999</v>
      </c>
      <c r="J350" s="2">
        <v>362</v>
      </c>
      <c r="K350" s="2">
        <v>0.38756090999999998</v>
      </c>
      <c r="L350" s="4">
        <f t="shared" si="20"/>
        <v>0.27702974739999997</v>
      </c>
      <c r="M350" s="4">
        <f t="shared" si="21"/>
        <v>5</v>
      </c>
      <c r="N350">
        <f t="shared" si="22"/>
        <v>0.27702974739999997</v>
      </c>
      <c r="O350">
        <f t="shared" si="23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2">
        <v>353</v>
      </c>
      <c r="I351" s="2">
        <v>0.3507479</v>
      </c>
      <c r="J351" s="2">
        <v>348</v>
      </c>
      <c r="K351" s="2">
        <v>0.37195449000000003</v>
      </c>
      <c r="L351" s="4">
        <f t="shared" si="20"/>
        <v>0.28372995139999996</v>
      </c>
      <c r="M351" s="4">
        <f t="shared" si="21"/>
        <v>5</v>
      </c>
      <c r="N351">
        <f t="shared" si="22"/>
        <v>0.28372995139999996</v>
      </c>
      <c r="O351">
        <f t="shared" si="23"/>
        <v>1</v>
      </c>
    </row>
    <row r="352" spans="1:15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2">
        <v>364</v>
      </c>
      <c r="G352" s="2">
        <v>0.30241821000000002</v>
      </c>
      <c r="H352" s="2">
        <v>331</v>
      </c>
      <c r="I352" s="2">
        <v>0.39519952000000003</v>
      </c>
      <c r="J352" s="3" t="s">
        <v>0</v>
      </c>
      <c r="K352" s="3" t="s">
        <v>0</v>
      </c>
      <c r="L352" s="4">
        <f t="shared" si="20"/>
        <v>0.29066739575</v>
      </c>
      <c r="M352" s="4">
        <f t="shared" si="21"/>
        <v>4</v>
      </c>
      <c r="N352">
        <f t="shared" si="22"/>
        <v>0.29066739575</v>
      </c>
      <c r="O352">
        <f t="shared" si="23"/>
        <v>1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2">
        <v>365</v>
      </c>
      <c r="I353" s="2">
        <v>0.35773423999999998</v>
      </c>
      <c r="J353" s="3" t="s">
        <v>0</v>
      </c>
      <c r="K353" s="3" t="s">
        <v>0</v>
      </c>
      <c r="L353" s="4">
        <f t="shared" si="20"/>
        <v>0.22909672900000003</v>
      </c>
      <c r="M353" s="4">
        <f t="shared" si="21"/>
        <v>4</v>
      </c>
      <c r="N353">
        <f t="shared" si="22"/>
        <v>0.22909672900000003</v>
      </c>
      <c r="O353">
        <f t="shared" si="23"/>
        <v>1</v>
      </c>
    </row>
    <row r="354" spans="1:15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2">
        <v>368</v>
      </c>
      <c r="I354" s="2">
        <v>0.32974017</v>
      </c>
      <c r="J354" s="2">
        <v>361</v>
      </c>
      <c r="K354" s="2">
        <v>0.33193632000000001</v>
      </c>
      <c r="L354" s="4">
        <f t="shared" si="20"/>
        <v>0.28310423419999997</v>
      </c>
      <c r="M354" s="4">
        <f t="shared" si="21"/>
        <v>5</v>
      </c>
      <c r="N354">
        <f t="shared" si="22"/>
        <v>0.28310423419999997</v>
      </c>
      <c r="O354">
        <f t="shared" si="23"/>
        <v>1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2">
        <v>347</v>
      </c>
      <c r="I355" s="2">
        <v>0.30791221000000002</v>
      </c>
      <c r="J355" s="2">
        <v>370</v>
      </c>
      <c r="K355" s="2">
        <v>0.31892938999999998</v>
      </c>
      <c r="L355" s="4">
        <f t="shared" si="20"/>
        <v>0.24304287699999999</v>
      </c>
      <c r="M355" s="4">
        <f t="shared" si="21"/>
        <v>5</v>
      </c>
      <c r="N355">
        <f t="shared" si="22"/>
        <v>0.24304287699999999</v>
      </c>
      <c r="O355">
        <f t="shared" si="23"/>
        <v>1</v>
      </c>
    </row>
    <row r="356" spans="1:15" ht="15.75" thickBot="1" x14ac:dyDescent="0.3">
      <c r="A356" s="1">
        <v>355</v>
      </c>
      <c r="B356" s="2">
        <v>345</v>
      </c>
      <c r="C356" s="2">
        <v>0.29435569</v>
      </c>
      <c r="D356" s="2">
        <v>356</v>
      </c>
      <c r="E356" s="2">
        <v>0.33794678</v>
      </c>
      <c r="F356" s="2">
        <v>346</v>
      </c>
      <c r="G356" s="2">
        <v>0.34027658</v>
      </c>
      <c r="H356" s="2">
        <v>361</v>
      </c>
      <c r="I356" s="2">
        <v>0.35556750999999998</v>
      </c>
      <c r="J356" s="2">
        <v>354</v>
      </c>
      <c r="K356" s="2">
        <v>0.35857248000000003</v>
      </c>
      <c r="L356" s="4">
        <f t="shared" si="20"/>
        <v>0.33734380800000002</v>
      </c>
      <c r="M356" s="4">
        <f t="shared" si="21"/>
        <v>5</v>
      </c>
      <c r="N356">
        <f t="shared" si="22"/>
        <v>0.33734380800000002</v>
      </c>
      <c r="O356">
        <f t="shared" si="23"/>
        <v>1</v>
      </c>
    </row>
    <row r="357" spans="1:15" ht="15.75" thickBot="1" x14ac:dyDescent="0.3">
      <c r="A357" s="1">
        <v>356</v>
      </c>
      <c r="B357" s="2">
        <v>355</v>
      </c>
      <c r="C357" s="2">
        <v>0.33794678</v>
      </c>
      <c r="D357" s="2">
        <v>357</v>
      </c>
      <c r="E357" s="2">
        <v>0.34914139999999999</v>
      </c>
      <c r="F357" s="2">
        <v>372</v>
      </c>
      <c r="G357" s="2">
        <v>0.36959688000000002</v>
      </c>
      <c r="H357" s="3" t="s">
        <v>0</v>
      </c>
      <c r="I357" s="3" t="s">
        <v>0</v>
      </c>
      <c r="J357" s="3" t="s">
        <v>0</v>
      </c>
      <c r="K357" s="3" t="s">
        <v>0</v>
      </c>
      <c r="L357" s="4">
        <f t="shared" si="20"/>
        <v>0.3522283533333333</v>
      </c>
      <c r="M357" s="4">
        <f t="shared" si="21"/>
        <v>3</v>
      </c>
      <c r="N357">
        <f t="shared" si="22"/>
        <v>0.3522283533333333</v>
      </c>
      <c r="O357">
        <f t="shared" si="23"/>
        <v>1</v>
      </c>
    </row>
    <row r="358" spans="1:15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2">
        <v>356</v>
      </c>
      <c r="G358" s="2">
        <v>0.34914139999999999</v>
      </c>
      <c r="H358" s="3" t="s">
        <v>0</v>
      </c>
      <c r="I358" s="3" t="s">
        <v>0</v>
      </c>
      <c r="J358" s="3" t="s">
        <v>0</v>
      </c>
      <c r="K358" s="3" t="s">
        <v>0</v>
      </c>
      <c r="L358" s="4">
        <f t="shared" si="20"/>
        <v>0.31012744466666664</v>
      </c>
      <c r="M358" s="4">
        <f t="shared" si="21"/>
        <v>3</v>
      </c>
      <c r="N358">
        <f t="shared" si="22"/>
        <v>0.31012744466666664</v>
      </c>
      <c r="O358">
        <f t="shared" si="23"/>
        <v>1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2">
        <v>359</v>
      </c>
      <c r="I359" s="2">
        <v>0.33548273000000001</v>
      </c>
      <c r="J359" s="2">
        <v>373</v>
      </c>
      <c r="K359" s="2">
        <v>0.35412470000000001</v>
      </c>
      <c r="L359" s="4">
        <f t="shared" si="20"/>
        <v>0.294021633</v>
      </c>
      <c r="M359" s="4">
        <f t="shared" si="21"/>
        <v>5</v>
      </c>
      <c r="N359">
        <f t="shared" si="22"/>
        <v>0.294021633</v>
      </c>
      <c r="O359">
        <f t="shared" si="23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2">
        <v>344</v>
      </c>
      <c r="I360" s="2">
        <v>0.33507701000000001</v>
      </c>
      <c r="J360" s="2">
        <v>358</v>
      </c>
      <c r="K360" s="2">
        <v>0.33548273000000001</v>
      </c>
      <c r="L360" s="4">
        <f t="shared" si="20"/>
        <v>0.27448070020000004</v>
      </c>
      <c r="M360" s="4">
        <f t="shared" si="21"/>
        <v>5</v>
      </c>
      <c r="N360">
        <f t="shared" si="22"/>
        <v>0.27448070020000004</v>
      </c>
      <c r="O360">
        <f t="shared" si="23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2">
        <v>344</v>
      </c>
      <c r="I361" s="2">
        <v>0.34779692000000001</v>
      </c>
      <c r="J361" s="3" t="s">
        <v>0</v>
      </c>
      <c r="K361" s="3" t="s">
        <v>0</v>
      </c>
      <c r="L361" s="4">
        <f t="shared" si="20"/>
        <v>0.25215425525000001</v>
      </c>
      <c r="M361" s="4">
        <f t="shared" si="21"/>
        <v>4</v>
      </c>
      <c r="N361">
        <f t="shared" si="22"/>
        <v>0.25215425525000001</v>
      </c>
      <c r="O361">
        <f t="shared" si="23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2">
        <v>353</v>
      </c>
      <c r="K362" s="2">
        <v>0.33193632000000001</v>
      </c>
      <c r="L362" s="4">
        <f t="shared" si="20"/>
        <v>0.22257256100000006</v>
      </c>
      <c r="M362" s="4">
        <f t="shared" si="21"/>
        <v>5</v>
      </c>
      <c r="N362">
        <f t="shared" si="22"/>
        <v>0.22257256100000006</v>
      </c>
      <c r="O362">
        <f t="shared" si="23"/>
        <v>1</v>
      </c>
    </row>
    <row r="363" spans="1:15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2">
        <v>367</v>
      </c>
      <c r="G363" s="2">
        <v>0.31163806999999999</v>
      </c>
      <c r="H363" s="2">
        <v>363</v>
      </c>
      <c r="I363" s="2">
        <v>0.33283797999999998</v>
      </c>
      <c r="J363" s="2">
        <v>368</v>
      </c>
      <c r="K363" s="2">
        <v>0.37438601999999999</v>
      </c>
      <c r="L363" s="4">
        <f t="shared" si="20"/>
        <v>0.29293642859999997</v>
      </c>
      <c r="M363" s="4">
        <f t="shared" si="21"/>
        <v>5</v>
      </c>
      <c r="N363">
        <f t="shared" si="22"/>
        <v>0.29293642859999997</v>
      </c>
      <c r="O363">
        <f t="shared" si="23"/>
        <v>1</v>
      </c>
    </row>
    <row r="364" spans="1:15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2">
        <v>364</v>
      </c>
      <c r="G364" s="2">
        <v>0.32697596000000001</v>
      </c>
      <c r="H364" s="2">
        <v>362</v>
      </c>
      <c r="I364" s="2">
        <v>0.33283797999999998</v>
      </c>
      <c r="J364" s="2">
        <v>366</v>
      </c>
      <c r="K364" s="2">
        <v>0.33781251000000001</v>
      </c>
      <c r="L364" s="4">
        <f t="shared" si="20"/>
        <v>0.31483380760000002</v>
      </c>
      <c r="M364" s="4">
        <f t="shared" si="21"/>
        <v>5</v>
      </c>
      <c r="N364">
        <f t="shared" si="22"/>
        <v>0.31483380760000002</v>
      </c>
      <c r="O364">
        <f t="shared" si="23"/>
        <v>1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2">
        <v>351</v>
      </c>
      <c r="G365" s="2">
        <v>0.30241821000000002</v>
      </c>
      <c r="H365" s="2">
        <v>363</v>
      </c>
      <c r="I365" s="2">
        <v>0.32697596000000001</v>
      </c>
      <c r="J365" s="2">
        <v>332</v>
      </c>
      <c r="K365" s="2">
        <v>0.34656327999999997</v>
      </c>
      <c r="L365" s="4">
        <f t="shared" si="20"/>
        <v>0.26674503119999998</v>
      </c>
      <c r="M365" s="4">
        <f t="shared" si="21"/>
        <v>5</v>
      </c>
      <c r="N365">
        <f t="shared" si="22"/>
        <v>0.26674503119999998</v>
      </c>
      <c r="O365">
        <f t="shared" si="23"/>
        <v>1</v>
      </c>
    </row>
    <row r="366" spans="1:15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2">
        <v>352</v>
      </c>
      <c r="G366" s="2">
        <v>0.35773423999999998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20"/>
        <v>0.29677713666666666</v>
      </c>
      <c r="M366" s="4">
        <f t="shared" si="21"/>
        <v>3</v>
      </c>
      <c r="N366">
        <f t="shared" si="22"/>
        <v>0.29677713666666666</v>
      </c>
      <c r="O366">
        <f t="shared" si="23"/>
        <v>1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2">
        <v>363</v>
      </c>
      <c r="I367" s="2">
        <v>0.33781251000000001</v>
      </c>
      <c r="J367" s="3" t="s">
        <v>0</v>
      </c>
      <c r="K367" s="3" t="s">
        <v>0</v>
      </c>
      <c r="L367" s="4">
        <f t="shared" si="20"/>
        <v>0.26275957700000002</v>
      </c>
      <c r="M367" s="4">
        <f t="shared" si="21"/>
        <v>4</v>
      </c>
      <c r="N367">
        <f t="shared" si="22"/>
        <v>0.26275957700000002</v>
      </c>
      <c r="O367">
        <f t="shared" si="23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2">
        <v>362</v>
      </c>
      <c r="I368" s="2">
        <v>0.31163806999999999</v>
      </c>
      <c r="J368" s="3" t="s">
        <v>0</v>
      </c>
      <c r="K368" s="3" t="s">
        <v>0</v>
      </c>
      <c r="L368" s="4">
        <f t="shared" si="20"/>
        <v>0.23975063449999998</v>
      </c>
      <c r="M368" s="4">
        <f t="shared" si="21"/>
        <v>4</v>
      </c>
      <c r="N368">
        <f t="shared" si="22"/>
        <v>0.23975063449999998</v>
      </c>
      <c r="O368">
        <f t="shared" si="23"/>
        <v>1</v>
      </c>
    </row>
    <row r="369" spans="1:15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2">
        <v>353</v>
      </c>
      <c r="K369" s="2">
        <v>0.32974017</v>
      </c>
      <c r="L369" s="4">
        <f t="shared" si="20"/>
        <v>0.26347862259999999</v>
      </c>
      <c r="M369" s="4">
        <f t="shared" si="21"/>
        <v>5</v>
      </c>
      <c r="N369">
        <f t="shared" si="22"/>
        <v>0.26347862259999999</v>
      </c>
      <c r="O369">
        <f t="shared" si="23"/>
        <v>1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20"/>
        <v>0.19700749200000001</v>
      </c>
      <c r="M370" s="4">
        <f t="shared" si="21"/>
        <v>5</v>
      </c>
      <c r="N370">
        <f t="shared" si="22"/>
        <v>0.19700749200000001</v>
      </c>
      <c r="O370">
        <f t="shared" si="23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2">
        <v>354</v>
      </c>
      <c r="K371" s="2">
        <v>0.31892938999999998</v>
      </c>
      <c r="L371" s="4">
        <f t="shared" si="20"/>
        <v>0.23577462600000004</v>
      </c>
      <c r="M371" s="4">
        <f t="shared" si="21"/>
        <v>5</v>
      </c>
      <c r="N371">
        <f t="shared" si="22"/>
        <v>0.23577462600000004</v>
      </c>
      <c r="O371">
        <f t="shared" si="23"/>
        <v>1</v>
      </c>
    </row>
    <row r="372" spans="1:15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2">
        <v>369</v>
      </c>
      <c r="G372" s="2">
        <v>0.36255275999999997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f t="shared" si="20"/>
        <v>0.31351392733333333</v>
      </c>
      <c r="M372" s="4">
        <f t="shared" si="21"/>
        <v>3</v>
      </c>
      <c r="N372">
        <f t="shared" si="22"/>
        <v>0.31351392733333333</v>
      </c>
      <c r="O372">
        <f t="shared" si="23"/>
        <v>1</v>
      </c>
    </row>
    <row r="373" spans="1:15" ht="15.75" thickBot="1" x14ac:dyDescent="0.3">
      <c r="A373" s="1">
        <v>372</v>
      </c>
      <c r="B373" s="2">
        <v>379</v>
      </c>
      <c r="C373" s="2">
        <v>0.253420598</v>
      </c>
      <c r="D373" s="2">
        <v>378</v>
      </c>
      <c r="E373" s="2">
        <v>0.33298906</v>
      </c>
      <c r="F373" s="2">
        <v>356</v>
      </c>
      <c r="G373" s="2">
        <v>0.36959688000000002</v>
      </c>
      <c r="H373" s="2">
        <v>373</v>
      </c>
      <c r="I373" s="2">
        <v>0.38035213000000001</v>
      </c>
      <c r="J373" s="3" t="s">
        <v>0</v>
      </c>
      <c r="K373" s="3" t="s">
        <v>0</v>
      </c>
      <c r="L373" s="4">
        <f t="shared" si="20"/>
        <v>0.33408966699999998</v>
      </c>
      <c r="M373" s="4">
        <f t="shared" si="21"/>
        <v>4</v>
      </c>
      <c r="N373">
        <f t="shared" si="22"/>
        <v>0.33408966699999998</v>
      </c>
      <c r="O373">
        <f t="shared" si="23"/>
        <v>1</v>
      </c>
    </row>
    <row r="374" spans="1:15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2">
        <v>358</v>
      </c>
      <c r="G374" s="2">
        <v>0.35412470000000001</v>
      </c>
      <c r="H374" s="2">
        <v>372</v>
      </c>
      <c r="I374" s="2">
        <v>0.38035213000000001</v>
      </c>
      <c r="J374" s="3" t="s">
        <v>0</v>
      </c>
      <c r="K374" s="3" t="s">
        <v>0</v>
      </c>
      <c r="L374" s="4">
        <f t="shared" si="20"/>
        <v>0.327255358</v>
      </c>
      <c r="M374" s="4">
        <f t="shared" si="21"/>
        <v>4</v>
      </c>
      <c r="N374">
        <f t="shared" si="22"/>
        <v>0.327255358</v>
      </c>
      <c r="O374">
        <f t="shared" si="23"/>
        <v>1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2">
        <v>377</v>
      </c>
      <c r="K375" s="2">
        <v>0.32682969000000001</v>
      </c>
      <c r="L375" s="4">
        <f t="shared" si="20"/>
        <v>0.2584616072</v>
      </c>
      <c r="M375" s="4">
        <f t="shared" si="21"/>
        <v>5</v>
      </c>
      <c r="N375">
        <f t="shared" si="22"/>
        <v>0.2584616072</v>
      </c>
      <c r="O375">
        <f t="shared" si="23"/>
        <v>1</v>
      </c>
    </row>
    <row r="376" spans="1:15" ht="15.75" thickBot="1" x14ac:dyDescent="0.3">
      <c r="A376" s="1">
        <v>375</v>
      </c>
      <c r="B376" s="2">
        <v>374</v>
      </c>
      <c r="C376" s="2">
        <v>0.24130326799999999</v>
      </c>
      <c r="D376" s="2">
        <v>376</v>
      </c>
      <c r="E376" s="2">
        <v>0.33149939</v>
      </c>
      <c r="F376" s="2">
        <v>359</v>
      </c>
      <c r="G376" s="2">
        <v>0.36369276</v>
      </c>
      <c r="H376" s="2">
        <v>404</v>
      </c>
      <c r="I376" s="2">
        <v>0.37108273000000003</v>
      </c>
      <c r="J376" s="3" t="s">
        <v>0</v>
      </c>
      <c r="K376" s="3" t="s">
        <v>0</v>
      </c>
      <c r="L376" s="4">
        <f t="shared" si="20"/>
        <v>0.32689453700000004</v>
      </c>
      <c r="M376" s="4">
        <f t="shared" si="21"/>
        <v>4</v>
      </c>
      <c r="N376">
        <f t="shared" si="22"/>
        <v>0.32689453700000004</v>
      </c>
      <c r="O376">
        <f t="shared" si="23"/>
        <v>1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2">
        <v>375</v>
      </c>
      <c r="G377" s="2">
        <v>0.33149939</v>
      </c>
      <c r="H377" s="2">
        <v>401</v>
      </c>
      <c r="I377" s="2">
        <v>0.36639068000000002</v>
      </c>
      <c r="J377" s="3" t="s">
        <v>0</v>
      </c>
      <c r="K377" s="3" t="s">
        <v>0</v>
      </c>
      <c r="L377" s="4">
        <f t="shared" si="20"/>
        <v>0.27513674649999997</v>
      </c>
      <c r="M377" s="4">
        <f t="shared" si="21"/>
        <v>4</v>
      </c>
      <c r="N377">
        <f t="shared" si="22"/>
        <v>0.27513674649999997</v>
      </c>
      <c r="O377">
        <f t="shared" si="23"/>
        <v>1</v>
      </c>
    </row>
    <row r="378" spans="1:15" ht="15.75" thickBot="1" x14ac:dyDescent="0.3">
      <c r="A378" s="1">
        <v>377</v>
      </c>
      <c r="B378" s="2">
        <v>376</v>
      </c>
      <c r="C378" s="2">
        <v>0.22611694800000001</v>
      </c>
      <c r="D378" s="2">
        <v>400</v>
      </c>
      <c r="E378" s="2">
        <v>0.31049564000000002</v>
      </c>
      <c r="F378" s="2">
        <v>374</v>
      </c>
      <c r="G378" s="2">
        <v>0.32682969000000001</v>
      </c>
      <c r="H378" s="2">
        <v>399</v>
      </c>
      <c r="I378" s="2">
        <v>0.34179471</v>
      </c>
      <c r="J378" s="3" t="s">
        <v>0</v>
      </c>
      <c r="K378" s="3" t="s">
        <v>0</v>
      </c>
      <c r="L378" s="4">
        <f t="shared" si="20"/>
        <v>0.301309247</v>
      </c>
      <c r="M378" s="4">
        <f t="shared" si="21"/>
        <v>4</v>
      </c>
      <c r="N378">
        <f t="shared" si="22"/>
        <v>0.301309247</v>
      </c>
      <c r="O378">
        <f t="shared" si="23"/>
        <v>1</v>
      </c>
    </row>
    <row r="379" spans="1:15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2">
        <v>397</v>
      </c>
      <c r="I379" s="2">
        <v>0.30499148999999998</v>
      </c>
      <c r="J379" s="2">
        <v>372</v>
      </c>
      <c r="K379" s="2">
        <v>0.33298906</v>
      </c>
      <c r="L379" s="4">
        <f t="shared" si="20"/>
        <v>0.30068609639999999</v>
      </c>
      <c r="M379" s="4">
        <f t="shared" si="21"/>
        <v>5</v>
      </c>
      <c r="N379">
        <f t="shared" si="22"/>
        <v>0.30068609639999999</v>
      </c>
      <c r="O379">
        <f t="shared" si="23"/>
        <v>1</v>
      </c>
    </row>
    <row r="380" spans="1:15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2">
        <v>393</v>
      </c>
      <c r="K380" s="2">
        <v>0.37475716999999997</v>
      </c>
      <c r="L380" s="4">
        <f t="shared" si="20"/>
        <v>0.29257636219999994</v>
      </c>
      <c r="M380" s="4">
        <f t="shared" si="21"/>
        <v>5</v>
      </c>
      <c r="N380">
        <f t="shared" si="22"/>
        <v>0.29257636219999994</v>
      </c>
      <c r="O380">
        <f t="shared" si="23"/>
        <v>1</v>
      </c>
    </row>
    <row r="381" spans="1:15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2">
        <v>394</v>
      </c>
      <c r="I381" s="2">
        <v>0.33781044999999998</v>
      </c>
      <c r="J381" s="3" t="s">
        <v>0</v>
      </c>
      <c r="K381" s="3" t="s">
        <v>0</v>
      </c>
      <c r="L381" s="4">
        <f t="shared" si="20"/>
        <v>0.28324860474999997</v>
      </c>
      <c r="M381" s="4">
        <f t="shared" si="21"/>
        <v>4</v>
      </c>
      <c r="N381">
        <f t="shared" si="22"/>
        <v>0.28324860474999997</v>
      </c>
      <c r="O381">
        <f t="shared" si="23"/>
        <v>1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20"/>
        <v>0.22339531800000004</v>
      </c>
      <c r="M382" s="4">
        <f t="shared" si="21"/>
        <v>5</v>
      </c>
      <c r="N382">
        <f t="shared" si="22"/>
        <v>0.22339531800000004</v>
      </c>
      <c r="O382">
        <f t="shared" si="2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20"/>
        <v>0.22029559000000001</v>
      </c>
      <c r="M383" s="4">
        <f t="shared" si="21"/>
        <v>5</v>
      </c>
      <c r="N383">
        <f t="shared" si="22"/>
        <v>0.22029559000000001</v>
      </c>
      <c r="O383">
        <f t="shared" si="23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2">
        <v>388</v>
      </c>
      <c r="G384" s="2">
        <v>0.30365386999999999</v>
      </c>
      <c r="H384" s="2">
        <v>389</v>
      </c>
      <c r="I384" s="2">
        <v>0.33716506000000002</v>
      </c>
      <c r="J384" s="2">
        <v>382</v>
      </c>
      <c r="K384" s="2">
        <v>0.36167315999999999</v>
      </c>
      <c r="L384" s="4">
        <f t="shared" si="20"/>
        <v>0.29302715480000002</v>
      </c>
      <c r="M384" s="4">
        <f t="shared" si="21"/>
        <v>5</v>
      </c>
      <c r="N384">
        <f t="shared" si="22"/>
        <v>0.29302715480000002</v>
      </c>
      <c r="O384">
        <f t="shared" si="23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2">
        <v>417</v>
      </c>
      <c r="G385" s="2">
        <v>0.31856645</v>
      </c>
      <c r="H385" s="3" t="s">
        <v>0</v>
      </c>
      <c r="I385" s="3" t="s">
        <v>0</v>
      </c>
      <c r="J385" s="3" t="s">
        <v>0</v>
      </c>
      <c r="K385" s="3" t="s">
        <v>0</v>
      </c>
      <c r="L385" s="4">
        <f t="shared" si="20"/>
        <v>0.15379485133333334</v>
      </c>
      <c r="M385" s="4">
        <f t="shared" si="21"/>
        <v>3</v>
      </c>
      <c r="N385">
        <f t="shared" si="22"/>
        <v>0.15379485133333334</v>
      </c>
      <c r="O385">
        <f t="shared" si="2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3" t="s">
        <v>0</v>
      </c>
      <c r="I386" s="3" t="s">
        <v>0</v>
      </c>
      <c r="J386" s="3" t="s">
        <v>0</v>
      </c>
      <c r="K386" s="3" t="s">
        <v>0</v>
      </c>
      <c r="L386" s="4">
        <f t="shared" ref="L386:L449" si="24">AVERAGE(K386,I386,G386,E386,C386)</f>
        <v>0.13839624800000003</v>
      </c>
      <c r="M386" s="4">
        <f t="shared" si="21"/>
        <v>3</v>
      </c>
      <c r="N386">
        <f t="shared" si="22"/>
        <v>0.13839624800000003</v>
      </c>
      <c r="O386">
        <f t="shared" si="2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3" t="s">
        <v>0</v>
      </c>
      <c r="I387" s="3" t="s">
        <v>0</v>
      </c>
      <c r="J387" s="3" t="s">
        <v>0</v>
      </c>
      <c r="K387" s="3" t="s">
        <v>0</v>
      </c>
      <c r="L387" s="4">
        <f t="shared" si="24"/>
        <v>0.14970783299999998</v>
      </c>
      <c r="M387" s="4">
        <f t="shared" ref="M387:M450" si="25">(10-COUNTIF(B387:K387,"NA"))/2</f>
        <v>3</v>
      </c>
      <c r="N387">
        <f t="shared" ref="N387:N450" si="26">IF(L387=0," ",L387)</f>
        <v>0.14970783299999998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24"/>
        <v>0.21713772540000004</v>
      </c>
      <c r="M388" s="4">
        <f t="shared" si="25"/>
        <v>5</v>
      </c>
      <c r="N388">
        <f t="shared" si="26"/>
        <v>0.21713772540000004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2">
        <v>383</v>
      </c>
      <c r="K389" s="2">
        <v>0.30365386999999999</v>
      </c>
      <c r="L389" s="4">
        <f t="shared" si="24"/>
        <v>0.25117253419999996</v>
      </c>
      <c r="M389" s="4">
        <f t="shared" si="25"/>
        <v>5</v>
      </c>
      <c r="N389">
        <f t="shared" si="26"/>
        <v>0.25117253419999996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24"/>
        <v>0.17766579160000001</v>
      </c>
      <c r="M390" s="4">
        <f t="shared" si="25"/>
        <v>5</v>
      </c>
      <c r="N390">
        <f t="shared" si="26"/>
        <v>0.17766579160000001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24"/>
        <v>0.17544652960000001</v>
      </c>
      <c r="M391" s="4">
        <f t="shared" si="25"/>
        <v>5</v>
      </c>
      <c r="N391">
        <f t="shared" si="26"/>
        <v>0.17544652960000001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24"/>
        <v>0.1778417236</v>
      </c>
      <c r="M392" s="4">
        <f t="shared" si="25"/>
        <v>5</v>
      </c>
      <c r="N392">
        <f t="shared" si="26"/>
        <v>0.1778417236</v>
      </c>
      <c r="O392">
        <f t="shared" si="27"/>
        <v>1</v>
      </c>
    </row>
    <row r="393" spans="1:15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2">
        <v>414</v>
      </c>
      <c r="I393" s="2">
        <v>0.33277148000000001</v>
      </c>
      <c r="J393" s="2">
        <v>394</v>
      </c>
      <c r="K393" s="2">
        <v>0.33983984</v>
      </c>
      <c r="L393" s="4">
        <f t="shared" si="24"/>
        <v>0.27308633599999999</v>
      </c>
      <c r="M393" s="4">
        <f t="shared" si="25"/>
        <v>5</v>
      </c>
      <c r="N393">
        <f t="shared" si="26"/>
        <v>0.27308633599999999</v>
      </c>
      <c r="O393">
        <f t="shared" si="27"/>
        <v>1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2">
        <v>395</v>
      </c>
      <c r="K394" s="2">
        <v>0.30646076</v>
      </c>
      <c r="L394" s="4">
        <f t="shared" si="24"/>
        <v>0.23711889859999999</v>
      </c>
      <c r="M394" s="4">
        <f t="shared" si="25"/>
        <v>5</v>
      </c>
      <c r="N394">
        <f t="shared" si="26"/>
        <v>0.23711889859999999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2">
        <v>414</v>
      </c>
      <c r="K395" s="2">
        <v>0.33473990999999997</v>
      </c>
      <c r="L395" s="4">
        <f t="shared" si="24"/>
        <v>0.23082224460000003</v>
      </c>
      <c r="M395" s="4">
        <f t="shared" si="25"/>
        <v>5</v>
      </c>
      <c r="N395">
        <f t="shared" si="26"/>
        <v>0.23082224460000003</v>
      </c>
      <c r="O395">
        <f t="shared" si="27"/>
        <v>1</v>
      </c>
    </row>
    <row r="396" spans="1:15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24"/>
        <v>0.26027358279999996</v>
      </c>
      <c r="M396" s="4">
        <f t="shared" si="25"/>
        <v>5</v>
      </c>
      <c r="N396">
        <f t="shared" si="26"/>
        <v>0.26027358279999996</v>
      </c>
      <c r="O396">
        <f t="shared" si="27"/>
        <v>1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2">
        <v>397</v>
      </c>
      <c r="K397" s="2">
        <v>0.35828504999999999</v>
      </c>
      <c r="L397" s="4">
        <f t="shared" si="24"/>
        <v>0.2666766136</v>
      </c>
      <c r="M397" s="4">
        <f t="shared" si="25"/>
        <v>5</v>
      </c>
      <c r="N397">
        <f t="shared" si="26"/>
        <v>0.2666766136</v>
      </c>
      <c r="O397">
        <f t="shared" si="27"/>
        <v>1</v>
      </c>
    </row>
    <row r="398" spans="1:15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2">
        <v>378</v>
      </c>
      <c r="I398" s="2">
        <v>0.30499148999999998</v>
      </c>
      <c r="J398" s="2">
        <v>400</v>
      </c>
      <c r="K398" s="2">
        <v>0.31773538000000001</v>
      </c>
      <c r="L398" s="4">
        <f t="shared" si="24"/>
        <v>0.29813134680000003</v>
      </c>
      <c r="M398" s="4">
        <f t="shared" si="25"/>
        <v>5</v>
      </c>
      <c r="N398">
        <f t="shared" si="26"/>
        <v>0.29813134680000003</v>
      </c>
      <c r="O398">
        <f t="shared" si="27"/>
        <v>1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3" t="s">
        <v>0</v>
      </c>
      <c r="K399" s="3" t="s">
        <v>0</v>
      </c>
      <c r="L399" s="4">
        <f t="shared" si="24"/>
        <v>0.25240271750000004</v>
      </c>
      <c r="M399" s="4">
        <f t="shared" si="25"/>
        <v>4</v>
      </c>
      <c r="N399">
        <f t="shared" si="26"/>
        <v>0.25240271750000004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2">
        <v>401</v>
      </c>
      <c r="I400" s="2">
        <v>0.30965201999999997</v>
      </c>
      <c r="J400" s="2">
        <v>377</v>
      </c>
      <c r="K400" s="2">
        <v>0.34179471</v>
      </c>
      <c r="L400" s="4">
        <f t="shared" si="24"/>
        <v>0.23639411339999999</v>
      </c>
      <c r="M400" s="4">
        <f t="shared" si="25"/>
        <v>5</v>
      </c>
      <c r="N400">
        <f t="shared" si="26"/>
        <v>0.23639411339999999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2">
        <v>377</v>
      </c>
      <c r="I401" s="2">
        <v>0.31049564000000002</v>
      </c>
      <c r="J401" s="2">
        <v>397</v>
      </c>
      <c r="K401" s="2">
        <v>0.31773538000000001</v>
      </c>
      <c r="L401" s="4">
        <f t="shared" si="24"/>
        <v>0.23685815140000002</v>
      </c>
      <c r="M401" s="4">
        <f t="shared" si="25"/>
        <v>5</v>
      </c>
      <c r="N401">
        <f t="shared" si="26"/>
        <v>0.23685815140000002</v>
      </c>
      <c r="O401">
        <f t="shared" si="27"/>
        <v>1</v>
      </c>
    </row>
    <row r="402" spans="1:15" ht="15.75" thickBot="1" x14ac:dyDescent="0.3">
      <c r="A402" s="1">
        <v>401</v>
      </c>
      <c r="B402" s="2">
        <v>400</v>
      </c>
      <c r="C402" s="2">
        <v>0.28802113099999999</v>
      </c>
      <c r="D402" s="2">
        <v>399</v>
      </c>
      <c r="E402" s="2">
        <v>0.30965201999999997</v>
      </c>
      <c r="F402" s="2">
        <v>403</v>
      </c>
      <c r="G402" s="2">
        <v>0.32034989000000003</v>
      </c>
      <c r="H402" s="2">
        <v>402</v>
      </c>
      <c r="I402" s="2">
        <v>0.32820967000000001</v>
      </c>
      <c r="J402" s="2">
        <v>376</v>
      </c>
      <c r="K402" s="2">
        <v>0.36639068000000002</v>
      </c>
      <c r="L402" s="4">
        <f t="shared" si="24"/>
        <v>0.32252467820000003</v>
      </c>
      <c r="M402" s="4">
        <f t="shared" si="25"/>
        <v>5</v>
      </c>
      <c r="N402">
        <f t="shared" si="26"/>
        <v>0.32252467820000003</v>
      </c>
      <c r="O402">
        <f t="shared" si="27"/>
        <v>1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2">
        <v>401</v>
      </c>
      <c r="G403" s="2">
        <v>0.32820967000000001</v>
      </c>
      <c r="H403" s="2">
        <v>404</v>
      </c>
      <c r="I403" s="2">
        <v>0.34829259000000001</v>
      </c>
      <c r="J403" s="3" t="s">
        <v>0</v>
      </c>
      <c r="K403" s="3" t="s">
        <v>0</v>
      </c>
      <c r="L403" s="4">
        <f t="shared" si="24"/>
        <v>0.23688065524999999</v>
      </c>
      <c r="M403" s="4">
        <f t="shared" si="25"/>
        <v>4</v>
      </c>
      <c r="N403">
        <f t="shared" si="26"/>
        <v>0.23688065524999999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2">
        <v>404</v>
      </c>
      <c r="G404" s="2">
        <v>0.30163132999999998</v>
      </c>
      <c r="H404" s="2">
        <v>401</v>
      </c>
      <c r="I404" s="2">
        <v>0.32034989000000003</v>
      </c>
      <c r="J404" s="3" t="s">
        <v>0</v>
      </c>
      <c r="K404" s="3" t="s">
        <v>0</v>
      </c>
      <c r="L404" s="4">
        <f t="shared" si="24"/>
        <v>0.22431128775</v>
      </c>
      <c r="M404" s="4">
        <f t="shared" si="25"/>
        <v>4</v>
      </c>
      <c r="N404">
        <f t="shared" si="26"/>
        <v>0.22431128775</v>
      </c>
      <c r="O404">
        <f t="shared" si="27"/>
        <v>1</v>
      </c>
    </row>
    <row r="405" spans="1:15" ht="15.75" thickBot="1" x14ac:dyDescent="0.3">
      <c r="A405" s="1">
        <v>404</v>
      </c>
      <c r="B405" s="2">
        <v>403</v>
      </c>
      <c r="C405" s="2">
        <v>0.301631329</v>
      </c>
      <c r="D405" s="2">
        <v>402</v>
      </c>
      <c r="E405" s="2">
        <v>0.34829259000000001</v>
      </c>
      <c r="F405" s="2">
        <v>405</v>
      </c>
      <c r="G405" s="2">
        <v>0.36401759</v>
      </c>
      <c r="H405" s="2">
        <v>375</v>
      </c>
      <c r="I405" s="2">
        <v>0.37108273000000003</v>
      </c>
      <c r="J405" s="3" t="s">
        <v>0</v>
      </c>
      <c r="K405" s="3" t="s">
        <v>0</v>
      </c>
      <c r="L405" s="4">
        <f t="shared" si="24"/>
        <v>0.34625605975000007</v>
      </c>
      <c r="M405" s="4">
        <f t="shared" si="25"/>
        <v>4</v>
      </c>
      <c r="N405">
        <f t="shared" si="26"/>
        <v>0.34625605975000007</v>
      </c>
      <c r="O405">
        <f t="shared" si="27"/>
        <v>1</v>
      </c>
    </row>
    <row r="406" spans="1:15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2">
        <v>404</v>
      </c>
      <c r="G406" s="2">
        <v>0.36401759</v>
      </c>
      <c r="H406" s="3" t="s">
        <v>0</v>
      </c>
      <c r="I406" s="3" t="s">
        <v>0</v>
      </c>
      <c r="J406" s="3" t="s">
        <v>0</v>
      </c>
      <c r="K406" s="3" t="s">
        <v>0</v>
      </c>
      <c r="L406" s="4">
        <f t="shared" si="24"/>
        <v>0.27133640766666667</v>
      </c>
      <c r="M406" s="4">
        <f t="shared" si="25"/>
        <v>3</v>
      </c>
      <c r="N406">
        <f t="shared" si="26"/>
        <v>0.27133640766666667</v>
      </c>
      <c r="O406">
        <f t="shared" si="27"/>
        <v>1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2">
        <v>427</v>
      </c>
      <c r="G407" s="2">
        <v>0.31349852</v>
      </c>
      <c r="H407" s="2">
        <v>426</v>
      </c>
      <c r="I407" s="2">
        <v>0.38688201999999999</v>
      </c>
      <c r="J407" s="3" t="s">
        <v>0</v>
      </c>
      <c r="K407" s="3" t="s">
        <v>0</v>
      </c>
      <c r="L407" s="4">
        <f t="shared" si="24"/>
        <v>0.24349967975</v>
      </c>
      <c r="M407" s="4">
        <f t="shared" si="25"/>
        <v>4</v>
      </c>
      <c r="N407">
        <f t="shared" si="26"/>
        <v>0.24349967975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3" t="s">
        <v>0</v>
      </c>
      <c r="G408" s="3" t="s">
        <v>0</v>
      </c>
      <c r="H408" s="3" t="s">
        <v>0</v>
      </c>
      <c r="I408" s="3" t="s">
        <v>0</v>
      </c>
      <c r="J408" s="3" t="s">
        <v>0</v>
      </c>
      <c r="K408" s="3" t="s">
        <v>0</v>
      </c>
      <c r="L408" s="4">
        <f t="shared" si="24"/>
        <v>0.19909722200000002</v>
      </c>
      <c r="M408" s="4">
        <f t="shared" si="25"/>
        <v>2</v>
      </c>
      <c r="N408">
        <f t="shared" si="26"/>
        <v>0.19909722200000002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3" t="s">
        <v>0</v>
      </c>
      <c r="I409" s="3" t="s">
        <v>0</v>
      </c>
      <c r="J409" s="3" t="s">
        <v>0</v>
      </c>
      <c r="K409" s="3" t="s">
        <v>0</v>
      </c>
      <c r="L409" s="4">
        <f t="shared" si="24"/>
        <v>0.20501965633333333</v>
      </c>
      <c r="M409" s="4">
        <f t="shared" si="25"/>
        <v>3</v>
      </c>
      <c r="N409">
        <f t="shared" si="26"/>
        <v>0.20501965633333333</v>
      </c>
      <c r="O409">
        <f t="shared" si="27"/>
        <v>1</v>
      </c>
    </row>
    <row r="410" spans="1:15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2">
        <v>430</v>
      </c>
      <c r="G410" s="2">
        <v>0.33404209000000001</v>
      </c>
      <c r="H410" s="2">
        <v>429</v>
      </c>
      <c r="I410" s="2">
        <v>0.36993326999999998</v>
      </c>
      <c r="J410" s="3" t="s">
        <v>0</v>
      </c>
      <c r="K410" s="3" t="s">
        <v>0</v>
      </c>
      <c r="L410" s="4">
        <f t="shared" si="24"/>
        <v>0.30312470875000003</v>
      </c>
      <c r="M410" s="4">
        <f t="shared" si="25"/>
        <v>4</v>
      </c>
      <c r="N410">
        <f t="shared" si="26"/>
        <v>0.30312470875000003</v>
      </c>
      <c r="O410">
        <f t="shared" si="27"/>
        <v>1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2">
        <v>428</v>
      </c>
      <c r="K411" s="2">
        <v>0.34461152</v>
      </c>
      <c r="L411" s="4">
        <f t="shared" si="24"/>
        <v>0.2563288078</v>
      </c>
      <c r="M411" s="4">
        <f t="shared" si="25"/>
        <v>5</v>
      </c>
      <c r="N411">
        <f t="shared" si="26"/>
        <v>0.2563288078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2">
        <v>427</v>
      </c>
      <c r="G412" s="2">
        <v>0.32280843999999997</v>
      </c>
      <c r="H412" s="2">
        <v>426</v>
      </c>
      <c r="I412" s="2">
        <v>0.36180645</v>
      </c>
      <c r="J412" s="3" t="s">
        <v>0</v>
      </c>
      <c r="K412" s="3" t="s">
        <v>0</v>
      </c>
      <c r="L412" s="4">
        <f t="shared" si="24"/>
        <v>0.23013960975</v>
      </c>
      <c r="M412" s="4">
        <f t="shared" si="25"/>
        <v>4</v>
      </c>
      <c r="N412">
        <f t="shared" si="26"/>
        <v>0.23013960975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2">
        <v>426</v>
      </c>
      <c r="K413" s="2">
        <v>0.32851367999999997</v>
      </c>
      <c r="L413" s="4">
        <f t="shared" si="24"/>
        <v>0.26181690619999998</v>
      </c>
      <c r="M413" s="4">
        <f t="shared" si="25"/>
        <v>5</v>
      </c>
      <c r="N413">
        <f t="shared" si="26"/>
        <v>0.26181690619999998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2">
        <v>424</v>
      </c>
      <c r="I414" s="2">
        <v>0.32050685000000001</v>
      </c>
      <c r="J414" s="2">
        <v>393</v>
      </c>
      <c r="K414" s="2">
        <v>0.34204923999999998</v>
      </c>
      <c r="L414" s="4">
        <f t="shared" si="24"/>
        <v>0.2842873514</v>
      </c>
      <c r="M414" s="4">
        <f t="shared" si="25"/>
        <v>5</v>
      </c>
      <c r="N414">
        <f t="shared" si="26"/>
        <v>0.2842873514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2">
        <v>393</v>
      </c>
      <c r="G415" s="2">
        <v>0.31435109</v>
      </c>
      <c r="H415" s="2">
        <v>423</v>
      </c>
      <c r="I415" s="2">
        <v>0.33168534999999999</v>
      </c>
      <c r="J415" s="2">
        <v>392</v>
      </c>
      <c r="K415" s="2">
        <v>0.33277148000000001</v>
      </c>
      <c r="L415" s="4">
        <f t="shared" si="24"/>
        <v>0.29122945739999995</v>
      </c>
      <c r="M415" s="4">
        <f t="shared" si="25"/>
        <v>5</v>
      </c>
      <c r="N415">
        <f t="shared" si="26"/>
        <v>0.29122945739999995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2">
        <v>390</v>
      </c>
      <c r="K416" s="2">
        <v>0.30367453</v>
      </c>
      <c r="L416" s="4">
        <f t="shared" si="24"/>
        <v>0.25326416860000001</v>
      </c>
      <c r="M416" s="4">
        <f t="shared" si="25"/>
        <v>5</v>
      </c>
      <c r="N416">
        <f t="shared" si="26"/>
        <v>0.25326416860000001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24"/>
        <v>0.23253343859999998</v>
      </c>
      <c r="M417" s="4">
        <f t="shared" si="25"/>
        <v>5</v>
      </c>
      <c r="N417">
        <f t="shared" si="26"/>
        <v>0.23253343859999998</v>
      </c>
      <c r="O417">
        <f t="shared" si="27"/>
        <v>1</v>
      </c>
    </row>
    <row r="418" spans="1:15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2">
        <v>388</v>
      </c>
      <c r="I418" s="2">
        <v>0.31338025000000003</v>
      </c>
      <c r="J418" s="2">
        <v>384</v>
      </c>
      <c r="K418" s="2">
        <v>0.31856645</v>
      </c>
      <c r="L418" s="4">
        <f t="shared" si="24"/>
        <v>0.2871935102</v>
      </c>
      <c r="M418" s="4">
        <f t="shared" si="25"/>
        <v>5</v>
      </c>
      <c r="N418">
        <f t="shared" si="26"/>
        <v>0.2871935102</v>
      </c>
      <c r="O418">
        <f t="shared" si="27"/>
        <v>1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2">
        <v>420</v>
      </c>
      <c r="I419" s="2">
        <v>0.38988167000000001</v>
      </c>
      <c r="J419" s="3" t="s">
        <v>0</v>
      </c>
      <c r="K419" s="3" t="s">
        <v>0</v>
      </c>
      <c r="L419" s="4">
        <f t="shared" si="24"/>
        <v>0.27671438999999998</v>
      </c>
      <c r="M419" s="4">
        <f t="shared" si="25"/>
        <v>4</v>
      </c>
      <c r="N419">
        <f t="shared" si="26"/>
        <v>0.27671438999999998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2">
        <v>389</v>
      </c>
      <c r="K420" s="2">
        <v>0.39527719</v>
      </c>
      <c r="L420" s="4">
        <f t="shared" si="24"/>
        <v>0.262149036</v>
      </c>
      <c r="M420" s="4">
        <f t="shared" si="25"/>
        <v>5</v>
      </c>
      <c r="N420">
        <f t="shared" si="26"/>
        <v>0.262149036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2">
        <v>418</v>
      </c>
      <c r="K421" s="2">
        <v>0.38988167000000001</v>
      </c>
      <c r="L421" s="4">
        <f t="shared" si="24"/>
        <v>0.23906654239999997</v>
      </c>
      <c r="M421" s="4">
        <f t="shared" si="25"/>
        <v>5</v>
      </c>
      <c r="N421">
        <f t="shared" si="26"/>
        <v>0.23906654239999997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2">
        <v>436</v>
      </c>
      <c r="K422" s="2">
        <v>0.39766725000000003</v>
      </c>
      <c r="L422" s="4">
        <f t="shared" si="24"/>
        <v>0.24072139040000001</v>
      </c>
      <c r="M422" s="4">
        <f t="shared" si="25"/>
        <v>5</v>
      </c>
      <c r="N422">
        <f t="shared" si="26"/>
        <v>0.24072139040000001</v>
      </c>
      <c r="O422">
        <f t="shared" si="27"/>
        <v>1</v>
      </c>
    </row>
    <row r="423" spans="1:15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2">
        <v>416</v>
      </c>
      <c r="K423" s="2">
        <v>0.32848870000000002</v>
      </c>
      <c r="L423" s="4">
        <f t="shared" si="24"/>
        <v>0.26317493559999999</v>
      </c>
      <c r="M423" s="4">
        <f t="shared" si="25"/>
        <v>5</v>
      </c>
      <c r="N423">
        <f t="shared" si="26"/>
        <v>0.26317493559999999</v>
      </c>
      <c r="O423">
        <f t="shared" si="27"/>
        <v>1</v>
      </c>
    </row>
    <row r="424" spans="1:15" ht="15.75" thickBot="1" x14ac:dyDescent="0.3">
      <c r="A424" s="1">
        <v>423</v>
      </c>
      <c r="B424" s="2">
        <v>422</v>
      </c>
      <c r="C424" s="2">
        <v>0.23902057400000001</v>
      </c>
      <c r="D424" s="2">
        <v>436</v>
      </c>
      <c r="E424" s="2">
        <v>0.30371084999999998</v>
      </c>
      <c r="F424" s="2">
        <v>437</v>
      </c>
      <c r="G424" s="2">
        <v>0.32187590999999999</v>
      </c>
      <c r="H424" s="2">
        <v>438</v>
      </c>
      <c r="I424" s="2">
        <v>0.32499744000000003</v>
      </c>
      <c r="J424" s="2">
        <v>414</v>
      </c>
      <c r="K424" s="2">
        <v>0.33168534999999999</v>
      </c>
      <c r="L424" s="4">
        <f t="shared" si="24"/>
        <v>0.30425802480000003</v>
      </c>
      <c r="M424" s="4">
        <f t="shared" si="25"/>
        <v>5</v>
      </c>
      <c r="N424">
        <f t="shared" si="26"/>
        <v>0.30425802480000003</v>
      </c>
      <c r="O424">
        <f t="shared" si="27"/>
        <v>1</v>
      </c>
    </row>
    <row r="425" spans="1:15" ht="15.75" thickBot="1" x14ac:dyDescent="0.3">
      <c r="A425" s="1">
        <v>424</v>
      </c>
      <c r="B425" s="2">
        <v>413</v>
      </c>
      <c r="C425" s="2">
        <v>0.32050685299999998</v>
      </c>
      <c r="D425" s="2">
        <v>425</v>
      </c>
      <c r="E425" s="2">
        <v>0.32767776999999998</v>
      </c>
      <c r="F425" s="2">
        <v>435</v>
      </c>
      <c r="G425" s="2">
        <v>0.33799031000000002</v>
      </c>
      <c r="H425" s="2">
        <v>434</v>
      </c>
      <c r="I425" s="2">
        <v>0.39487345000000001</v>
      </c>
      <c r="J425" s="3" t="s">
        <v>0</v>
      </c>
      <c r="K425" s="3" t="s">
        <v>0</v>
      </c>
      <c r="L425" s="4">
        <f t="shared" si="24"/>
        <v>0.34526209575</v>
      </c>
      <c r="M425" s="4">
        <f t="shared" si="25"/>
        <v>4</v>
      </c>
      <c r="N425">
        <f t="shared" si="26"/>
        <v>0.34526209575</v>
      </c>
      <c r="O425">
        <f t="shared" si="27"/>
        <v>1</v>
      </c>
    </row>
    <row r="426" spans="1:15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2">
        <v>424</v>
      </c>
      <c r="G426" s="2">
        <v>0.32767776999999998</v>
      </c>
      <c r="H426" s="3" t="s">
        <v>0</v>
      </c>
      <c r="I426" s="3" t="s">
        <v>0</v>
      </c>
      <c r="J426" s="3" t="s">
        <v>0</v>
      </c>
      <c r="K426" s="3" t="s">
        <v>0</v>
      </c>
      <c r="L426" s="4">
        <f t="shared" si="24"/>
        <v>0.27051715366666662</v>
      </c>
      <c r="M426" s="4">
        <f t="shared" si="25"/>
        <v>3</v>
      </c>
      <c r="N426">
        <f t="shared" si="26"/>
        <v>0.27051715366666662</v>
      </c>
      <c r="O426">
        <f t="shared" si="27"/>
        <v>1</v>
      </c>
    </row>
    <row r="427" spans="1:15" ht="15.75" thickBot="1" x14ac:dyDescent="0.3">
      <c r="A427" s="1">
        <v>426</v>
      </c>
      <c r="B427" s="2">
        <v>425</v>
      </c>
      <c r="C427" s="2">
        <v>0.22749338099999999</v>
      </c>
      <c r="D427" s="2">
        <v>427</v>
      </c>
      <c r="E427" s="2">
        <v>0.32198817000000002</v>
      </c>
      <c r="F427" s="2">
        <v>412</v>
      </c>
      <c r="G427" s="2">
        <v>0.32851367999999997</v>
      </c>
      <c r="H427" s="2">
        <v>411</v>
      </c>
      <c r="I427" s="2">
        <v>0.36180645</v>
      </c>
      <c r="J427" s="2">
        <v>406</v>
      </c>
      <c r="K427" s="2">
        <v>0.38688201999999999</v>
      </c>
      <c r="L427" s="4">
        <f t="shared" si="24"/>
        <v>0.32533674019999997</v>
      </c>
      <c r="M427" s="4">
        <f t="shared" si="25"/>
        <v>5</v>
      </c>
      <c r="N427">
        <f t="shared" si="26"/>
        <v>0.32533674019999997</v>
      </c>
      <c r="O427">
        <f t="shared" si="27"/>
        <v>1</v>
      </c>
    </row>
    <row r="428" spans="1:15" ht="15.75" thickBot="1" x14ac:dyDescent="0.3">
      <c r="A428" s="1">
        <v>427</v>
      </c>
      <c r="B428" s="2">
        <v>406</v>
      </c>
      <c r="C428" s="2">
        <v>0.31349852</v>
      </c>
      <c r="D428" s="2">
        <v>426</v>
      </c>
      <c r="E428" s="2">
        <v>0.32198817000000002</v>
      </c>
      <c r="F428" s="2">
        <v>411</v>
      </c>
      <c r="G428" s="2">
        <v>0.32280843999999997</v>
      </c>
      <c r="H428" s="2">
        <v>428</v>
      </c>
      <c r="I428" s="2">
        <v>0.32947090000000001</v>
      </c>
      <c r="J428" s="3" t="s">
        <v>0</v>
      </c>
      <c r="K428" s="3" t="s">
        <v>0</v>
      </c>
      <c r="L428" s="4">
        <f t="shared" si="24"/>
        <v>0.3219415075</v>
      </c>
      <c r="M428" s="4">
        <f t="shared" si="25"/>
        <v>4</v>
      </c>
      <c r="N428">
        <f t="shared" si="26"/>
        <v>0.3219415075</v>
      </c>
      <c r="O428">
        <f t="shared" si="27"/>
        <v>1</v>
      </c>
    </row>
    <row r="429" spans="1:15" ht="15.75" thickBot="1" x14ac:dyDescent="0.3">
      <c r="A429" s="1">
        <v>428</v>
      </c>
      <c r="B429" s="2">
        <v>429</v>
      </c>
      <c r="C429" s="2">
        <v>0.21962562499999999</v>
      </c>
      <c r="D429" s="2">
        <v>431</v>
      </c>
      <c r="E429" s="2">
        <v>0.31298182000000002</v>
      </c>
      <c r="F429" s="2">
        <v>427</v>
      </c>
      <c r="G429" s="2">
        <v>0.32947090000000001</v>
      </c>
      <c r="H429" s="2">
        <v>432</v>
      </c>
      <c r="I429" s="2">
        <v>0.33212174999999999</v>
      </c>
      <c r="J429" s="2">
        <v>410</v>
      </c>
      <c r="K429" s="2">
        <v>0.34461152</v>
      </c>
      <c r="L429" s="4">
        <f t="shared" si="24"/>
        <v>0.307762323</v>
      </c>
      <c r="M429" s="4">
        <f t="shared" si="25"/>
        <v>5</v>
      </c>
      <c r="N429">
        <f t="shared" si="26"/>
        <v>0.307762323</v>
      </c>
      <c r="O429">
        <f t="shared" si="27"/>
        <v>1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2">
        <v>430</v>
      </c>
      <c r="I430" s="2">
        <v>0.36317697999999998</v>
      </c>
      <c r="J430" s="2">
        <v>409</v>
      </c>
      <c r="K430" s="2">
        <v>0.36993326999999998</v>
      </c>
      <c r="L430" s="4">
        <f t="shared" si="24"/>
        <v>0.28396183200000003</v>
      </c>
      <c r="M430" s="4">
        <f t="shared" si="25"/>
        <v>5</v>
      </c>
      <c r="N430">
        <f t="shared" si="26"/>
        <v>0.28396183200000003</v>
      </c>
      <c r="O430">
        <f t="shared" si="27"/>
        <v>1</v>
      </c>
    </row>
    <row r="431" spans="1:15" ht="15.75" thickBot="1" x14ac:dyDescent="0.3">
      <c r="A431" s="1">
        <v>430</v>
      </c>
      <c r="B431" s="2">
        <v>409</v>
      </c>
      <c r="C431" s="2">
        <v>0.33404209200000001</v>
      </c>
      <c r="D431" s="2">
        <v>431</v>
      </c>
      <c r="E431" s="2">
        <v>0.34903751999999999</v>
      </c>
      <c r="F431" s="2">
        <v>446</v>
      </c>
      <c r="G431" s="2">
        <v>0.35690881000000002</v>
      </c>
      <c r="H431" s="2">
        <v>429</v>
      </c>
      <c r="I431" s="2">
        <v>0.36317697999999998</v>
      </c>
      <c r="J431" s="3" t="s">
        <v>0</v>
      </c>
      <c r="K431" s="3" t="s">
        <v>0</v>
      </c>
      <c r="L431" s="4">
        <f t="shared" si="24"/>
        <v>0.35079135049999999</v>
      </c>
      <c r="M431" s="4">
        <f t="shared" si="25"/>
        <v>4</v>
      </c>
      <c r="N431">
        <f t="shared" si="26"/>
        <v>0.35079135049999999</v>
      </c>
      <c r="O431">
        <f t="shared" si="27"/>
        <v>1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2">
        <v>428</v>
      </c>
      <c r="G432" s="2">
        <v>0.31298182000000002</v>
      </c>
      <c r="H432" s="2">
        <v>446</v>
      </c>
      <c r="I432" s="2">
        <v>0.33956395</v>
      </c>
      <c r="J432" s="2">
        <v>430</v>
      </c>
      <c r="K432" s="2">
        <v>0.34903751999999999</v>
      </c>
      <c r="L432" s="4">
        <f t="shared" si="24"/>
        <v>0.28884025000000002</v>
      </c>
      <c r="M432" s="4">
        <f t="shared" si="25"/>
        <v>5</v>
      </c>
      <c r="N432">
        <f t="shared" si="26"/>
        <v>0.28884025000000002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2">
        <v>442</v>
      </c>
      <c r="E433" s="2">
        <v>0.32447877000000003</v>
      </c>
      <c r="F433" s="2">
        <v>428</v>
      </c>
      <c r="G433" s="2">
        <v>0.33212174999999999</v>
      </c>
      <c r="H433" s="2">
        <v>444</v>
      </c>
      <c r="I433" s="2">
        <v>0.39347079000000001</v>
      </c>
      <c r="J433" s="3" t="s">
        <v>0</v>
      </c>
      <c r="K433" s="3" t="s">
        <v>0</v>
      </c>
      <c r="L433" s="4">
        <f t="shared" si="24"/>
        <v>0.31040950975000003</v>
      </c>
      <c r="M433" s="4">
        <f t="shared" si="25"/>
        <v>4</v>
      </c>
      <c r="N433">
        <f t="shared" si="26"/>
        <v>0.31040950975000003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2">
        <v>440</v>
      </c>
      <c r="I434" s="2">
        <v>0.39424638000000001</v>
      </c>
      <c r="J434" s="3" t="s">
        <v>0</v>
      </c>
      <c r="K434" s="3" t="s">
        <v>0</v>
      </c>
      <c r="L434" s="4">
        <f t="shared" si="24"/>
        <v>0.245412672</v>
      </c>
      <c r="M434" s="4">
        <f t="shared" si="25"/>
        <v>4</v>
      </c>
      <c r="N434">
        <f t="shared" si="26"/>
        <v>0.245412672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2">
        <v>438</v>
      </c>
      <c r="I435" s="2">
        <v>0.34300700000000001</v>
      </c>
      <c r="J435" s="2">
        <v>424</v>
      </c>
      <c r="K435" s="2">
        <v>0.39487345000000001</v>
      </c>
      <c r="L435" s="4">
        <f t="shared" si="24"/>
        <v>0.24591881960000003</v>
      </c>
      <c r="M435" s="4">
        <f t="shared" si="25"/>
        <v>5</v>
      </c>
      <c r="N435">
        <f t="shared" si="26"/>
        <v>0.24591881960000003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2">
        <v>437</v>
      </c>
      <c r="I436" s="2">
        <v>0.32915624999999998</v>
      </c>
      <c r="J436" s="2">
        <v>439</v>
      </c>
      <c r="K436" s="2">
        <v>0.33291082</v>
      </c>
      <c r="L436" s="4">
        <f t="shared" si="24"/>
        <v>0.26741969040000002</v>
      </c>
      <c r="M436" s="4">
        <f t="shared" si="25"/>
        <v>5</v>
      </c>
      <c r="N436">
        <f t="shared" si="26"/>
        <v>0.26741969040000002</v>
      </c>
      <c r="O436">
        <f t="shared" si="27"/>
        <v>1</v>
      </c>
    </row>
    <row r="437" spans="1:15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2">
        <v>423</v>
      </c>
      <c r="G437" s="2">
        <v>0.30371084999999998</v>
      </c>
      <c r="H437" s="2">
        <v>438</v>
      </c>
      <c r="I437" s="2">
        <v>0.37435162999999999</v>
      </c>
      <c r="J437" s="2">
        <v>421</v>
      </c>
      <c r="K437" s="2">
        <v>0.39766725000000003</v>
      </c>
      <c r="L437" s="4">
        <f t="shared" si="24"/>
        <v>0.3122380186</v>
      </c>
      <c r="M437" s="4">
        <f t="shared" si="25"/>
        <v>5</v>
      </c>
      <c r="N437">
        <f t="shared" si="26"/>
        <v>0.3122380186</v>
      </c>
      <c r="O437">
        <f t="shared" si="27"/>
        <v>1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2">
        <v>423</v>
      </c>
      <c r="G438" s="2">
        <v>0.32187590999999999</v>
      </c>
      <c r="H438" s="2">
        <v>435</v>
      </c>
      <c r="I438" s="2">
        <v>0.32915624999999998</v>
      </c>
      <c r="J438" s="3" t="s">
        <v>0</v>
      </c>
      <c r="K438" s="3" t="s">
        <v>0</v>
      </c>
      <c r="L438" s="4">
        <f t="shared" si="24"/>
        <v>0.26176523400000001</v>
      </c>
      <c r="M438" s="4">
        <f t="shared" si="25"/>
        <v>4</v>
      </c>
      <c r="N438">
        <f t="shared" si="26"/>
        <v>0.26176523400000001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2">
        <v>423</v>
      </c>
      <c r="G439" s="2">
        <v>0.32499744000000003</v>
      </c>
      <c r="H439" s="2">
        <v>434</v>
      </c>
      <c r="I439" s="2">
        <v>0.34300700000000001</v>
      </c>
      <c r="J439" s="2">
        <v>439</v>
      </c>
      <c r="K439" s="2">
        <v>0.36527343000000001</v>
      </c>
      <c r="L439" s="4">
        <f t="shared" si="24"/>
        <v>0.27292085919999998</v>
      </c>
      <c r="M439" s="4">
        <f t="shared" si="25"/>
        <v>5</v>
      </c>
      <c r="N439">
        <f t="shared" si="26"/>
        <v>0.27292085919999998</v>
      </c>
      <c r="O439">
        <f t="shared" si="27"/>
        <v>1</v>
      </c>
    </row>
    <row r="440" spans="1:15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2">
        <v>435</v>
      </c>
      <c r="G440" s="2">
        <v>0.33291082</v>
      </c>
      <c r="H440" s="2">
        <v>438</v>
      </c>
      <c r="I440" s="2">
        <v>0.36527343000000001</v>
      </c>
      <c r="J440" s="3" t="s">
        <v>0</v>
      </c>
      <c r="K440" s="3" t="s">
        <v>0</v>
      </c>
      <c r="L440" s="4">
        <f t="shared" si="24"/>
        <v>0.283040499</v>
      </c>
      <c r="M440" s="4">
        <f t="shared" si="25"/>
        <v>4</v>
      </c>
      <c r="N440">
        <f t="shared" si="26"/>
        <v>0.283040499</v>
      </c>
      <c r="O440">
        <f t="shared" si="27"/>
        <v>1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2">
        <v>442</v>
      </c>
      <c r="E441" s="2">
        <v>0.36301077999999998</v>
      </c>
      <c r="F441" s="2">
        <v>433</v>
      </c>
      <c r="G441" s="2">
        <v>0.39424638000000001</v>
      </c>
      <c r="H441" s="3" t="s">
        <v>0</v>
      </c>
      <c r="I441" s="3" t="s">
        <v>0</v>
      </c>
      <c r="J441" s="3" t="s">
        <v>0</v>
      </c>
      <c r="K441" s="3" t="s">
        <v>0</v>
      </c>
      <c r="L441" s="4">
        <f t="shared" si="24"/>
        <v>0.29751139900000001</v>
      </c>
      <c r="M441" s="4">
        <f t="shared" si="25"/>
        <v>3</v>
      </c>
      <c r="N441">
        <f t="shared" si="26"/>
        <v>0.29751139900000001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3" t="s">
        <v>0</v>
      </c>
      <c r="G442" s="3" t="s">
        <v>0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0.2052978335</v>
      </c>
      <c r="M442" s="4">
        <f t="shared" si="25"/>
        <v>2</v>
      </c>
      <c r="N442">
        <f t="shared" si="26"/>
        <v>0.2052978335</v>
      </c>
      <c r="O442">
        <f t="shared" si="27"/>
        <v>1</v>
      </c>
    </row>
    <row r="443" spans="1:15" ht="15.75" thickBot="1" x14ac:dyDescent="0.3">
      <c r="A443" s="1">
        <v>442</v>
      </c>
      <c r="B443" s="2">
        <v>441</v>
      </c>
      <c r="C443" s="2">
        <v>0.27531863299999998</v>
      </c>
      <c r="D443" s="2">
        <v>432</v>
      </c>
      <c r="E443" s="2">
        <v>0.32447877000000003</v>
      </c>
      <c r="F443" s="2">
        <v>443</v>
      </c>
      <c r="G443" s="2">
        <v>0.34469476999999998</v>
      </c>
      <c r="H443" s="2">
        <v>440</v>
      </c>
      <c r="I443" s="2">
        <v>0.36301077999999998</v>
      </c>
      <c r="J443" s="3" t="s">
        <v>0</v>
      </c>
      <c r="K443" s="3" t="s">
        <v>0</v>
      </c>
      <c r="L443" s="4">
        <f t="shared" si="24"/>
        <v>0.32687573824999999</v>
      </c>
      <c r="M443" s="4">
        <f t="shared" si="25"/>
        <v>4</v>
      </c>
      <c r="N443">
        <f t="shared" si="26"/>
        <v>0.32687573824999999</v>
      </c>
      <c r="O443">
        <f t="shared" si="27"/>
        <v>1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2">
        <v>442</v>
      </c>
      <c r="G444" s="2">
        <v>0.34469476999999998</v>
      </c>
      <c r="H444" s="3" t="s">
        <v>0</v>
      </c>
      <c r="I444" s="3" t="s">
        <v>0</v>
      </c>
      <c r="J444" s="3" t="s">
        <v>0</v>
      </c>
      <c r="K444" s="3" t="s">
        <v>0</v>
      </c>
      <c r="L444" s="4">
        <f t="shared" si="24"/>
        <v>0.27022695966666666</v>
      </c>
      <c r="M444" s="4">
        <f t="shared" si="25"/>
        <v>3</v>
      </c>
      <c r="N444">
        <f t="shared" si="26"/>
        <v>0.27022695966666666</v>
      </c>
      <c r="O444">
        <f t="shared" si="27"/>
        <v>1</v>
      </c>
    </row>
    <row r="445" spans="1:15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2">
        <v>446</v>
      </c>
      <c r="G445" s="2">
        <v>0.34710742</v>
      </c>
      <c r="H445" s="2">
        <v>445</v>
      </c>
      <c r="I445" s="2">
        <v>0.36966655999999998</v>
      </c>
      <c r="J445" s="2">
        <v>432</v>
      </c>
      <c r="K445" s="2">
        <v>0.39347079000000001</v>
      </c>
      <c r="L445" s="4">
        <f t="shared" si="24"/>
        <v>0.32937538759999996</v>
      </c>
      <c r="M445" s="4">
        <f t="shared" si="25"/>
        <v>5</v>
      </c>
      <c r="N445">
        <f t="shared" si="26"/>
        <v>0.32937538759999996</v>
      </c>
      <c r="O445">
        <f t="shared" si="27"/>
        <v>1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2">
        <v>444</v>
      </c>
      <c r="E446" s="2">
        <v>0.36966655999999998</v>
      </c>
      <c r="F446" s="3" t="s">
        <v>0</v>
      </c>
      <c r="G446" s="3" t="s">
        <v>0</v>
      </c>
      <c r="H446" s="3" t="s">
        <v>0</v>
      </c>
      <c r="I446" s="3" t="s">
        <v>0</v>
      </c>
      <c r="J446" s="3" t="s">
        <v>0</v>
      </c>
      <c r="K446" s="3" t="s">
        <v>0</v>
      </c>
      <c r="L446" s="4">
        <f t="shared" si="24"/>
        <v>0.232084553</v>
      </c>
      <c r="M446" s="4">
        <f t="shared" si="25"/>
        <v>2</v>
      </c>
      <c r="N446">
        <f t="shared" si="26"/>
        <v>0.232084553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2">
        <v>431</v>
      </c>
      <c r="E447" s="2">
        <v>0.33956395</v>
      </c>
      <c r="F447" s="2">
        <v>444</v>
      </c>
      <c r="G447" s="2">
        <v>0.34710742</v>
      </c>
      <c r="H447" s="2">
        <v>430</v>
      </c>
      <c r="I447" s="2">
        <v>0.35690881000000002</v>
      </c>
      <c r="J447" s="3" t="s">
        <v>0</v>
      </c>
      <c r="K447" s="3" t="s">
        <v>0</v>
      </c>
      <c r="L447" s="4">
        <f t="shared" si="24"/>
        <v>0.28452068149999998</v>
      </c>
      <c r="M447" s="4">
        <f t="shared" si="25"/>
        <v>4</v>
      </c>
      <c r="N447">
        <f t="shared" si="26"/>
        <v>0.28452068149999998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2">
        <v>258</v>
      </c>
      <c r="K448" s="2">
        <v>0.34202146</v>
      </c>
      <c r="L448" s="4">
        <f t="shared" si="24"/>
        <v>0.25346875120000001</v>
      </c>
      <c r="M448" s="4">
        <f t="shared" si="25"/>
        <v>5</v>
      </c>
      <c r="N448">
        <f t="shared" si="26"/>
        <v>0.25346875120000001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3" t="s">
        <v>0</v>
      </c>
      <c r="G449" s="3" t="s">
        <v>0</v>
      </c>
      <c r="H449" s="3" t="s">
        <v>0</v>
      </c>
      <c r="I449" s="3" t="s">
        <v>0</v>
      </c>
      <c r="J449" s="3" t="s">
        <v>0</v>
      </c>
      <c r="K449" s="3" t="s">
        <v>0</v>
      </c>
      <c r="L449" s="4">
        <f t="shared" si="24"/>
        <v>0.215623119</v>
      </c>
      <c r="M449" s="4">
        <f t="shared" si="25"/>
        <v>2</v>
      </c>
      <c r="N449">
        <f t="shared" si="26"/>
        <v>0.215623119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28">AVERAGE(K450,I450,G450,E450,C450)</f>
        <v>0.23145295619999998</v>
      </c>
      <c r="M450" s="4">
        <f t="shared" si="25"/>
        <v>5</v>
      </c>
      <c r="N450">
        <f t="shared" si="26"/>
        <v>0.23145295619999998</v>
      </c>
      <c r="O450">
        <f t="shared" si="27"/>
        <v>1</v>
      </c>
    </row>
    <row r="451" spans="1:15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2">
        <v>264</v>
      </c>
      <c r="I451" s="2">
        <v>0.30120542</v>
      </c>
      <c r="J451" s="2">
        <v>275</v>
      </c>
      <c r="K451" s="2">
        <v>0.31613778999999997</v>
      </c>
      <c r="L451" s="4">
        <f t="shared" si="28"/>
        <v>0.28253090819999999</v>
      </c>
      <c r="M451" s="4">
        <f t="shared" ref="M451:M453" si="29">(10-COUNTIF(B451:K451,"NA"))/2</f>
        <v>5</v>
      </c>
      <c r="N451">
        <f t="shared" ref="N451:N453" si="30">IF(L451=0," ",L451)</f>
        <v>0.28253090819999999</v>
      </c>
      <c r="O451">
        <f t="shared" ref="O451:O453" si="31">IF(M451&gt;0,1,0)</f>
        <v>1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28"/>
        <v>0.1881419678</v>
      </c>
      <c r="M452" s="4">
        <f t="shared" si="29"/>
        <v>5</v>
      </c>
      <c r="N452">
        <f t="shared" si="30"/>
        <v>0.1881419678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2">
        <v>247</v>
      </c>
      <c r="E453" s="2">
        <v>0.33449280999999997</v>
      </c>
      <c r="F453" s="2">
        <v>207</v>
      </c>
      <c r="G453" s="2">
        <v>0.36581759000000003</v>
      </c>
      <c r="H453" s="3" t="s">
        <v>0</v>
      </c>
      <c r="I453" s="3" t="s">
        <v>0</v>
      </c>
      <c r="J453" s="3" t="s">
        <v>0</v>
      </c>
      <c r="K453" s="3" t="s">
        <v>0</v>
      </c>
      <c r="L453" s="4">
        <f t="shared" si="28"/>
        <v>0.26620242366666663</v>
      </c>
      <c r="M453" s="4">
        <f t="shared" si="29"/>
        <v>3</v>
      </c>
      <c r="N453">
        <f t="shared" si="30"/>
        <v>0.26620242366666663</v>
      </c>
      <c r="O453">
        <f t="shared" si="31"/>
        <v>1</v>
      </c>
    </row>
    <row r="454" spans="1:15" x14ac:dyDescent="0.25">
      <c r="L454" s="4"/>
      <c r="M454" s="4"/>
      <c r="N454">
        <f>AVERAGE(N2:N453)</f>
        <v>0.26479186620077599</v>
      </c>
      <c r="O454">
        <f>SUM(O2:O453)</f>
        <v>451</v>
      </c>
    </row>
    <row r="455" spans="1:15" x14ac:dyDescent="0.25">
      <c r="B455" t="s">
        <v>9</v>
      </c>
      <c r="C455">
        <f>AVERAGE($C$2:$C$453,$E$2:$E$453,$G$2:$G$453,I5:$I$453,$K$2:$K$453)</f>
        <v>0.26256440808565618</v>
      </c>
      <c r="D455">
        <f>C455*1000</f>
        <v>262.56440808565617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0.39896358999999998</v>
      </c>
      <c r="D457">
        <f>C457*1000</f>
        <v>398.96358999999995</v>
      </c>
    </row>
    <row r="458" spans="1:15" x14ac:dyDescent="0.25">
      <c r="B458" t="s">
        <v>12</v>
      </c>
      <c r="C458">
        <f>MEDIAN($C$2:$C$453,$E$2:$E$453,$G$2:$G$453,I4:$I$453,$K$2:$K$453)</f>
        <v>0.27441937999999999</v>
      </c>
      <c r="D458">
        <f>C458*1000</f>
        <v>274.41937999999999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8"/>
  <sheetViews>
    <sheetView topLeftCell="A412" workbookViewId="0">
      <selection activeCell="A2" sqref="A2:K453"/>
    </sheetView>
  </sheetViews>
  <sheetFormatPr baseColWidth="10" defaultRowHeight="15" x14ac:dyDescent="0.25"/>
  <cols>
    <col min="12" max="12" width="18.28515625" bestFit="1" customWidth="1"/>
    <col min="13" max="13" width="29.28515625" bestFit="1" customWidth="1"/>
  </cols>
  <sheetData>
    <row r="1" spans="1:18" x14ac:dyDescent="0.25">
      <c r="L1" s="4" t="s">
        <v>1</v>
      </c>
      <c r="M1" s="4" t="s">
        <v>2</v>
      </c>
      <c r="Q1" t="s">
        <v>16</v>
      </c>
      <c r="R1" t="s">
        <v>17</v>
      </c>
    </row>
    <row r="2" spans="1:18" ht="15.75" thickBot="1" x14ac:dyDescent="0.3">
      <c r="A2" s="1">
        <v>1</v>
      </c>
      <c r="B2" s="2">
        <v>257</v>
      </c>
      <c r="C2" s="2">
        <v>0.20001042399999999</v>
      </c>
      <c r="D2" s="2">
        <v>6</v>
      </c>
      <c r="E2" s="2">
        <v>0.28774262</v>
      </c>
      <c r="F2" s="2">
        <v>5</v>
      </c>
      <c r="G2" s="2">
        <v>0.42076090999999999</v>
      </c>
      <c r="H2" s="2">
        <v>2</v>
      </c>
      <c r="I2" s="2">
        <v>0.43716832999999999</v>
      </c>
      <c r="J2" s="3" t="s">
        <v>0</v>
      </c>
      <c r="K2" s="3" t="s">
        <v>0</v>
      </c>
      <c r="L2" s="4">
        <f t="shared" ref="L2:L65" si="0">AVERAGE(K2,I2,G2,E2,C2)</f>
        <v>0.336420571</v>
      </c>
      <c r="M2" s="4">
        <f>(10-COUNTIF(B2:K2,"NA"))/2</f>
        <v>4</v>
      </c>
      <c r="N2">
        <f>IF(L2=0," ",L2)</f>
        <v>0.336420571</v>
      </c>
      <c r="O2">
        <f>IF(M2&gt;0,1,0)</f>
        <v>1</v>
      </c>
      <c r="Q2">
        <v>1</v>
      </c>
    </row>
    <row r="3" spans="1:18" ht="15.75" thickBot="1" x14ac:dyDescent="0.3">
      <c r="A3" s="1">
        <v>2</v>
      </c>
      <c r="B3" s="2">
        <v>5</v>
      </c>
      <c r="C3" s="2">
        <v>0.30678429299999999</v>
      </c>
      <c r="D3" s="2">
        <v>4</v>
      </c>
      <c r="E3" s="2">
        <v>0.34215200000000001</v>
      </c>
      <c r="F3" s="2">
        <v>9</v>
      </c>
      <c r="G3" s="2">
        <v>0.41919803</v>
      </c>
      <c r="H3" s="2">
        <v>1</v>
      </c>
      <c r="I3" s="2">
        <v>0.43716832999999999</v>
      </c>
      <c r="J3" s="2">
        <v>251</v>
      </c>
      <c r="K3" s="2">
        <v>0.45293522000000003</v>
      </c>
      <c r="L3" s="4">
        <f t="shared" si="0"/>
        <v>0.39164757459999999</v>
      </c>
      <c r="M3" s="4">
        <f>(10-COUNTIF(B3:K3,"NA"))/2</f>
        <v>5</v>
      </c>
      <c r="N3">
        <f t="shared" ref="N3:N66" si="1">IF(L3=0," ",L3)</f>
        <v>0.39164757459999999</v>
      </c>
      <c r="O3">
        <f t="shared" ref="O3:O66" si="2">IF(M3&gt;0,1,0)</f>
        <v>1</v>
      </c>
      <c r="Q3">
        <v>1</v>
      </c>
    </row>
    <row r="4" spans="1:18" ht="15.75" thickBot="1" x14ac:dyDescent="0.3">
      <c r="A4" s="1">
        <v>3</v>
      </c>
      <c r="B4" s="2">
        <v>8</v>
      </c>
      <c r="C4" s="2">
        <v>6.7980170000000006E-2</v>
      </c>
      <c r="D4" s="2">
        <v>86</v>
      </c>
      <c r="E4" s="2">
        <v>9.1118500000000005E-2</v>
      </c>
      <c r="F4" s="2">
        <v>20</v>
      </c>
      <c r="G4" s="2">
        <v>0.17864469999999999</v>
      </c>
      <c r="H4" s="2">
        <v>115</v>
      </c>
      <c r="I4" s="2">
        <v>0.21848477999999999</v>
      </c>
      <c r="J4" s="2">
        <v>12</v>
      </c>
      <c r="K4" s="2">
        <v>0.31573227999999998</v>
      </c>
      <c r="L4" s="4">
        <f t="shared" si="0"/>
        <v>0.174392086</v>
      </c>
      <c r="M4" s="4">
        <f t="shared" ref="M4:M66" si="3">(10-COUNTIF(B4:K4,"NA"))/2</f>
        <v>5</v>
      </c>
      <c r="N4">
        <f t="shared" si="1"/>
        <v>0.174392086</v>
      </c>
      <c r="O4">
        <f t="shared" si="2"/>
        <v>1</v>
      </c>
      <c r="Q4">
        <v>3</v>
      </c>
    </row>
    <row r="5" spans="1:18" ht="15.75" thickBot="1" x14ac:dyDescent="0.3">
      <c r="A5" s="1">
        <v>4</v>
      </c>
      <c r="B5" s="2">
        <v>9</v>
      </c>
      <c r="C5" s="2">
        <v>0.191162896</v>
      </c>
      <c r="D5" s="2">
        <v>5</v>
      </c>
      <c r="E5" s="2">
        <v>0.29213521999999997</v>
      </c>
      <c r="F5" s="2">
        <v>15</v>
      </c>
      <c r="G5" s="2">
        <v>0.31527599000000001</v>
      </c>
      <c r="H5" s="2">
        <v>16</v>
      </c>
      <c r="I5" s="2">
        <v>0.33253472000000001</v>
      </c>
      <c r="J5" s="2">
        <v>2</v>
      </c>
      <c r="K5" s="2">
        <v>0.34215200000000001</v>
      </c>
      <c r="L5" s="4">
        <f t="shared" si="0"/>
        <v>0.29465216519999998</v>
      </c>
      <c r="M5" s="4">
        <f t="shared" si="3"/>
        <v>5</v>
      </c>
      <c r="N5">
        <f t="shared" si="1"/>
        <v>0.29465216519999998</v>
      </c>
      <c r="O5">
        <f t="shared" si="2"/>
        <v>1</v>
      </c>
      <c r="Q5">
        <v>1</v>
      </c>
    </row>
    <row r="6" spans="1:18" ht="15.75" thickBot="1" x14ac:dyDescent="0.3">
      <c r="A6" s="1">
        <v>5</v>
      </c>
      <c r="B6" s="2">
        <v>9</v>
      </c>
      <c r="C6" s="2">
        <v>0.198957048</v>
      </c>
      <c r="D6" s="2">
        <v>6</v>
      </c>
      <c r="E6" s="2">
        <v>0.28532876000000001</v>
      </c>
      <c r="F6" s="2">
        <v>4</v>
      </c>
      <c r="G6" s="2">
        <v>0.29213521999999997</v>
      </c>
      <c r="H6" s="2">
        <v>2</v>
      </c>
      <c r="I6" s="2">
        <v>0.30678429000000002</v>
      </c>
      <c r="J6" s="2">
        <v>17</v>
      </c>
      <c r="K6" s="2">
        <v>0.34052578999999999</v>
      </c>
      <c r="L6" s="4">
        <f t="shared" si="0"/>
        <v>0.28474622160000002</v>
      </c>
      <c r="M6" s="4">
        <f t="shared" si="3"/>
        <v>5</v>
      </c>
      <c r="N6">
        <f t="shared" si="1"/>
        <v>0.28474622160000002</v>
      </c>
      <c r="O6">
        <f t="shared" si="2"/>
        <v>1</v>
      </c>
      <c r="Q6">
        <v>1</v>
      </c>
    </row>
    <row r="7" spans="1:18" ht="15.75" thickBot="1" x14ac:dyDescent="0.3">
      <c r="A7" s="1">
        <v>6</v>
      </c>
      <c r="B7" s="2">
        <v>5</v>
      </c>
      <c r="C7" s="2">
        <v>0.28532876099999999</v>
      </c>
      <c r="D7" s="2">
        <v>1</v>
      </c>
      <c r="E7" s="2">
        <v>0.28774262</v>
      </c>
      <c r="F7" s="2">
        <v>18</v>
      </c>
      <c r="G7" s="2">
        <v>0.32125578999999999</v>
      </c>
      <c r="H7" s="2">
        <v>257</v>
      </c>
      <c r="I7" s="2">
        <v>0.32926765000000002</v>
      </c>
      <c r="J7" s="2">
        <v>11</v>
      </c>
      <c r="K7" s="2">
        <v>0.35304997999999999</v>
      </c>
      <c r="L7" s="4">
        <f t="shared" si="0"/>
        <v>0.31532896019999995</v>
      </c>
      <c r="M7" s="4">
        <f t="shared" si="3"/>
        <v>5</v>
      </c>
      <c r="N7">
        <f t="shared" si="1"/>
        <v>0.31532896019999995</v>
      </c>
      <c r="O7">
        <f t="shared" si="2"/>
        <v>1</v>
      </c>
      <c r="Q7">
        <v>1</v>
      </c>
    </row>
    <row r="8" spans="1:18" ht="15.75" thickBot="1" x14ac:dyDescent="0.3">
      <c r="A8" s="1">
        <v>7</v>
      </c>
      <c r="B8" s="2">
        <v>13</v>
      </c>
      <c r="C8" s="2">
        <v>0.192363021</v>
      </c>
      <c r="D8" s="2">
        <v>261</v>
      </c>
      <c r="E8" s="2">
        <v>0.19617311000000001</v>
      </c>
      <c r="F8" s="2">
        <v>14</v>
      </c>
      <c r="G8" s="2">
        <v>0.21439675999999999</v>
      </c>
      <c r="H8" s="2">
        <v>21</v>
      </c>
      <c r="I8" s="2">
        <v>0.23922083</v>
      </c>
      <c r="J8" s="2">
        <v>253</v>
      </c>
      <c r="K8" s="2">
        <v>0.29208260000000003</v>
      </c>
      <c r="L8" s="4">
        <f t="shared" si="0"/>
        <v>0.22684726419999998</v>
      </c>
      <c r="M8" s="4">
        <f t="shared" si="3"/>
        <v>5</v>
      </c>
      <c r="N8">
        <f t="shared" si="1"/>
        <v>0.22684726419999998</v>
      </c>
      <c r="O8">
        <f t="shared" si="2"/>
        <v>1</v>
      </c>
      <c r="Q8">
        <v>2</v>
      </c>
    </row>
    <row r="9" spans="1:18" ht="15.75" thickBot="1" x14ac:dyDescent="0.3">
      <c r="A9" s="1">
        <v>8</v>
      </c>
      <c r="B9" s="2">
        <v>3</v>
      </c>
      <c r="C9" s="2">
        <v>6.7980170000000006E-2</v>
      </c>
      <c r="D9" s="2">
        <v>86</v>
      </c>
      <c r="E9" s="2">
        <v>0.15896758999999999</v>
      </c>
      <c r="F9" s="2">
        <v>115</v>
      </c>
      <c r="G9" s="2">
        <v>0.19646416999999999</v>
      </c>
      <c r="H9" s="2">
        <v>20</v>
      </c>
      <c r="I9" s="2">
        <v>0.19905881</v>
      </c>
      <c r="J9" s="2">
        <v>116</v>
      </c>
      <c r="K9" s="2">
        <v>0.29731813000000001</v>
      </c>
      <c r="L9" s="4">
        <f t="shared" si="0"/>
        <v>0.18395777400000002</v>
      </c>
      <c r="M9" s="4">
        <f t="shared" si="3"/>
        <v>5</v>
      </c>
      <c r="N9">
        <f t="shared" si="1"/>
        <v>0.18395777400000002</v>
      </c>
      <c r="O9">
        <f t="shared" si="2"/>
        <v>1</v>
      </c>
      <c r="Q9">
        <v>3</v>
      </c>
    </row>
    <row r="10" spans="1:18" ht="15.75" thickBot="1" x14ac:dyDescent="0.3">
      <c r="A10" s="1">
        <v>9</v>
      </c>
      <c r="B10" s="2">
        <v>16</v>
      </c>
      <c r="C10" s="2">
        <v>0.18247702800000001</v>
      </c>
      <c r="D10" s="2">
        <v>4</v>
      </c>
      <c r="E10" s="2">
        <v>0.1911629</v>
      </c>
      <c r="F10" s="2">
        <v>5</v>
      </c>
      <c r="G10" s="2">
        <v>0.19895705</v>
      </c>
      <c r="H10" s="2">
        <v>24</v>
      </c>
      <c r="I10" s="2">
        <v>0.23322496000000001</v>
      </c>
      <c r="J10" s="2">
        <v>23</v>
      </c>
      <c r="K10" s="2">
        <v>0.28565361</v>
      </c>
      <c r="L10" s="4">
        <f t="shared" si="0"/>
        <v>0.21829510960000001</v>
      </c>
      <c r="M10" s="4">
        <f t="shared" si="3"/>
        <v>5</v>
      </c>
      <c r="N10">
        <f t="shared" si="1"/>
        <v>0.21829510960000001</v>
      </c>
      <c r="O10">
        <f t="shared" si="2"/>
        <v>1</v>
      </c>
      <c r="Q10">
        <v>1</v>
      </c>
    </row>
    <row r="11" spans="1:18" ht="15.75" thickBot="1" x14ac:dyDescent="0.3">
      <c r="A11" s="1">
        <v>10</v>
      </c>
      <c r="B11" s="2">
        <v>26</v>
      </c>
      <c r="C11" s="2">
        <v>7.0772466000000006E-2</v>
      </c>
      <c r="D11" s="2">
        <v>112</v>
      </c>
      <c r="E11" s="2">
        <v>0.32135334999999998</v>
      </c>
      <c r="F11" s="2">
        <v>113</v>
      </c>
      <c r="G11" s="2">
        <v>0.33009951999999998</v>
      </c>
      <c r="H11" s="2">
        <v>270</v>
      </c>
      <c r="I11" s="2">
        <v>0.39342452</v>
      </c>
      <c r="J11" s="2">
        <v>8</v>
      </c>
      <c r="K11" s="2">
        <v>0.44554241</v>
      </c>
      <c r="L11" s="4">
        <f t="shared" si="0"/>
        <v>0.31223845319999993</v>
      </c>
      <c r="M11" s="4">
        <f t="shared" si="3"/>
        <v>5</v>
      </c>
      <c r="N11">
        <f t="shared" si="1"/>
        <v>0.31223845319999993</v>
      </c>
      <c r="O11">
        <f t="shared" si="2"/>
        <v>1</v>
      </c>
      <c r="Q11">
        <v>4</v>
      </c>
    </row>
    <row r="12" spans="1:18" ht="15.75" thickBot="1" x14ac:dyDescent="0.3">
      <c r="A12" s="1">
        <v>11</v>
      </c>
      <c r="B12" s="2">
        <v>19</v>
      </c>
      <c r="C12" s="2">
        <v>0.22885476399999999</v>
      </c>
      <c r="D12" s="2">
        <v>27</v>
      </c>
      <c r="E12" s="2">
        <v>0.23259442</v>
      </c>
      <c r="F12" s="2">
        <v>12</v>
      </c>
      <c r="G12" s="2">
        <v>0.25570281</v>
      </c>
      <c r="H12" s="2">
        <v>6</v>
      </c>
      <c r="I12" s="2">
        <v>0.35304997999999999</v>
      </c>
      <c r="J12" s="2">
        <v>20</v>
      </c>
      <c r="K12" s="2">
        <v>0.35517985000000002</v>
      </c>
      <c r="L12" s="4">
        <f t="shared" si="0"/>
        <v>0.28507636480000004</v>
      </c>
      <c r="M12" s="4">
        <f t="shared" si="3"/>
        <v>5</v>
      </c>
      <c r="N12">
        <f t="shared" si="1"/>
        <v>0.28507636480000004</v>
      </c>
      <c r="O12">
        <f t="shared" si="2"/>
        <v>1</v>
      </c>
      <c r="Q12">
        <v>5</v>
      </c>
    </row>
    <row r="13" spans="1:18" ht="15.75" thickBot="1" x14ac:dyDescent="0.3">
      <c r="A13" s="1">
        <v>12</v>
      </c>
      <c r="B13" s="2">
        <v>20</v>
      </c>
      <c r="C13" s="2">
        <v>0.209227791</v>
      </c>
      <c r="D13" s="2">
        <v>85</v>
      </c>
      <c r="E13" s="2">
        <v>0.23561839000000001</v>
      </c>
      <c r="F13" s="2">
        <v>11</v>
      </c>
      <c r="G13" s="2">
        <v>0.25570281</v>
      </c>
      <c r="H13" s="2">
        <v>19</v>
      </c>
      <c r="I13" s="2">
        <v>0.25621248000000002</v>
      </c>
      <c r="J13" s="2">
        <v>86</v>
      </c>
      <c r="K13" s="2">
        <v>0.26434779000000003</v>
      </c>
      <c r="L13" s="4">
        <f t="shared" si="0"/>
        <v>0.24422185220000001</v>
      </c>
      <c r="M13" s="4">
        <f t="shared" si="3"/>
        <v>5</v>
      </c>
      <c r="N13">
        <f t="shared" si="1"/>
        <v>0.24422185220000001</v>
      </c>
      <c r="O13">
        <f t="shared" si="2"/>
        <v>1</v>
      </c>
      <c r="Q13">
        <v>5</v>
      </c>
    </row>
    <row r="14" spans="1:18" ht="15.75" thickBot="1" x14ac:dyDescent="0.3">
      <c r="A14" s="1">
        <v>13</v>
      </c>
      <c r="B14" s="2">
        <v>261</v>
      </c>
      <c r="C14" s="2">
        <v>3.8843157000000003E-2</v>
      </c>
      <c r="D14" s="2">
        <v>21</v>
      </c>
      <c r="E14" s="2">
        <v>6.8549470000000001E-2</v>
      </c>
      <c r="F14" s="2">
        <v>7</v>
      </c>
      <c r="G14" s="2">
        <v>0.19236302</v>
      </c>
      <c r="H14" s="2">
        <v>14</v>
      </c>
      <c r="I14" s="2">
        <v>0.26483957000000002</v>
      </c>
      <c r="J14" s="2">
        <v>22</v>
      </c>
      <c r="K14" s="2">
        <v>0.31978153999999998</v>
      </c>
      <c r="L14" s="4">
        <f t="shared" si="0"/>
        <v>0.17687535139999999</v>
      </c>
      <c r="M14" s="4">
        <f t="shared" si="3"/>
        <v>5</v>
      </c>
      <c r="N14">
        <f t="shared" si="1"/>
        <v>0.17687535139999999</v>
      </c>
      <c r="O14">
        <f t="shared" si="2"/>
        <v>1</v>
      </c>
      <c r="Q14">
        <v>2</v>
      </c>
    </row>
    <row r="15" spans="1:18" ht="15.75" thickBot="1" x14ac:dyDescent="0.3">
      <c r="A15" s="1">
        <v>14</v>
      </c>
      <c r="B15" s="2">
        <v>22</v>
      </c>
      <c r="C15" s="2">
        <v>8.4170782999999999E-2</v>
      </c>
      <c r="D15" s="2">
        <v>28</v>
      </c>
      <c r="E15" s="2">
        <v>0.15828407999999999</v>
      </c>
      <c r="F15" s="2">
        <v>15</v>
      </c>
      <c r="G15" s="2">
        <v>0.19435010999999999</v>
      </c>
      <c r="H15" s="2">
        <v>7</v>
      </c>
      <c r="I15" s="2">
        <v>0.21439675999999999</v>
      </c>
      <c r="J15" s="2">
        <v>261</v>
      </c>
      <c r="K15" s="2">
        <v>0.23488790000000001</v>
      </c>
      <c r="L15" s="4">
        <f t="shared" si="0"/>
        <v>0.17721792660000002</v>
      </c>
      <c r="M15" s="4">
        <f t="shared" si="3"/>
        <v>5</v>
      </c>
      <c r="N15">
        <f t="shared" si="1"/>
        <v>0.17721792660000002</v>
      </c>
      <c r="O15">
        <f t="shared" si="2"/>
        <v>1</v>
      </c>
      <c r="Q15">
        <v>2</v>
      </c>
    </row>
    <row r="16" spans="1:18" ht="15.75" thickBot="1" x14ac:dyDescent="0.3">
      <c r="A16" s="1">
        <v>15</v>
      </c>
      <c r="B16" s="2">
        <v>23</v>
      </c>
      <c r="C16" s="2">
        <v>0.120911349</v>
      </c>
      <c r="D16" s="2">
        <v>22</v>
      </c>
      <c r="E16" s="2">
        <v>0.16182924000000001</v>
      </c>
      <c r="F16" s="2">
        <v>14</v>
      </c>
      <c r="G16" s="2">
        <v>0.19435010999999999</v>
      </c>
      <c r="H16" s="2">
        <v>28</v>
      </c>
      <c r="I16" s="2">
        <v>0.23610307</v>
      </c>
      <c r="J16" s="2">
        <v>16</v>
      </c>
      <c r="K16" s="2">
        <v>0.27786449000000002</v>
      </c>
      <c r="L16" s="4">
        <f t="shared" si="0"/>
        <v>0.1982116518</v>
      </c>
      <c r="M16" s="4">
        <f t="shared" si="3"/>
        <v>5</v>
      </c>
      <c r="N16">
        <f t="shared" si="1"/>
        <v>0.1982116518</v>
      </c>
      <c r="O16">
        <f t="shared" si="2"/>
        <v>1</v>
      </c>
    </row>
    <row r="17" spans="1:18" ht="15.75" thickBot="1" x14ac:dyDescent="0.3">
      <c r="A17" s="1">
        <v>16</v>
      </c>
      <c r="B17" s="2">
        <v>24</v>
      </c>
      <c r="C17" s="2">
        <v>5.0894705999999998E-2</v>
      </c>
      <c r="D17" s="2">
        <v>23</v>
      </c>
      <c r="E17" s="2">
        <v>0.17531715</v>
      </c>
      <c r="F17" s="2">
        <v>9</v>
      </c>
      <c r="G17" s="2">
        <v>0.18247703000000001</v>
      </c>
      <c r="H17" s="2">
        <v>25</v>
      </c>
      <c r="I17" s="2">
        <v>0.23710100000000001</v>
      </c>
      <c r="J17" s="2">
        <v>17</v>
      </c>
      <c r="K17" s="2">
        <v>0.23953231</v>
      </c>
      <c r="L17" s="4">
        <f t="shared" si="0"/>
        <v>0.17706443920000001</v>
      </c>
      <c r="M17" s="4">
        <f t="shared" si="3"/>
        <v>5</v>
      </c>
      <c r="N17">
        <f t="shared" si="1"/>
        <v>0.17706443920000001</v>
      </c>
      <c r="O17">
        <f t="shared" si="2"/>
        <v>1</v>
      </c>
    </row>
    <row r="18" spans="1:18" ht="15.75" thickBot="1" x14ac:dyDescent="0.3">
      <c r="A18" s="1">
        <v>17</v>
      </c>
      <c r="B18" s="2">
        <v>25</v>
      </c>
      <c r="C18" s="2">
        <v>6.4717469999999999E-2</v>
      </c>
      <c r="D18" s="2">
        <v>18</v>
      </c>
      <c r="E18" s="2">
        <v>0.19142690000000001</v>
      </c>
      <c r="F18" s="2">
        <v>16</v>
      </c>
      <c r="G18" s="2">
        <v>0.23953231</v>
      </c>
      <c r="H18" s="2">
        <v>24</v>
      </c>
      <c r="I18" s="2">
        <v>0.25005975000000003</v>
      </c>
      <c r="J18" s="2">
        <v>9</v>
      </c>
      <c r="K18" s="2">
        <v>0.29828166</v>
      </c>
      <c r="L18" s="4">
        <f t="shared" si="0"/>
        <v>0.208803618</v>
      </c>
      <c r="M18" s="4">
        <f t="shared" si="3"/>
        <v>5</v>
      </c>
      <c r="N18">
        <f t="shared" si="1"/>
        <v>0.208803618</v>
      </c>
      <c r="O18">
        <f t="shared" si="2"/>
        <v>1</v>
      </c>
    </row>
    <row r="19" spans="1:18" ht="15.75" thickBot="1" x14ac:dyDescent="0.3">
      <c r="A19" s="1">
        <v>18</v>
      </c>
      <c r="B19" s="2">
        <v>17</v>
      </c>
      <c r="C19" s="2">
        <v>0.19142690000000001</v>
      </c>
      <c r="D19" s="2">
        <v>25</v>
      </c>
      <c r="E19" s="2">
        <v>0.21549144000000001</v>
      </c>
      <c r="F19" s="2">
        <v>30</v>
      </c>
      <c r="G19" s="2">
        <v>0.24870059999999999</v>
      </c>
      <c r="H19" s="2">
        <v>27</v>
      </c>
      <c r="I19" s="2">
        <v>0.31841058</v>
      </c>
      <c r="J19" s="2">
        <v>6</v>
      </c>
      <c r="K19" s="2">
        <v>0.32125578999999999</v>
      </c>
      <c r="L19" s="4">
        <f t="shared" si="0"/>
        <v>0.259057062</v>
      </c>
      <c r="M19" s="4">
        <f t="shared" si="3"/>
        <v>5</v>
      </c>
      <c r="N19">
        <f t="shared" si="1"/>
        <v>0.259057062</v>
      </c>
      <c r="O19">
        <f t="shared" si="2"/>
        <v>1</v>
      </c>
    </row>
    <row r="20" spans="1:18" ht="15.75" thickBot="1" x14ac:dyDescent="0.3">
      <c r="A20" s="1">
        <v>19</v>
      </c>
      <c r="B20" s="2">
        <v>27</v>
      </c>
      <c r="C20" s="2">
        <v>0.139998763</v>
      </c>
      <c r="D20" s="2">
        <v>20</v>
      </c>
      <c r="E20" s="2">
        <v>0.18703455999999999</v>
      </c>
      <c r="F20" s="2">
        <v>115</v>
      </c>
      <c r="G20" s="2">
        <v>0.20743095</v>
      </c>
      <c r="H20" s="2">
        <v>11</v>
      </c>
      <c r="I20" s="2">
        <v>0.22885475999999999</v>
      </c>
      <c r="J20" s="2">
        <v>31</v>
      </c>
      <c r="K20" s="2">
        <v>0.24674757999999999</v>
      </c>
      <c r="L20" s="4">
        <f t="shared" si="0"/>
        <v>0.20201332259999999</v>
      </c>
      <c r="M20" s="4">
        <f t="shared" si="3"/>
        <v>5</v>
      </c>
      <c r="N20">
        <f t="shared" si="1"/>
        <v>0.20201332259999999</v>
      </c>
      <c r="O20">
        <f t="shared" si="2"/>
        <v>1</v>
      </c>
      <c r="Q20">
        <v>4</v>
      </c>
    </row>
    <row r="21" spans="1:18" ht="15.75" thickBot="1" x14ac:dyDescent="0.3">
      <c r="A21" s="1">
        <v>20</v>
      </c>
      <c r="B21" s="2">
        <v>115</v>
      </c>
      <c r="C21" s="2">
        <v>0.12500376199999999</v>
      </c>
      <c r="D21" s="2">
        <v>3</v>
      </c>
      <c r="E21" s="2">
        <v>0.17864469999999999</v>
      </c>
      <c r="F21" s="2">
        <v>19</v>
      </c>
      <c r="G21" s="2">
        <v>0.18703455999999999</v>
      </c>
      <c r="H21" s="2">
        <v>86</v>
      </c>
      <c r="I21" s="2">
        <v>0.19681699</v>
      </c>
      <c r="J21" s="2">
        <v>8</v>
      </c>
      <c r="K21" s="2">
        <v>0.19905881</v>
      </c>
      <c r="L21" s="4">
        <f t="shared" si="0"/>
        <v>0.17731176439999999</v>
      </c>
      <c r="M21" s="4">
        <f t="shared" si="3"/>
        <v>5</v>
      </c>
      <c r="N21">
        <f t="shared" si="1"/>
        <v>0.17731176439999999</v>
      </c>
      <c r="O21">
        <f t="shared" si="2"/>
        <v>1</v>
      </c>
      <c r="Q21">
        <v>3</v>
      </c>
      <c r="R21">
        <v>4</v>
      </c>
    </row>
    <row r="22" spans="1:18" ht="15.75" thickBot="1" x14ac:dyDescent="0.3">
      <c r="A22" s="1">
        <v>21</v>
      </c>
      <c r="B22" s="2">
        <v>261</v>
      </c>
      <c r="C22" s="2">
        <v>4.3689839000000001E-2</v>
      </c>
      <c r="D22" s="2">
        <v>13</v>
      </c>
      <c r="E22" s="2">
        <v>6.8549470000000001E-2</v>
      </c>
      <c r="F22" s="2">
        <v>7</v>
      </c>
      <c r="G22" s="2">
        <v>0.23922083</v>
      </c>
      <c r="H22" s="2">
        <v>14</v>
      </c>
      <c r="I22" s="2">
        <v>0.25337620999999999</v>
      </c>
      <c r="J22" s="2">
        <v>28</v>
      </c>
      <c r="K22" s="2">
        <v>0.27693126000000001</v>
      </c>
      <c r="L22" s="4">
        <f t="shared" si="0"/>
        <v>0.1763535218</v>
      </c>
      <c r="M22" s="4">
        <f t="shared" si="3"/>
        <v>5</v>
      </c>
      <c r="N22">
        <f t="shared" si="1"/>
        <v>0.1763535218</v>
      </c>
      <c r="O22">
        <f t="shared" si="2"/>
        <v>1</v>
      </c>
      <c r="Q22">
        <v>2</v>
      </c>
    </row>
    <row r="23" spans="1:18" ht="15.75" thickBot="1" x14ac:dyDescent="0.3">
      <c r="A23" s="1">
        <v>22</v>
      </c>
      <c r="B23" s="2">
        <v>14</v>
      </c>
      <c r="C23" s="2">
        <v>8.4170782999999999E-2</v>
      </c>
      <c r="D23" s="2">
        <v>28</v>
      </c>
      <c r="E23" s="2">
        <v>9.3014109999999997E-2</v>
      </c>
      <c r="F23" s="2">
        <v>15</v>
      </c>
      <c r="G23" s="2">
        <v>0.16182924000000001</v>
      </c>
      <c r="H23" s="2">
        <v>23</v>
      </c>
      <c r="I23" s="2">
        <v>0.25794045999999998</v>
      </c>
      <c r="J23" s="2">
        <v>261</v>
      </c>
      <c r="K23" s="2">
        <v>0.28480104000000001</v>
      </c>
      <c r="L23" s="4">
        <f t="shared" si="0"/>
        <v>0.17635112660000002</v>
      </c>
      <c r="M23" s="4">
        <f t="shared" si="3"/>
        <v>5</v>
      </c>
      <c r="N23">
        <f t="shared" si="1"/>
        <v>0.17635112660000002</v>
      </c>
      <c r="O23">
        <f t="shared" si="2"/>
        <v>1</v>
      </c>
      <c r="Q23">
        <v>2</v>
      </c>
    </row>
    <row r="24" spans="1:18" ht="15.75" thickBot="1" x14ac:dyDescent="0.3">
      <c r="A24" s="1">
        <v>23</v>
      </c>
      <c r="B24" s="2">
        <v>15</v>
      </c>
      <c r="C24" s="2">
        <v>0.120911349</v>
      </c>
      <c r="D24" s="2">
        <v>24</v>
      </c>
      <c r="E24" s="2">
        <v>0.16423663999999999</v>
      </c>
      <c r="F24" s="2">
        <v>16</v>
      </c>
      <c r="G24" s="2">
        <v>0.17531715</v>
      </c>
      <c r="H24" s="2">
        <v>22</v>
      </c>
      <c r="I24" s="2">
        <v>0.25794045999999998</v>
      </c>
      <c r="J24" s="2">
        <v>9</v>
      </c>
      <c r="K24" s="2">
        <v>0.28565361</v>
      </c>
      <c r="L24" s="4">
        <f t="shared" si="0"/>
        <v>0.2008118418</v>
      </c>
      <c r="M24" s="4">
        <f t="shared" si="3"/>
        <v>5</v>
      </c>
      <c r="N24">
        <f t="shared" si="1"/>
        <v>0.2008118418</v>
      </c>
      <c r="O24">
        <f t="shared" si="2"/>
        <v>1</v>
      </c>
    </row>
    <row r="25" spans="1:18" ht="15.75" thickBot="1" x14ac:dyDescent="0.3">
      <c r="A25" s="1">
        <v>24</v>
      </c>
      <c r="B25" s="2">
        <v>16</v>
      </c>
      <c r="C25" s="2">
        <v>5.0894705999999998E-2</v>
      </c>
      <c r="D25" s="2">
        <v>23</v>
      </c>
      <c r="E25" s="2">
        <v>0.16423663999999999</v>
      </c>
      <c r="F25" s="2">
        <v>9</v>
      </c>
      <c r="G25" s="2">
        <v>0.23322496000000001</v>
      </c>
      <c r="H25" s="2">
        <v>25</v>
      </c>
      <c r="I25" s="2">
        <v>0.23409123000000001</v>
      </c>
      <c r="J25" s="2">
        <v>17</v>
      </c>
      <c r="K25" s="2">
        <v>0.25005975000000003</v>
      </c>
      <c r="L25" s="4">
        <f t="shared" si="0"/>
        <v>0.18650145720000003</v>
      </c>
      <c r="M25" s="4">
        <f t="shared" si="3"/>
        <v>5</v>
      </c>
      <c r="N25">
        <f t="shared" si="1"/>
        <v>0.18650145720000003</v>
      </c>
      <c r="O25">
        <f t="shared" si="2"/>
        <v>1</v>
      </c>
    </row>
    <row r="26" spans="1:18" ht="15.75" thickBot="1" x14ac:dyDescent="0.3">
      <c r="A26" s="1">
        <v>25</v>
      </c>
      <c r="B26" s="2">
        <v>17</v>
      </c>
      <c r="C26" s="2">
        <v>6.4717469999999999E-2</v>
      </c>
      <c r="D26" s="2">
        <v>18</v>
      </c>
      <c r="E26" s="2">
        <v>0.21549144000000001</v>
      </c>
      <c r="F26" s="2">
        <v>24</v>
      </c>
      <c r="G26" s="2">
        <v>0.23409123000000001</v>
      </c>
      <c r="H26" s="2">
        <v>16</v>
      </c>
      <c r="I26" s="2">
        <v>0.23710100000000001</v>
      </c>
      <c r="J26" s="2">
        <v>30</v>
      </c>
      <c r="K26" s="2">
        <v>0.28066602000000002</v>
      </c>
      <c r="L26" s="4">
        <f t="shared" si="0"/>
        <v>0.20641343200000001</v>
      </c>
      <c r="M26" s="4">
        <f t="shared" si="3"/>
        <v>5</v>
      </c>
      <c r="N26">
        <f t="shared" si="1"/>
        <v>0.20641343200000001</v>
      </c>
      <c r="O26">
        <f t="shared" si="2"/>
        <v>1</v>
      </c>
    </row>
    <row r="27" spans="1:18" ht="15.75" thickBot="1" x14ac:dyDescent="0.3">
      <c r="A27" s="1">
        <v>26</v>
      </c>
      <c r="B27" s="2">
        <v>10</v>
      </c>
      <c r="C27" s="2">
        <v>7.0772466000000006E-2</v>
      </c>
      <c r="D27" s="2">
        <v>113</v>
      </c>
      <c r="E27" s="2">
        <v>0.25953176999999999</v>
      </c>
      <c r="F27" s="2">
        <v>112</v>
      </c>
      <c r="G27" s="2">
        <v>0.31409605000000002</v>
      </c>
      <c r="H27" s="2">
        <v>8</v>
      </c>
      <c r="I27" s="2">
        <v>0.41384778999999999</v>
      </c>
      <c r="J27" s="2">
        <v>114</v>
      </c>
      <c r="K27" s="2">
        <v>0.42708429999999997</v>
      </c>
      <c r="L27" s="4">
        <f t="shared" si="0"/>
        <v>0.29706647519999996</v>
      </c>
      <c r="M27" s="4">
        <f t="shared" si="3"/>
        <v>5</v>
      </c>
      <c r="N27">
        <f t="shared" si="1"/>
        <v>0.29706647519999996</v>
      </c>
      <c r="O27">
        <f t="shared" si="2"/>
        <v>1</v>
      </c>
      <c r="Q27">
        <v>4</v>
      </c>
    </row>
    <row r="28" spans="1:18" ht="15.75" thickBot="1" x14ac:dyDescent="0.3">
      <c r="A28" s="1">
        <v>27</v>
      </c>
      <c r="B28" s="2">
        <v>19</v>
      </c>
      <c r="C28" s="2">
        <v>0.139998763</v>
      </c>
      <c r="D28" s="2">
        <v>31</v>
      </c>
      <c r="E28" s="2">
        <v>0.20583246999999999</v>
      </c>
      <c r="F28" s="2">
        <v>11</v>
      </c>
      <c r="G28" s="2">
        <v>0.23259442</v>
      </c>
      <c r="H28" s="2">
        <v>18</v>
      </c>
      <c r="I28" s="2">
        <v>0.31841058</v>
      </c>
      <c r="J28" s="2">
        <v>115</v>
      </c>
      <c r="K28" s="2">
        <v>0.31946791000000002</v>
      </c>
      <c r="L28" s="4">
        <f t="shared" si="0"/>
        <v>0.24326082859999998</v>
      </c>
      <c r="M28" s="4">
        <f t="shared" si="3"/>
        <v>5</v>
      </c>
      <c r="N28">
        <f t="shared" si="1"/>
        <v>0.24326082859999998</v>
      </c>
      <c r="O28">
        <f t="shared" si="2"/>
        <v>1</v>
      </c>
      <c r="Q28">
        <v>5</v>
      </c>
    </row>
    <row r="29" spans="1:18" ht="15.75" thickBot="1" x14ac:dyDescent="0.3">
      <c r="A29" s="1">
        <v>28</v>
      </c>
      <c r="B29" s="2">
        <v>22</v>
      </c>
      <c r="C29" s="2">
        <v>9.3014114999999994E-2</v>
      </c>
      <c r="D29" s="2">
        <v>14</v>
      </c>
      <c r="E29" s="2">
        <v>0.15828407999999999</v>
      </c>
      <c r="F29" s="2">
        <v>15</v>
      </c>
      <c r="G29" s="2">
        <v>0.23610307</v>
      </c>
      <c r="H29" s="2">
        <v>21</v>
      </c>
      <c r="I29" s="2">
        <v>0.27693126000000001</v>
      </c>
      <c r="J29" s="2">
        <v>261</v>
      </c>
      <c r="K29" s="2">
        <v>0.28392088999999998</v>
      </c>
      <c r="L29" s="4">
        <f t="shared" si="0"/>
        <v>0.20965068299999995</v>
      </c>
      <c r="M29" s="4">
        <f t="shared" si="3"/>
        <v>5</v>
      </c>
      <c r="N29">
        <f t="shared" si="1"/>
        <v>0.20965068299999995</v>
      </c>
      <c r="O29">
        <f t="shared" si="2"/>
        <v>1</v>
      </c>
    </row>
    <row r="30" spans="1:18" ht="15.75" thickBot="1" x14ac:dyDescent="0.3">
      <c r="A30" s="1">
        <v>29</v>
      </c>
      <c r="B30" s="2">
        <v>41</v>
      </c>
      <c r="C30" s="2">
        <v>8.3139258999999993E-2</v>
      </c>
      <c r="D30" s="2">
        <v>260</v>
      </c>
      <c r="E30" s="2">
        <v>0.23553614</v>
      </c>
      <c r="F30" s="2">
        <v>112</v>
      </c>
      <c r="G30" s="2">
        <v>0.29940516</v>
      </c>
      <c r="H30" s="2">
        <v>48</v>
      </c>
      <c r="I30" s="2">
        <v>0.37997441999999998</v>
      </c>
      <c r="J30" s="2">
        <v>43</v>
      </c>
      <c r="K30" s="2">
        <v>0.40793977999999997</v>
      </c>
      <c r="L30" s="4">
        <f t="shared" si="0"/>
        <v>0.28119895179999999</v>
      </c>
      <c r="M30" s="4">
        <f t="shared" si="3"/>
        <v>5</v>
      </c>
      <c r="N30">
        <f t="shared" si="1"/>
        <v>0.28119895179999999</v>
      </c>
      <c r="O30">
        <f t="shared" si="2"/>
        <v>1</v>
      </c>
    </row>
    <row r="31" spans="1:18" ht="15.75" thickBot="1" x14ac:dyDescent="0.3">
      <c r="A31" s="1">
        <v>30</v>
      </c>
      <c r="B31" s="2">
        <v>34</v>
      </c>
      <c r="C31" s="2">
        <v>0.22840844799999999</v>
      </c>
      <c r="D31" s="2">
        <v>35</v>
      </c>
      <c r="E31" s="2">
        <v>0.24304732000000001</v>
      </c>
      <c r="F31" s="2">
        <v>18</v>
      </c>
      <c r="G31" s="2">
        <v>0.24870059999999999</v>
      </c>
      <c r="H31" s="2">
        <v>25</v>
      </c>
      <c r="I31" s="2">
        <v>0.28066602000000002</v>
      </c>
      <c r="J31" s="2">
        <v>17</v>
      </c>
      <c r="K31" s="2">
        <v>0.31654711000000002</v>
      </c>
      <c r="L31" s="4">
        <f t="shared" si="0"/>
        <v>0.26347389960000001</v>
      </c>
      <c r="M31" s="4">
        <f t="shared" si="3"/>
        <v>5</v>
      </c>
      <c r="N31">
        <f t="shared" si="1"/>
        <v>0.26347389960000001</v>
      </c>
      <c r="O31">
        <f t="shared" si="2"/>
        <v>1</v>
      </c>
    </row>
    <row r="32" spans="1:18" ht="15.75" thickBot="1" x14ac:dyDescent="0.3">
      <c r="A32" s="1">
        <v>31</v>
      </c>
      <c r="B32" s="2">
        <v>117</v>
      </c>
      <c r="C32" s="2">
        <v>0.116743862</v>
      </c>
      <c r="D32" s="2">
        <v>27</v>
      </c>
      <c r="E32" s="2">
        <v>0.20583246999999999</v>
      </c>
      <c r="F32" s="2">
        <v>19</v>
      </c>
      <c r="G32" s="2">
        <v>0.24674757999999999</v>
      </c>
      <c r="H32" s="2">
        <v>115</v>
      </c>
      <c r="I32" s="2">
        <v>0.28208482000000001</v>
      </c>
      <c r="J32" s="2">
        <v>118</v>
      </c>
      <c r="K32" s="2">
        <v>0.31884034</v>
      </c>
      <c r="L32" s="4">
        <f t="shared" si="0"/>
        <v>0.2340498144</v>
      </c>
      <c r="M32" s="4">
        <f t="shared" si="3"/>
        <v>5</v>
      </c>
      <c r="N32">
        <f t="shared" si="1"/>
        <v>0.2340498144</v>
      </c>
      <c r="O32">
        <f t="shared" si="2"/>
        <v>1</v>
      </c>
    </row>
    <row r="33" spans="1:15" ht="15.75" thickBot="1" x14ac:dyDescent="0.3">
      <c r="A33" s="1">
        <v>32</v>
      </c>
      <c r="B33" s="2">
        <v>38</v>
      </c>
      <c r="C33" s="2">
        <v>0.26282046399999998</v>
      </c>
      <c r="D33" s="2">
        <v>28</v>
      </c>
      <c r="E33" s="2">
        <v>0.28532321999999999</v>
      </c>
      <c r="F33" s="2">
        <v>39</v>
      </c>
      <c r="G33" s="2">
        <v>0.29141470000000003</v>
      </c>
      <c r="H33" s="2">
        <v>42</v>
      </c>
      <c r="I33" s="2">
        <v>0.30469423000000001</v>
      </c>
      <c r="J33" s="2">
        <v>23</v>
      </c>
      <c r="K33" s="2">
        <v>0.31317863000000001</v>
      </c>
      <c r="L33" s="4">
        <f t="shared" si="0"/>
        <v>0.29148624880000001</v>
      </c>
      <c r="M33" s="4">
        <f t="shared" si="3"/>
        <v>5</v>
      </c>
      <c r="N33">
        <f t="shared" si="1"/>
        <v>0.29148624880000001</v>
      </c>
      <c r="O33">
        <f t="shared" si="2"/>
        <v>1</v>
      </c>
    </row>
    <row r="34" spans="1:15" ht="15.75" thickBot="1" x14ac:dyDescent="0.3">
      <c r="A34" s="1">
        <v>33</v>
      </c>
      <c r="B34" s="2">
        <v>39</v>
      </c>
      <c r="C34" s="2">
        <v>0.208801982</v>
      </c>
      <c r="D34" s="2">
        <v>25</v>
      </c>
      <c r="E34" s="2">
        <v>0.30613942999999999</v>
      </c>
      <c r="F34" s="2">
        <v>34</v>
      </c>
      <c r="G34" s="2">
        <v>0.30891449999999998</v>
      </c>
      <c r="H34" s="2">
        <v>40</v>
      </c>
      <c r="I34" s="2">
        <v>0.3158087</v>
      </c>
      <c r="J34" s="2">
        <v>30</v>
      </c>
      <c r="K34" s="2">
        <v>0.33037098999999998</v>
      </c>
      <c r="L34" s="4">
        <f t="shared" si="0"/>
        <v>0.29400712039999999</v>
      </c>
      <c r="M34" s="4">
        <f t="shared" si="3"/>
        <v>5</v>
      </c>
      <c r="N34">
        <f t="shared" si="1"/>
        <v>0.29400712039999999</v>
      </c>
      <c r="O34">
        <f t="shared" si="2"/>
        <v>1</v>
      </c>
    </row>
    <row r="35" spans="1:15" ht="15.75" thickBot="1" x14ac:dyDescent="0.3">
      <c r="A35" s="1">
        <v>34</v>
      </c>
      <c r="B35" s="2">
        <v>35</v>
      </c>
      <c r="C35" s="2">
        <v>4.0017452000000002E-2</v>
      </c>
      <c r="D35" s="2">
        <v>30</v>
      </c>
      <c r="E35" s="2">
        <v>0.22840845000000001</v>
      </c>
      <c r="F35" s="2">
        <v>121</v>
      </c>
      <c r="G35" s="2">
        <v>0.23355435999999999</v>
      </c>
      <c r="H35" s="2">
        <v>40</v>
      </c>
      <c r="I35" s="2">
        <v>0.26991292</v>
      </c>
      <c r="J35" s="2">
        <v>126</v>
      </c>
      <c r="K35" s="2">
        <v>0.28833977</v>
      </c>
      <c r="L35" s="4">
        <f t="shared" si="0"/>
        <v>0.21204659040000001</v>
      </c>
      <c r="M35" s="4">
        <f t="shared" si="3"/>
        <v>5</v>
      </c>
      <c r="N35">
        <f t="shared" si="1"/>
        <v>0.21204659040000001</v>
      </c>
      <c r="O35">
        <f t="shared" si="2"/>
        <v>1</v>
      </c>
    </row>
    <row r="36" spans="1:15" ht="15.75" thickBot="1" x14ac:dyDescent="0.3">
      <c r="A36" s="1">
        <v>35</v>
      </c>
      <c r="B36" s="2">
        <v>34</v>
      </c>
      <c r="C36" s="2">
        <v>4.0017452000000002E-2</v>
      </c>
      <c r="D36" s="2">
        <v>121</v>
      </c>
      <c r="E36" s="2">
        <v>0.19546701</v>
      </c>
      <c r="F36" s="2">
        <v>30</v>
      </c>
      <c r="G36" s="2">
        <v>0.24304732000000001</v>
      </c>
      <c r="H36" s="2">
        <v>126</v>
      </c>
      <c r="I36" s="2">
        <v>0.27417128000000002</v>
      </c>
      <c r="J36" s="2">
        <v>40</v>
      </c>
      <c r="K36" s="2">
        <v>0.28805324999999998</v>
      </c>
      <c r="L36" s="4">
        <f t="shared" si="0"/>
        <v>0.20815126240000001</v>
      </c>
      <c r="M36" s="4">
        <f t="shared" si="3"/>
        <v>5</v>
      </c>
      <c r="N36">
        <f t="shared" si="1"/>
        <v>0.20815126240000001</v>
      </c>
      <c r="O36">
        <f t="shared" si="2"/>
        <v>1</v>
      </c>
    </row>
    <row r="37" spans="1:15" ht="15.75" thickBot="1" x14ac:dyDescent="0.3">
      <c r="A37" s="1">
        <v>36</v>
      </c>
      <c r="B37" s="2">
        <v>447</v>
      </c>
      <c r="C37" s="2">
        <v>0.142294426</v>
      </c>
      <c r="D37" s="2">
        <v>449</v>
      </c>
      <c r="E37" s="2">
        <v>0.15380279999999999</v>
      </c>
      <c r="F37" s="2">
        <v>44</v>
      </c>
      <c r="G37" s="2">
        <v>0.21395084</v>
      </c>
      <c r="H37" s="2">
        <v>37</v>
      </c>
      <c r="I37" s="2">
        <v>0.33433038999999998</v>
      </c>
      <c r="J37" s="2">
        <v>49</v>
      </c>
      <c r="K37" s="2">
        <v>0.33512017999999999</v>
      </c>
      <c r="L37" s="4">
        <f t="shared" si="0"/>
        <v>0.23589972719999999</v>
      </c>
      <c r="M37" s="4">
        <f t="shared" si="3"/>
        <v>5</v>
      </c>
      <c r="N37">
        <f t="shared" si="1"/>
        <v>0.23589972719999999</v>
      </c>
      <c r="O37">
        <f t="shared" si="2"/>
        <v>1</v>
      </c>
    </row>
    <row r="38" spans="1:15" ht="15.75" thickBot="1" x14ac:dyDescent="0.3">
      <c r="A38" s="1">
        <v>37</v>
      </c>
      <c r="B38" s="2">
        <v>38</v>
      </c>
      <c r="C38" s="2">
        <v>0.13969238</v>
      </c>
      <c r="D38" s="2">
        <v>449</v>
      </c>
      <c r="E38" s="2">
        <v>0.18200980999999999</v>
      </c>
      <c r="F38" s="2">
        <v>45</v>
      </c>
      <c r="G38" s="2">
        <v>0.20506293</v>
      </c>
      <c r="H38" s="2">
        <v>36</v>
      </c>
      <c r="I38" s="2">
        <v>0.33433038999999998</v>
      </c>
      <c r="J38" s="2">
        <v>46</v>
      </c>
      <c r="K38" s="2">
        <v>0.33655579000000002</v>
      </c>
      <c r="L38" s="4">
        <f t="shared" si="0"/>
        <v>0.23953025999999999</v>
      </c>
      <c r="M38" s="4">
        <f t="shared" si="3"/>
        <v>5</v>
      </c>
      <c r="N38">
        <f t="shared" si="1"/>
        <v>0.23953025999999999</v>
      </c>
      <c r="O38">
        <f t="shared" si="2"/>
        <v>1</v>
      </c>
    </row>
    <row r="39" spans="1:15" ht="15.75" thickBot="1" x14ac:dyDescent="0.3">
      <c r="A39" s="1">
        <v>38</v>
      </c>
      <c r="B39" s="2">
        <v>37</v>
      </c>
      <c r="C39" s="2">
        <v>0.13969238</v>
      </c>
      <c r="D39" s="2">
        <v>46</v>
      </c>
      <c r="E39" s="2">
        <v>0.24898807000000001</v>
      </c>
      <c r="F39" s="2">
        <v>45</v>
      </c>
      <c r="G39" s="2">
        <v>0.25092130000000001</v>
      </c>
      <c r="H39" s="2">
        <v>32</v>
      </c>
      <c r="I39" s="2">
        <v>0.26282045999999998</v>
      </c>
      <c r="J39" s="2">
        <v>449</v>
      </c>
      <c r="K39" s="2">
        <v>0.32066012999999999</v>
      </c>
      <c r="L39" s="4">
        <f t="shared" si="0"/>
        <v>0.24461646799999998</v>
      </c>
      <c r="M39" s="4">
        <f t="shared" si="3"/>
        <v>5</v>
      </c>
      <c r="N39">
        <f t="shared" si="1"/>
        <v>0.24461646799999998</v>
      </c>
      <c r="O39">
        <f t="shared" si="2"/>
        <v>1</v>
      </c>
    </row>
    <row r="40" spans="1:15" ht="15.75" thickBot="1" x14ac:dyDescent="0.3">
      <c r="A40" s="1">
        <v>39</v>
      </c>
      <c r="B40" s="2">
        <v>33</v>
      </c>
      <c r="C40" s="2">
        <v>0.208801982</v>
      </c>
      <c r="D40" s="2">
        <v>42</v>
      </c>
      <c r="E40" s="2">
        <v>0.25099547999999999</v>
      </c>
      <c r="F40" s="2">
        <v>32</v>
      </c>
      <c r="G40" s="2">
        <v>0.29141470000000003</v>
      </c>
      <c r="H40" s="2">
        <v>40</v>
      </c>
      <c r="I40" s="2">
        <v>0.30082935</v>
      </c>
      <c r="J40" s="2">
        <v>47</v>
      </c>
      <c r="K40" s="2">
        <v>0.34206934999999999</v>
      </c>
      <c r="L40" s="4">
        <f t="shared" si="0"/>
        <v>0.27882217240000001</v>
      </c>
      <c r="M40" s="4">
        <f t="shared" si="3"/>
        <v>5</v>
      </c>
      <c r="N40">
        <f t="shared" si="1"/>
        <v>0.27882217240000001</v>
      </c>
      <c r="O40">
        <f t="shared" si="2"/>
        <v>1</v>
      </c>
    </row>
    <row r="41" spans="1:15" ht="15.75" thickBot="1" x14ac:dyDescent="0.3">
      <c r="A41" s="1">
        <v>40</v>
      </c>
      <c r="B41" s="2">
        <v>129</v>
      </c>
      <c r="C41" s="2">
        <v>0.208615776</v>
      </c>
      <c r="D41" s="2">
        <v>126</v>
      </c>
      <c r="E41" s="2">
        <v>0.22650013999999999</v>
      </c>
      <c r="F41" s="2">
        <v>34</v>
      </c>
      <c r="G41" s="2">
        <v>0.26991292</v>
      </c>
      <c r="H41" s="2">
        <v>35</v>
      </c>
      <c r="I41" s="2">
        <v>0.28805324999999998</v>
      </c>
      <c r="J41" s="2">
        <v>39</v>
      </c>
      <c r="K41" s="2">
        <v>0.30082935</v>
      </c>
      <c r="L41" s="4">
        <f t="shared" si="0"/>
        <v>0.25878228720000002</v>
      </c>
      <c r="M41" s="4">
        <f t="shared" si="3"/>
        <v>5</v>
      </c>
      <c r="N41">
        <f t="shared" si="1"/>
        <v>0.25878228720000002</v>
      </c>
      <c r="O41">
        <f t="shared" si="2"/>
        <v>1</v>
      </c>
    </row>
    <row r="42" spans="1:15" ht="15.75" thickBot="1" x14ac:dyDescent="0.3">
      <c r="A42" s="1">
        <v>41</v>
      </c>
      <c r="B42" s="2">
        <v>29</v>
      </c>
      <c r="C42" s="2">
        <v>8.3139258999999993E-2</v>
      </c>
      <c r="D42" s="2">
        <v>260</v>
      </c>
      <c r="E42" s="2">
        <v>0.25310039000000001</v>
      </c>
      <c r="F42" s="2">
        <v>112</v>
      </c>
      <c r="G42" s="2">
        <v>0.35528802999999998</v>
      </c>
      <c r="H42" s="2">
        <v>450</v>
      </c>
      <c r="I42" s="2">
        <v>0.37371102</v>
      </c>
      <c r="J42" s="2">
        <v>270</v>
      </c>
      <c r="K42" s="2">
        <v>0.41087094000000002</v>
      </c>
      <c r="L42" s="4">
        <f t="shared" si="0"/>
        <v>0.29522192780000001</v>
      </c>
      <c r="M42" s="4">
        <f t="shared" si="3"/>
        <v>5</v>
      </c>
      <c r="N42">
        <f t="shared" si="1"/>
        <v>0.29522192780000001</v>
      </c>
      <c r="O42">
        <f t="shared" si="2"/>
        <v>1</v>
      </c>
    </row>
    <row r="43" spans="1:15" ht="15.75" thickBot="1" x14ac:dyDescent="0.3">
      <c r="A43" s="1">
        <v>42</v>
      </c>
      <c r="B43" s="2">
        <v>46</v>
      </c>
      <c r="C43" s="2">
        <v>0.210033421</v>
      </c>
      <c r="D43" s="2">
        <v>47</v>
      </c>
      <c r="E43" s="2">
        <v>0.22950196</v>
      </c>
      <c r="F43" s="2">
        <v>39</v>
      </c>
      <c r="G43" s="2">
        <v>0.25099547999999999</v>
      </c>
      <c r="H43" s="2">
        <v>51</v>
      </c>
      <c r="I43" s="2">
        <v>0.27543182999999999</v>
      </c>
      <c r="J43" s="2">
        <v>32</v>
      </c>
      <c r="K43" s="2">
        <v>0.30469423000000001</v>
      </c>
      <c r="L43" s="4">
        <f t="shared" si="0"/>
        <v>0.25413138420000003</v>
      </c>
      <c r="M43" s="4">
        <f t="shared" si="3"/>
        <v>5</v>
      </c>
      <c r="N43">
        <f t="shared" si="1"/>
        <v>0.25413138420000003</v>
      </c>
      <c r="O43">
        <f t="shared" si="2"/>
        <v>1</v>
      </c>
    </row>
    <row r="44" spans="1:15" ht="15.75" thickBot="1" x14ac:dyDescent="0.3">
      <c r="A44" s="1">
        <v>43</v>
      </c>
      <c r="B44" s="2">
        <v>260</v>
      </c>
      <c r="C44" s="2">
        <v>0.17661453699999999</v>
      </c>
      <c r="D44" s="2">
        <v>48</v>
      </c>
      <c r="E44" s="2">
        <v>0.17911648999999999</v>
      </c>
      <c r="F44" s="2">
        <v>82</v>
      </c>
      <c r="G44" s="2">
        <v>0.34253454999999999</v>
      </c>
      <c r="H44" s="2">
        <v>29</v>
      </c>
      <c r="I44" s="2">
        <v>0.40793977999999997</v>
      </c>
      <c r="J44" s="2">
        <v>41</v>
      </c>
      <c r="K44" s="2">
        <v>0.42960838000000001</v>
      </c>
      <c r="L44" s="4">
        <f t="shared" si="0"/>
        <v>0.30716274739999999</v>
      </c>
      <c r="M44" s="4">
        <f t="shared" si="3"/>
        <v>5</v>
      </c>
      <c r="N44">
        <f t="shared" si="1"/>
        <v>0.30716274739999999</v>
      </c>
      <c r="O44">
        <f t="shared" si="2"/>
        <v>1</v>
      </c>
    </row>
    <row r="45" spans="1:15" ht="15.75" thickBot="1" x14ac:dyDescent="0.3">
      <c r="A45" s="1">
        <v>44</v>
      </c>
      <c r="B45" s="2">
        <v>50</v>
      </c>
      <c r="C45" s="2">
        <v>0.17060425100000001</v>
      </c>
      <c r="D45" s="2">
        <v>49</v>
      </c>
      <c r="E45" s="2">
        <v>0.17929616000000001</v>
      </c>
      <c r="F45" s="2">
        <v>36</v>
      </c>
      <c r="G45" s="2">
        <v>0.21395084</v>
      </c>
      <c r="H45" s="2">
        <v>447</v>
      </c>
      <c r="I45" s="2">
        <v>0.22931610999999999</v>
      </c>
      <c r="J45" s="2">
        <v>449</v>
      </c>
      <c r="K45" s="2">
        <v>0.23920050000000001</v>
      </c>
      <c r="L45" s="4">
        <f t="shared" si="0"/>
        <v>0.20647357220000001</v>
      </c>
      <c r="M45" s="4">
        <f t="shared" si="3"/>
        <v>5</v>
      </c>
      <c r="N45">
        <f t="shared" si="1"/>
        <v>0.20647357220000001</v>
      </c>
      <c r="O45">
        <f t="shared" si="2"/>
        <v>1</v>
      </c>
    </row>
    <row r="46" spans="1:15" ht="15.75" thickBot="1" x14ac:dyDescent="0.3">
      <c r="A46" s="1">
        <v>45</v>
      </c>
      <c r="B46" s="2">
        <v>37</v>
      </c>
      <c r="C46" s="2">
        <v>0.20506292500000001</v>
      </c>
      <c r="D46" s="2">
        <v>50</v>
      </c>
      <c r="E46" s="2">
        <v>0.24827283</v>
      </c>
      <c r="F46" s="2">
        <v>38</v>
      </c>
      <c r="G46" s="2">
        <v>0.25092130000000001</v>
      </c>
      <c r="H46" s="2">
        <v>46</v>
      </c>
      <c r="I46" s="2">
        <v>0.25890037999999999</v>
      </c>
      <c r="J46" s="2">
        <v>44</v>
      </c>
      <c r="K46" s="2">
        <v>0.2839622</v>
      </c>
      <c r="L46" s="4">
        <f t="shared" si="0"/>
        <v>0.24942392699999999</v>
      </c>
      <c r="M46" s="4">
        <f t="shared" si="3"/>
        <v>5</v>
      </c>
      <c r="N46">
        <f t="shared" si="1"/>
        <v>0.24942392699999999</v>
      </c>
      <c r="O46">
        <f t="shared" si="2"/>
        <v>1</v>
      </c>
    </row>
    <row r="47" spans="1:15" ht="15.75" thickBot="1" x14ac:dyDescent="0.3">
      <c r="A47" s="1">
        <v>46</v>
      </c>
      <c r="B47" s="2">
        <v>51</v>
      </c>
      <c r="C47" s="2">
        <v>0.20637946800000001</v>
      </c>
      <c r="D47" s="2">
        <v>42</v>
      </c>
      <c r="E47" s="2">
        <v>0.21003342</v>
      </c>
      <c r="F47" s="2">
        <v>38</v>
      </c>
      <c r="G47" s="2">
        <v>0.24898807000000001</v>
      </c>
      <c r="H47" s="2">
        <v>45</v>
      </c>
      <c r="I47" s="2">
        <v>0.25890037999999999</v>
      </c>
      <c r="J47" s="2">
        <v>37</v>
      </c>
      <c r="K47" s="2">
        <v>0.33655579000000002</v>
      </c>
      <c r="L47" s="4">
        <f t="shared" si="0"/>
        <v>0.2521714256</v>
      </c>
      <c r="M47" s="4">
        <f t="shared" si="3"/>
        <v>5</v>
      </c>
      <c r="N47">
        <f t="shared" si="1"/>
        <v>0.2521714256</v>
      </c>
      <c r="O47">
        <f t="shared" si="2"/>
        <v>1</v>
      </c>
    </row>
    <row r="48" spans="1:15" ht="15.75" thickBot="1" x14ac:dyDescent="0.3">
      <c r="A48" s="1">
        <v>47</v>
      </c>
      <c r="B48" s="2">
        <v>42</v>
      </c>
      <c r="C48" s="2">
        <v>0.22950195500000001</v>
      </c>
      <c r="D48" s="2">
        <v>51</v>
      </c>
      <c r="E48" s="2">
        <v>0.26522071000000003</v>
      </c>
      <c r="F48" s="2">
        <v>56</v>
      </c>
      <c r="G48" s="2">
        <v>0.29102818000000003</v>
      </c>
      <c r="H48" s="2">
        <v>129</v>
      </c>
      <c r="I48" s="2">
        <v>0.33567322999999999</v>
      </c>
      <c r="J48" s="2">
        <v>39</v>
      </c>
      <c r="K48" s="2">
        <v>0.34206934999999999</v>
      </c>
      <c r="L48" s="4">
        <f t="shared" si="0"/>
        <v>0.29269868499999996</v>
      </c>
      <c r="M48" s="4">
        <f t="shared" si="3"/>
        <v>5</v>
      </c>
      <c r="N48">
        <f t="shared" si="1"/>
        <v>0.29269868499999996</v>
      </c>
      <c r="O48">
        <f t="shared" si="2"/>
        <v>1</v>
      </c>
    </row>
    <row r="49" spans="1:15" ht="15.75" thickBot="1" x14ac:dyDescent="0.3">
      <c r="A49" s="1">
        <v>48</v>
      </c>
      <c r="B49" s="2">
        <v>43</v>
      </c>
      <c r="C49" s="2">
        <v>0.17911649199999999</v>
      </c>
      <c r="D49" s="2">
        <v>260</v>
      </c>
      <c r="E49" s="2">
        <v>0.22324964999999999</v>
      </c>
      <c r="F49" s="2">
        <v>82</v>
      </c>
      <c r="G49" s="2">
        <v>0.30767558</v>
      </c>
      <c r="H49" s="2">
        <v>29</v>
      </c>
      <c r="I49" s="2">
        <v>0.37997441999999998</v>
      </c>
      <c r="J49" s="2">
        <v>99</v>
      </c>
      <c r="K49" s="2">
        <v>0.42092786999999998</v>
      </c>
      <c r="L49" s="4">
        <f t="shared" si="0"/>
        <v>0.30218880240000001</v>
      </c>
      <c r="M49" s="4">
        <f t="shared" si="3"/>
        <v>5</v>
      </c>
      <c r="N49">
        <f t="shared" si="1"/>
        <v>0.30218880240000001</v>
      </c>
      <c r="O49">
        <f t="shared" si="2"/>
        <v>1</v>
      </c>
    </row>
    <row r="50" spans="1:15" ht="15.75" thickBot="1" x14ac:dyDescent="0.3">
      <c r="A50" s="1">
        <v>49</v>
      </c>
      <c r="B50" s="2">
        <v>44</v>
      </c>
      <c r="C50" s="2">
        <v>0.17929616200000001</v>
      </c>
      <c r="D50" s="2">
        <v>57</v>
      </c>
      <c r="E50" s="2">
        <v>0.21613540000000001</v>
      </c>
      <c r="F50" s="2">
        <v>50</v>
      </c>
      <c r="G50" s="2">
        <v>0.21707375000000001</v>
      </c>
      <c r="H50" s="2">
        <v>447</v>
      </c>
      <c r="I50" s="2">
        <v>0.26378017999999998</v>
      </c>
      <c r="J50" s="2">
        <v>60</v>
      </c>
      <c r="K50" s="2">
        <v>0.31737346</v>
      </c>
      <c r="L50" s="4">
        <f t="shared" si="0"/>
        <v>0.23873179039999998</v>
      </c>
      <c r="M50" s="4">
        <f t="shared" si="3"/>
        <v>5</v>
      </c>
      <c r="N50">
        <f t="shared" si="1"/>
        <v>0.23873179039999998</v>
      </c>
      <c r="O50">
        <f t="shared" si="2"/>
        <v>1</v>
      </c>
    </row>
    <row r="51" spans="1:15" ht="15.75" thickBot="1" x14ac:dyDescent="0.3">
      <c r="A51" s="1">
        <v>50</v>
      </c>
      <c r="B51" s="2">
        <v>44</v>
      </c>
      <c r="C51" s="2">
        <v>0.17060425100000001</v>
      </c>
      <c r="D51" s="2">
        <v>49</v>
      </c>
      <c r="E51" s="2">
        <v>0.21707375000000001</v>
      </c>
      <c r="F51" s="2">
        <v>58</v>
      </c>
      <c r="G51" s="2">
        <v>0.23960698999999999</v>
      </c>
      <c r="H51" s="2">
        <v>45</v>
      </c>
      <c r="I51" s="2">
        <v>0.24827283</v>
      </c>
      <c r="J51" s="2">
        <v>57</v>
      </c>
      <c r="K51" s="2">
        <v>0.26428626</v>
      </c>
      <c r="L51" s="4">
        <f t="shared" si="0"/>
        <v>0.22796881620000004</v>
      </c>
      <c r="M51" s="4">
        <f t="shared" si="3"/>
        <v>5</v>
      </c>
      <c r="N51">
        <f t="shared" si="1"/>
        <v>0.22796881620000004</v>
      </c>
      <c r="O51">
        <f t="shared" si="2"/>
        <v>1</v>
      </c>
    </row>
    <row r="52" spans="1:15" ht="15.75" thickBot="1" x14ac:dyDescent="0.3">
      <c r="A52" s="1">
        <v>51</v>
      </c>
      <c r="B52" s="2">
        <v>46</v>
      </c>
      <c r="C52" s="2">
        <v>0.20637946800000001</v>
      </c>
      <c r="D52" s="2">
        <v>47</v>
      </c>
      <c r="E52" s="2">
        <v>0.26522071000000003</v>
      </c>
      <c r="F52" s="2">
        <v>42</v>
      </c>
      <c r="G52" s="2">
        <v>0.27543182999999999</v>
      </c>
      <c r="H52" s="2">
        <v>56</v>
      </c>
      <c r="I52" s="2">
        <v>0.29079107999999998</v>
      </c>
      <c r="J52" s="2">
        <v>54</v>
      </c>
      <c r="K52" s="2">
        <v>0.33497895</v>
      </c>
      <c r="L52" s="4">
        <f t="shared" si="0"/>
        <v>0.2745604076</v>
      </c>
      <c r="M52" s="4">
        <f t="shared" si="3"/>
        <v>5</v>
      </c>
      <c r="N52">
        <f t="shared" si="1"/>
        <v>0.2745604076</v>
      </c>
      <c r="O52">
        <f t="shared" si="2"/>
        <v>1</v>
      </c>
    </row>
    <row r="53" spans="1:15" ht="15.75" thickBot="1" x14ac:dyDescent="0.3">
      <c r="A53" s="1">
        <v>52</v>
      </c>
      <c r="B53" s="2">
        <v>65</v>
      </c>
      <c r="C53" s="2">
        <v>0.223906666</v>
      </c>
      <c r="D53" s="2">
        <v>82</v>
      </c>
      <c r="E53" s="2">
        <v>0.38763731000000001</v>
      </c>
      <c r="F53" s="2">
        <v>43</v>
      </c>
      <c r="G53" s="2">
        <v>0.43658367999999997</v>
      </c>
      <c r="H53" s="2">
        <v>55</v>
      </c>
      <c r="I53" s="2">
        <v>0.4662983</v>
      </c>
      <c r="J53" s="2">
        <v>91</v>
      </c>
      <c r="K53" s="2">
        <v>0.48605457000000002</v>
      </c>
      <c r="L53" s="4">
        <f t="shared" si="0"/>
        <v>0.4000961052</v>
      </c>
      <c r="M53" s="4">
        <f t="shared" si="3"/>
        <v>5</v>
      </c>
      <c r="N53">
        <f t="shared" si="1"/>
        <v>0.4000961052</v>
      </c>
      <c r="O53">
        <f t="shared" si="2"/>
        <v>1</v>
      </c>
    </row>
    <row r="54" spans="1:15" ht="15.75" thickBot="1" x14ac:dyDescent="0.3">
      <c r="A54" s="1">
        <v>53</v>
      </c>
      <c r="B54" s="2">
        <v>60</v>
      </c>
      <c r="C54" s="2">
        <v>0.15186202900000001</v>
      </c>
      <c r="D54" s="2">
        <v>258</v>
      </c>
      <c r="E54" s="2">
        <v>0.22540109</v>
      </c>
      <c r="F54" s="2">
        <v>49</v>
      </c>
      <c r="G54" s="2">
        <v>0.35832027999999999</v>
      </c>
      <c r="H54" s="2">
        <v>57</v>
      </c>
      <c r="I54" s="2">
        <v>0.36555510000000002</v>
      </c>
      <c r="J54" s="2">
        <v>62</v>
      </c>
      <c r="K54" s="2">
        <v>0.37529519</v>
      </c>
      <c r="L54" s="4">
        <f t="shared" si="0"/>
        <v>0.29528673780000003</v>
      </c>
      <c r="M54" s="4">
        <f t="shared" si="3"/>
        <v>5</v>
      </c>
      <c r="N54">
        <f t="shared" si="1"/>
        <v>0.29528673780000003</v>
      </c>
      <c r="O54">
        <f t="shared" si="2"/>
        <v>1</v>
      </c>
    </row>
    <row r="55" spans="1:15" ht="15.75" thickBot="1" x14ac:dyDescent="0.3">
      <c r="A55" s="1">
        <v>54</v>
      </c>
      <c r="B55" s="2">
        <v>58</v>
      </c>
      <c r="C55" s="2">
        <v>0.117662029</v>
      </c>
      <c r="D55" s="2">
        <v>63</v>
      </c>
      <c r="E55" s="2">
        <v>0.29133321000000001</v>
      </c>
      <c r="F55" s="2">
        <v>45</v>
      </c>
      <c r="G55" s="2">
        <v>0.30314036</v>
      </c>
      <c r="H55" s="2">
        <v>50</v>
      </c>
      <c r="I55" s="2">
        <v>0.30677204000000002</v>
      </c>
      <c r="J55" s="2">
        <v>61</v>
      </c>
      <c r="K55" s="2">
        <v>0.30692604000000001</v>
      </c>
      <c r="L55" s="4">
        <f t="shared" si="0"/>
        <v>0.2651667358</v>
      </c>
      <c r="M55" s="4">
        <f t="shared" si="3"/>
        <v>5</v>
      </c>
      <c r="N55">
        <f t="shared" si="1"/>
        <v>0.2651667358</v>
      </c>
      <c r="O55">
        <f t="shared" si="2"/>
        <v>1</v>
      </c>
    </row>
    <row r="56" spans="1:15" ht="15.75" thickBot="1" x14ac:dyDescent="0.3">
      <c r="A56" s="1">
        <v>55</v>
      </c>
      <c r="B56" s="2">
        <v>65</v>
      </c>
      <c r="C56" s="2">
        <v>0.27703164299999999</v>
      </c>
      <c r="D56" s="2">
        <v>88</v>
      </c>
      <c r="E56" s="2">
        <v>0.29570096000000001</v>
      </c>
      <c r="F56" s="2">
        <v>87</v>
      </c>
      <c r="G56" s="2">
        <v>0.33227265</v>
      </c>
      <c r="H56" s="2">
        <v>91</v>
      </c>
      <c r="I56" s="2">
        <v>0.34240226000000001</v>
      </c>
      <c r="J56" s="2">
        <v>93</v>
      </c>
      <c r="K56" s="2">
        <v>0.43206910999999998</v>
      </c>
      <c r="L56" s="4">
        <f t="shared" si="0"/>
        <v>0.33589532459999999</v>
      </c>
      <c r="M56" s="4">
        <f t="shared" si="3"/>
        <v>5</v>
      </c>
      <c r="N56">
        <f t="shared" si="1"/>
        <v>0.33589532459999999</v>
      </c>
      <c r="O56">
        <f t="shared" si="2"/>
        <v>1</v>
      </c>
    </row>
    <row r="57" spans="1:15" ht="15.75" thickBot="1" x14ac:dyDescent="0.3">
      <c r="A57" s="1">
        <v>56</v>
      </c>
      <c r="B57" s="2">
        <v>59</v>
      </c>
      <c r="C57" s="2">
        <v>0.22778121800000001</v>
      </c>
      <c r="D57" s="2">
        <v>51</v>
      </c>
      <c r="E57" s="2">
        <v>0.29079107999999998</v>
      </c>
      <c r="F57" s="2">
        <v>47</v>
      </c>
      <c r="G57" s="2">
        <v>0.29102818000000003</v>
      </c>
      <c r="H57" s="2">
        <v>136</v>
      </c>
      <c r="I57" s="2">
        <v>0.32291363000000001</v>
      </c>
      <c r="J57" s="2">
        <v>139</v>
      </c>
      <c r="K57" s="2">
        <v>0.38918810999999998</v>
      </c>
      <c r="L57" s="4">
        <f t="shared" si="0"/>
        <v>0.30434044360000001</v>
      </c>
      <c r="M57" s="4">
        <f t="shared" si="3"/>
        <v>5</v>
      </c>
      <c r="N57">
        <f t="shared" si="1"/>
        <v>0.30434044360000001</v>
      </c>
      <c r="O57">
        <f t="shared" si="2"/>
        <v>1</v>
      </c>
    </row>
    <row r="58" spans="1:15" ht="15.75" thickBot="1" x14ac:dyDescent="0.3">
      <c r="A58" s="1">
        <v>57</v>
      </c>
      <c r="B58" s="2">
        <v>62</v>
      </c>
      <c r="C58" s="2">
        <v>0.177774552</v>
      </c>
      <c r="D58" s="2">
        <v>49</v>
      </c>
      <c r="E58" s="2">
        <v>0.21613540000000001</v>
      </c>
      <c r="F58" s="2">
        <v>60</v>
      </c>
      <c r="G58" s="2">
        <v>0.24124804</v>
      </c>
      <c r="H58" s="2">
        <v>50</v>
      </c>
      <c r="I58" s="2">
        <v>0.26428626</v>
      </c>
      <c r="J58" s="2">
        <v>58</v>
      </c>
      <c r="K58" s="2">
        <v>0.34216758000000003</v>
      </c>
      <c r="L58" s="4">
        <f t="shared" si="0"/>
        <v>0.24832236639999999</v>
      </c>
      <c r="M58" s="4">
        <f t="shared" si="3"/>
        <v>5</v>
      </c>
      <c r="N58">
        <f t="shared" si="1"/>
        <v>0.24832236639999999</v>
      </c>
      <c r="O58">
        <f t="shared" si="2"/>
        <v>1</v>
      </c>
    </row>
    <row r="59" spans="1:15" ht="15.75" thickBot="1" x14ac:dyDescent="0.3">
      <c r="A59" s="1">
        <v>58</v>
      </c>
      <c r="B59" s="2">
        <v>54</v>
      </c>
      <c r="C59" s="2">
        <v>0.117662029</v>
      </c>
      <c r="D59" s="2">
        <v>63</v>
      </c>
      <c r="E59" s="2">
        <v>0.22397043999999999</v>
      </c>
      <c r="F59" s="2">
        <v>50</v>
      </c>
      <c r="G59" s="2">
        <v>0.23960698999999999</v>
      </c>
      <c r="H59" s="2">
        <v>61</v>
      </c>
      <c r="I59" s="2">
        <v>0.32095326000000002</v>
      </c>
      <c r="J59" s="2">
        <v>45</v>
      </c>
      <c r="K59" s="2">
        <v>0.33199065</v>
      </c>
      <c r="L59" s="4">
        <f t="shared" si="0"/>
        <v>0.24683667380000002</v>
      </c>
      <c r="M59" s="4">
        <f t="shared" si="3"/>
        <v>5</v>
      </c>
      <c r="N59">
        <f t="shared" si="1"/>
        <v>0.24683667380000002</v>
      </c>
      <c r="O59">
        <f t="shared" si="2"/>
        <v>1</v>
      </c>
    </row>
    <row r="60" spans="1:15" ht="15.75" thickBot="1" x14ac:dyDescent="0.3">
      <c r="A60" s="1">
        <v>59</v>
      </c>
      <c r="B60" s="2">
        <v>56</v>
      </c>
      <c r="C60" s="2">
        <v>0.22778121800000001</v>
      </c>
      <c r="D60" s="2">
        <v>64</v>
      </c>
      <c r="E60" s="2">
        <v>0.25183846999999998</v>
      </c>
      <c r="F60" s="2">
        <v>61</v>
      </c>
      <c r="G60" s="2">
        <v>0.33723153</v>
      </c>
      <c r="H60" s="2">
        <v>142</v>
      </c>
      <c r="I60" s="2">
        <v>0.33922852999999997</v>
      </c>
      <c r="J60" s="2">
        <v>51</v>
      </c>
      <c r="K60" s="2">
        <v>0.36031468999999999</v>
      </c>
      <c r="L60" s="4">
        <f t="shared" si="0"/>
        <v>0.30327888759999999</v>
      </c>
      <c r="M60" s="4">
        <f t="shared" si="3"/>
        <v>5</v>
      </c>
      <c r="N60">
        <f t="shared" si="1"/>
        <v>0.30327888759999999</v>
      </c>
      <c r="O60">
        <f t="shared" si="2"/>
        <v>1</v>
      </c>
    </row>
    <row r="61" spans="1:15" ht="15.75" thickBot="1" x14ac:dyDescent="0.3">
      <c r="A61" s="1">
        <v>60</v>
      </c>
      <c r="B61" s="2">
        <v>53</v>
      </c>
      <c r="C61" s="2">
        <v>0.15186202900000001</v>
      </c>
      <c r="D61" s="2">
        <v>62</v>
      </c>
      <c r="E61" s="2">
        <v>0.22343537999999999</v>
      </c>
      <c r="F61" s="2">
        <v>57</v>
      </c>
      <c r="G61" s="2">
        <v>0.24124804</v>
      </c>
      <c r="H61" s="2">
        <v>67</v>
      </c>
      <c r="I61" s="2">
        <v>0.29640485999999999</v>
      </c>
      <c r="J61" s="2">
        <v>49</v>
      </c>
      <c r="K61" s="2">
        <v>0.31737346</v>
      </c>
      <c r="L61" s="4">
        <f t="shared" si="0"/>
        <v>0.24606475379999998</v>
      </c>
      <c r="M61" s="4">
        <f t="shared" si="3"/>
        <v>5</v>
      </c>
      <c r="N61">
        <f t="shared" si="1"/>
        <v>0.24606475379999998</v>
      </c>
      <c r="O61">
        <f t="shared" si="2"/>
        <v>1</v>
      </c>
    </row>
    <row r="62" spans="1:15" ht="15.75" thickBot="1" x14ac:dyDescent="0.3">
      <c r="A62" s="1">
        <v>61</v>
      </c>
      <c r="B62" s="2">
        <v>63</v>
      </c>
      <c r="C62" s="2">
        <v>0.21048399500000001</v>
      </c>
      <c r="D62" s="2">
        <v>70</v>
      </c>
      <c r="E62" s="2">
        <v>0.27539627</v>
      </c>
      <c r="F62" s="2">
        <v>64</v>
      </c>
      <c r="G62" s="2">
        <v>0.28311187999999998</v>
      </c>
      <c r="H62" s="2">
        <v>54</v>
      </c>
      <c r="I62" s="2">
        <v>0.30692604000000001</v>
      </c>
      <c r="J62" s="2">
        <v>58</v>
      </c>
      <c r="K62" s="2">
        <v>0.32095326000000002</v>
      </c>
      <c r="L62" s="4">
        <f t="shared" si="0"/>
        <v>0.279374289</v>
      </c>
      <c r="M62" s="4">
        <f t="shared" si="3"/>
        <v>5</v>
      </c>
      <c r="N62">
        <f t="shared" si="1"/>
        <v>0.279374289</v>
      </c>
      <c r="O62">
        <f t="shared" si="2"/>
        <v>1</v>
      </c>
    </row>
    <row r="63" spans="1:15" ht="15.75" thickBot="1" x14ac:dyDescent="0.3">
      <c r="A63" s="1">
        <v>62</v>
      </c>
      <c r="B63" s="2">
        <v>57</v>
      </c>
      <c r="C63" s="2">
        <v>0.177774552</v>
      </c>
      <c r="D63" s="2">
        <v>67</v>
      </c>
      <c r="E63" s="2">
        <v>0.18387649</v>
      </c>
      <c r="F63" s="2">
        <v>60</v>
      </c>
      <c r="G63" s="2">
        <v>0.22343537999999999</v>
      </c>
      <c r="H63" s="2">
        <v>68</v>
      </c>
      <c r="I63" s="2">
        <v>0.23001103000000001</v>
      </c>
      <c r="J63" s="2">
        <v>73</v>
      </c>
      <c r="K63" s="2">
        <v>0.34483805000000001</v>
      </c>
      <c r="L63" s="4">
        <f t="shared" si="0"/>
        <v>0.23198710039999998</v>
      </c>
      <c r="M63" s="4">
        <f t="shared" si="3"/>
        <v>5</v>
      </c>
      <c r="N63">
        <f t="shared" si="1"/>
        <v>0.23198710039999998</v>
      </c>
      <c r="O63">
        <f t="shared" si="2"/>
        <v>1</v>
      </c>
    </row>
    <row r="64" spans="1:15" ht="15.75" thickBot="1" x14ac:dyDescent="0.3">
      <c r="A64" s="1">
        <v>63</v>
      </c>
      <c r="B64" s="2">
        <v>61</v>
      </c>
      <c r="C64" s="2">
        <v>0.21048399500000001</v>
      </c>
      <c r="D64" s="2">
        <v>58</v>
      </c>
      <c r="E64" s="2">
        <v>0.22397043999999999</v>
      </c>
      <c r="F64" s="2">
        <v>71</v>
      </c>
      <c r="G64" s="2">
        <v>0.25178678999999998</v>
      </c>
      <c r="H64" s="2">
        <v>54</v>
      </c>
      <c r="I64" s="2">
        <v>0.29133321000000001</v>
      </c>
      <c r="J64" s="2">
        <v>70</v>
      </c>
      <c r="K64" s="2">
        <v>0.32848922000000003</v>
      </c>
      <c r="L64" s="4">
        <f t="shared" si="0"/>
        <v>0.26121273099999998</v>
      </c>
      <c r="M64" s="4">
        <f t="shared" si="3"/>
        <v>5</v>
      </c>
      <c r="N64">
        <f t="shared" si="1"/>
        <v>0.26121273099999998</v>
      </c>
      <c r="O64">
        <f t="shared" si="2"/>
        <v>1</v>
      </c>
    </row>
    <row r="65" spans="1:15" ht="15.75" thickBot="1" x14ac:dyDescent="0.3">
      <c r="A65" s="1">
        <v>64</v>
      </c>
      <c r="B65" s="2">
        <v>59</v>
      </c>
      <c r="C65" s="2">
        <v>0.25183847399999998</v>
      </c>
      <c r="D65" s="2">
        <v>69</v>
      </c>
      <c r="E65" s="2">
        <v>0.26599908</v>
      </c>
      <c r="F65" s="2">
        <v>146</v>
      </c>
      <c r="G65" s="2">
        <v>0.27269609</v>
      </c>
      <c r="H65" s="2">
        <v>61</v>
      </c>
      <c r="I65" s="2">
        <v>0.28311187999999998</v>
      </c>
      <c r="J65" s="2">
        <v>142</v>
      </c>
      <c r="K65" s="2">
        <v>0.30304352000000001</v>
      </c>
      <c r="L65" s="4">
        <f t="shared" si="0"/>
        <v>0.27533780879999997</v>
      </c>
      <c r="M65" s="4">
        <f t="shared" si="3"/>
        <v>5</v>
      </c>
      <c r="N65">
        <f t="shared" si="1"/>
        <v>0.27533780879999997</v>
      </c>
      <c r="O65">
        <f t="shared" si="2"/>
        <v>1</v>
      </c>
    </row>
    <row r="66" spans="1:15" ht="15.75" thickBot="1" x14ac:dyDescent="0.3">
      <c r="A66" s="1">
        <v>65</v>
      </c>
      <c r="B66" s="2">
        <v>52</v>
      </c>
      <c r="C66" s="2">
        <v>0.223906666</v>
      </c>
      <c r="D66" s="2">
        <v>55</v>
      </c>
      <c r="E66" s="2">
        <v>0.27703164000000002</v>
      </c>
      <c r="F66" s="2">
        <v>91</v>
      </c>
      <c r="G66" s="2">
        <v>0.28198484000000001</v>
      </c>
      <c r="H66" s="2">
        <v>87</v>
      </c>
      <c r="I66" s="2">
        <v>0.48089958999999999</v>
      </c>
      <c r="J66" s="3" t="s">
        <v>0</v>
      </c>
      <c r="K66" s="3" t="s">
        <v>0</v>
      </c>
      <c r="L66" s="4">
        <f t="shared" ref="L66:L129" si="4">AVERAGE(K66,I66,G66,E66,C66)</f>
        <v>0.31595568399999996</v>
      </c>
      <c r="M66" s="4">
        <f t="shared" si="3"/>
        <v>4</v>
      </c>
      <c r="N66">
        <f t="shared" si="1"/>
        <v>0.31595568399999996</v>
      </c>
      <c r="O66">
        <f t="shared" si="2"/>
        <v>1</v>
      </c>
    </row>
    <row r="67" spans="1:15" ht="15.75" thickBot="1" x14ac:dyDescent="0.3">
      <c r="A67" s="1">
        <v>66</v>
      </c>
      <c r="B67" s="2">
        <v>72</v>
      </c>
      <c r="C67" s="2">
        <v>0.191398178</v>
      </c>
      <c r="D67" s="2">
        <v>67</v>
      </c>
      <c r="E67" s="2">
        <v>0.29546211</v>
      </c>
      <c r="F67" s="2">
        <v>73</v>
      </c>
      <c r="G67" s="2">
        <v>0.34515975999999998</v>
      </c>
      <c r="H67" s="2">
        <v>60</v>
      </c>
      <c r="I67" s="2">
        <v>0.34980225999999998</v>
      </c>
      <c r="J67" s="2">
        <v>75</v>
      </c>
      <c r="K67" s="2">
        <v>0.36297522999999998</v>
      </c>
      <c r="L67" s="4">
        <f t="shared" si="4"/>
        <v>0.30895950760000002</v>
      </c>
      <c r="M67" s="4">
        <f t="shared" ref="M67:M130" si="5">(10-COUNTIF(B67:K67,"NA"))/2</f>
        <v>5</v>
      </c>
      <c r="N67">
        <f t="shared" ref="N67:N130" si="6">IF(L67=0," ",L67)</f>
        <v>0.30895950760000002</v>
      </c>
      <c r="O67">
        <f t="shared" ref="O67:O130" si="7">IF(M67&gt;0,1,0)</f>
        <v>1</v>
      </c>
    </row>
    <row r="68" spans="1:15" ht="15.75" thickBot="1" x14ac:dyDescent="0.3">
      <c r="A68" s="1">
        <v>67</v>
      </c>
      <c r="B68" s="2">
        <v>73</v>
      </c>
      <c r="C68" s="2">
        <v>0.174848372</v>
      </c>
      <c r="D68" s="2">
        <v>62</v>
      </c>
      <c r="E68" s="2">
        <v>0.18387649</v>
      </c>
      <c r="F68" s="2">
        <v>68</v>
      </c>
      <c r="G68" s="2">
        <v>0.19274278</v>
      </c>
      <c r="H68" s="2">
        <v>66</v>
      </c>
      <c r="I68" s="2">
        <v>0.29546211</v>
      </c>
      <c r="J68" s="2">
        <v>60</v>
      </c>
      <c r="K68" s="2">
        <v>0.29640485999999999</v>
      </c>
      <c r="L68" s="4">
        <f t="shared" si="4"/>
        <v>0.22866692240000003</v>
      </c>
      <c r="M68" s="4">
        <f t="shared" si="5"/>
        <v>5</v>
      </c>
      <c r="N68">
        <f t="shared" si="6"/>
        <v>0.22866692240000003</v>
      </c>
      <c r="O68">
        <f t="shared" si="7"/>
        <v>1</v>
      </c>
    </row>
    <row r="69" spans="1:15" ht="15.75" thickBot="1" x14ac:dyDescent="0.3">
      <c r="A69" s="1">
        <v>68</v>
      </c>
      <c r="B69" s="2">
        <v>74</v>
      </c>
      <c r="C69" s="2">
        <v>0.18656177400000001</v>
      </c>
      <c r="D69" s="2">
        <v>67</v>
      </c>
      <c r="E69" s="2">
        <v>0.19274278</v>
      </c>
      <c r="F69" s="2">
        <v>73</v>
      </c>
      <c r="G69" s="2">
        <v>0.21850253</v>
      </c>
      <c r="H69" s="2">
        <v>62</v>
      </c>
      <c r="I69" s="2">
        <v>0.23001103000000001</v>
      </c>
      <c r="J69" s="2">
        <v>71</v>
      </c>
      <c r="K69" s="2">
        <v>0.28448876000000001</v>
      </c>
      <c r="L69" s="4">
        <f t="shared" si="4"/>
        <v>0.2224613748</v>
      </c>
      <c r="M69" s="4">
        <f t="shared" si="5"/>
        <v>5</v>
      </c>
      <c r="N69">
        <f t="shared" si="6"/>
        <v>0.2224613748</v>
      </c>
      <c r="O69">
        <f t="shared" si="7"/>
        <v>1</v>
      </c>
    </row>
    <row r="70" spans="1:15" ht="15.75" thickBot="1" x14ac:dyDescent="0.3">
      <c r="A70" s="1">
        <v>69</v>
      </c>
      <c r="B70" s="2">
        <v>70</v>
      </c>
      <c r="C70" s="2">
        <v>0.178873016</v>
      </c>
      <c r="D70" s="2">
        <v>152</v>
      </c>
      <c r="E70" s="2">
        <v>0.20631397000000001</v>
      </c>
      <c r="F70" s="2">
        <v>146</v>
      </c>
      <c r="G70" s="2">
        <v>0.25117518999999999</v>
      </c>
      <c r="H70" s="2">
        <v>64</v>
      </c>
      <c r="I70" s="2">
        <v>0.26599908</v>
      </c>
      <c r="J70" s="2">
        <v>76</v>
      </c>
      <c r="K70" s="2">
        <v>0.28547453</v>
      </c>
      <c r="L70" s="4">
        <f t="shared" si="4"/>
        <v>0.23756715719999999</v>
      </c>
      <c r="M70" s="4">
        <f t="shared" si="5"/>
        <v>5</v>
      </c>
      <c r="N70">
        <f t="shared" si="6"/>
        <v>0.23756715719999999</v>
      </c>
      <c r="O70">
        <f t="shared" si="7"/>
        <v>1</v>
      </c>
    </row>
    <row r="71" spans="1:15" ht="15.75" thickBot="1" x14ac:dyDescent="0.3">
      <c r="A71" s="1">
        <v>70</v>
      </c>
      <c r="B71" s="2">
        <v>71</v>
      </c>
      <c r="C71" s="2">
        <v>0.17208077499999999</v>
      </c>
      <c r="D71" s="2">
        <v>69</v>
      </c>
      <c r="E71" s="2">
        <v>0.17887301999999999</v>
      </c>
      <c r="F71" s="2">
        <v>76</v>
      </c>
      <c r="G71" s="2">
        <v>0.2182451</v>
      </c>
      <c r="H71" s="2">
        <v>61</v>
      </c>
      <c r="I71" s="2">
        <v>0.27539627</v>
      </c>
      <c r="J71" s="2">
        <v>63</v>
      </c>
      <c r="K71" s="2">
        <v>0.32848922000000003</v>
      </c>
      <c r="L71" s="4">
        <f t="shared" si="4"/>
        <v>0.23461687699999997</v>
      </c>
      <c r="M71" s="4">
        <f t="shared" si="5"/>
        <v>5</v>
      </c>
      <c r="N71">
        <f t="shared" si="6"/>
        <v>0.23461687699999997</v>
      </c>
      <c r="O71">
        <f t="shared" si="7"/>
        <v>1</v>
      </c>
    </row>
    <row r="72" spans="1:15" ht="15.75" thickBot="1" x14ac:dyDescent="0.3">
      <c r="A72" s="1">
        <v>71</v>
      </c>
      <c r="B72" s="2">
        <v>70</v>
      </c>
      <c r="C72" s="2">
        <v>0.17208077499999999</v>
      </c>
      <c r="D72" s="2">
        <v>74</v>
      </c>
      <c r="E72" s="2">
        <v>0.19624789000000001</v>
      </c>
      <c r="F72" s="2">
        <v>76</v>
      </c>
      <c r="G72" s="2">
        <v>0.23950287000000001</v>
      </c>
      <c r="H72" s="2">
        <v>63</v>
      </c>
      <c r="I72" s="2">
        <v>0.25178678999999998</v>
      </c>
      <c r="J72" s="2">
        <v>68</v>
      </c>
      <c r="K72" s="2">
        <v>0.28448876000000001</v>
      </c>
      <c r="L72" s="4">
        <f t="shared" si="4"/>
        <v>0.22882141700000003</v>
      </c>
      <c r="M72" s="4">
        <f t="shared" si="5"/>
        <v>5</v>
      </c>
      <c r="N72">
        <f t="shared" si="6"/>
        <v>0.22882141700000003</v>
      </c>
      <c r="O72">
        <f t="shared" si="7"/>
        <v>1</v>
      </c>
    </row>
    <row r="73" spans="1:15" ht="15.75" thickBot="1" x14ac:dyDescent="0.3">
      <c r="A73" s="1">
        <v>72</v>
      </c>
      <c r="B73" s="2">
        <v>66</v>
      </c>
      <c r="C73" s="2">
        <v>0.191398178</v>
      </c>
      <c r="D73" s="2">
        <v>177</v>
      </c>
      <c r="E73" s="2">
        <v>0.25383340999999998</v>
      </c>
      <c r="F73" s="2">
        <v>75</v>
      </c>
      <c r="G73" s="2">
        <v>0.32641056000000002</v>
      </c>
      <c r="H73" s="2">
        <v>78</v>
      </c>
      <c r="I73" s="2">
        <v>0.34933945</v>
      </c>
      <c r="J73" s="2">
        <v>178</v>
      </c>
      <c r="K73" s="2">
        <v>0.35347263000000001</v>
      </c>
      <c r="L73" s="4">
        <f t="shared" si="4"/>
        <v>0.29489084560000001</v>
      </c>
      <c r="M73" s="4">
        <f t="shared" si="5"/>
        <v>5</v>
      </c>
      <c r="N73">
        <f t="shared" si="6"/>
        <v>0.29489084560000001</v>
      </c>
      <c r="O73">
        <f t="shared" si="7"/>
        <v>1</v>
      </c>
    </row>
    <row r="74" spans="1:15" ht="15.75" thickBot="1" x14ac:dyDescent="0.3">
      <c r="A74" s="1">
        <v>73</v>
      </c>
      <c r="B74" s="2">
        <v>67</v>
      </c>
      <c r="C74" s="2">
        <v>0.174848372</v>
      </c>
      <c r="D74" s="2">
        <v>75</v>
      </c>
      <c r="E74" s="2">
        <v>0.20361971000000001</v>
      </c>
      <c r="F74" s="2">
        <v>68</v>
      </c>
      <c r="G74" s="2">
        <v>0.21850253</v>
      </c>
      <c r="H74" s="2">
        <v>74</v>
      </c>
      <c r="I74" s="2">
        <v>0.29186071000000002</v>
      </c>
      <c r="J74" s="2">
        <v>79</v>
      </c>
      <c r="K74" s="2">
        <v>0.32606252000000002</v>
      </c>
      <c r="L74" s="4">
        <f t="shared" si="4"/>
        <v>0.24297876839999999</v>
      </c>
      <c r="M74" s="4">
        <f t="shared" si="5"/>
        <v>5</v>
      </c>
      <c r="N74">
        <f t="shared" si="6"/>
        <v>0.24297876839999999</v>
      </c>
      <c r="O74">
        <f t="shared" si="7"/>
        <v>1</v>
      </c>
    </row>
    <row r="75" spans="1:15" ht="15.75" thickBot="1" x14ac:dyDescent="0.3">
      <c r="A75" s="1">
        <v>74</v>
      </c>
      <c r="B75" s="2">
        <v>68</v>
      </c>
      <c r="C75" s="2">
        <v>0.18656177400000001</v>
      </c>
      <c r="D75" s="2">
        <v>71</v>
      </c>
      <c r="E75" s="2">
        <v>0.19624789000000001</v>
      </c>
      <c r="F75" s="2">
        <v>76</v>
      </c>
      <c r="G75" s="2">
        <v>0.26801377999999998</v>
      </c>
      <c r="H75" s="2">
        <v>73</v>
      </c>
      <c r="I75" s="2">
        <v>0.29186071000000002</v>
      </c>
      <c r="J75" s="2">
        <v>70</v>
      </c>
      <c r="K75" s="2">
        <v>0.34242750999999999</v>
      </c>
      <c r="L75" s="4">
        <f t="shared" si="4"/>
        <v>0.25702233279999998</v>
      </c>
      <c r="M75" s="4">
        <f t="shared" si="5"/>
        <v>5</v>
      </c>
      <c r="N75">
        <f t="shared" si="6"/>
        <v>0.25702233279999998</v>
      </c>
      <c r="O75">
        <f t="shared" si="7"/>
        <v>1</v>
      </c>
    </row>
    <row r="76" spans="1:15" ht="15.75" thickBot="1" x14ac:dyDescent="0.3">
      <c r="A76" s="1">
        <v>75</v>
      </c>
      <c r="B76" s="2">
        <v>78</v>
      </c>
      <c r="C76" s="2">
        <v>0.15375286599999999</v>
      </c>
      <c r="D76" s="2">
        <v>73</v>
      </c>
      <c r="E76" s="2">
        <v>0.20361971000000001</v>
      </c>
      <c r="F76" s="2">
        <v>79</v>
      </c>
      <c r="G76" s="2">
        <v>0.27162153</v>
      </c>
      <c r="H76" s="2">
        <v>77</v>
      </c>
      <c r="I76" s="2">
        <v>0.27679020999999998</v>
      </c>
      <c r="J76" s="2">
        <v>72</v>
      </c>
      <c r="K76" s="2">
        <v>0.32641056000000002</v>
      </c>
      <c r="L76" s="4">
        <f t="shared" si="4"/>
        <v>0.24643897519999997</v>
      </c>
      <c r="M76" s="4">
        <f t="shared" si="5"/>
        <v>5</v>
      </c>
      <c r="N76">
        <f t="shared" si="6"/>
        <v>0.24643897519999997</v>
      </c>
      <c r="O76">
        <f t="shared" si="7"/>
        <v>1</v>
      </c>
    </row>
    <row r="77" spans="1:15" ht="15.75" thickBot="1" x14ac:dyDescent="0.3">
      <c r="A77" s="1">
        <v>76</v>
      </c>
      <c r="B77" s="2">
        <v>70</v>
      </c>
      <c r="C77" s="2">
        <v>0.2182451</v>
      </c>
      <c r="D77" s="2">
        <v>71</v>
      </c>
      <c r="E77" s="2">
        <v>0.23950287000000001</v>
      </c>
      <c r="F77" s="2">
        <v>81</v>
      </c>
      <c r="G77" s="2">
        <v>0.26232755000000002</v>
      </c>
      <c r="H77" s="2">
        <v>74</v>
      </c>
      <c r="I77" s="2">
        <v>0.26801377999999998</v>
      </c>
      <c r="J77" s="2">
        <v>84</v>
      </c>
      <c r="K77" s="2">
        <v>0.28420353999999998</v>
      </c>
      <c r="L77" s="4">
        <f t="shared" si="4"/>
        <v>0.254458568</v>
      </c>
      <c r="M77" s="4">
        <f t="shared" si="5"/>
        <v>5</v>
      </c>
      <c r="N77">
        <f t="shared" si="6"/>
        <v>0.254458568</v>
      </c>
      <c r="O77">
        <f t="shared" si="7"/>
        <v>1</v>
      </c>
    </row>
    <row r="78" spans="1:15" ht="15.75" thickBot="1" x14ac:dyDescent="0.3">
      <c r="A78" s="1">
        <v>77</v>
      </c>
      <c r="B78" s="2">
        <v>78</v>
      </c>
      <c r="C78" s="2">
        <v>0.12818880999999999</v>
      </c>
      <c r="D78" s="2">
        <v>178</v>
      </c>
      <c r="E78" s="2">
        <v>0.22414527000000001</v>
      </c>
      <c r="F78" s="2">
        <v>167</v>
      </c>
      <c r="G78" s="2">
        <v>0.25976036000000002</v>
      </c>
      <c r="H78" s="2">
        <v>75</v>
      </c>
      <c r="I78" s="2">
        <v>0.27679020999999998</v>
      </c>
      <c r="J78" s="2">
        <v>168</v>
      </c>
      <c r="K78" s="2">
        <v>0.31694027000000002</v>
      </c>
      <c r="L78" s="4">
        <f t="shared" si="4"/>
        <v>0.241164984</v>
      </c>
      <c r="M78" s="4">
        <f t="shared" si="5"/>
        <v>5</v>
      </c>
      <c r="N78">
        <f t="shared" si="6"/>
        <v>0.241164984</v>
      </c>
      <c r="O78">
        <f t="shared" si="7"/>
        <v>1</v>
      </c>
    </row>
    <row r="79" spans="1:15" ht="15.75" thickBot="1" x14ac:dyDescent="0.3">
      <c r="A79" s="1">
        <v>78</v>
      </c>
      <c r="B79" s="2">
        <v>77</v>
      </c>
      <c r="C79" s="2">
        <v>0.12818880999999999</v>
      </c>
      <c r="D79" s="2">
        <v>75</v>
      </c>
      <c r="E79" s="2">
        <v>0.15375287000000001</v>
      </c>
      <c r="F79" s="2">
        <v>79</v>
      </c>
      <c r="G79" s="2">
        <v>0.30992989999999998</v>
      </c>
      <c r="H79" s="2">
        <v>178</v>
      </c>
      <c r="I79" s="2">
        <v>0.33099005999999997</v>
      </c>
      <c r="J79" s="2">
        <v>72</v>
      </c>
      <c r="K79" s="2">
        <v>0.34933945</v>
      </c>
      <c r="L79" s="4">
        <f t="shared" si="4"/>
        <v>0.25444021799999994</v>
      </c>
      <c r="M79" s="4">
        <f t="shared" si="5"/>
        <v>5</v>
      </c>
      <c r="N79">
        <f t="shared" si="6"/>
        <v>0.25444021799999994</v>
      </c>
      <c r="O79">
        <f t="shared" si="7"/>
        <v>1</v>
      </c>
    </row>
    <row r="80" spans="1:15" ht="15.75" thickBot="1" x14ac:dyDescent="0.3">
      <c r="A80" s="1">
        <v>79</v>
      </c>
      <c r="B80" s="2">
        <v>80</v>
      </c>
      <c r="C80" s="2">
        <v>0.24347245000000001</v>
      </c>
      <c r="D80" s="2">
        <v>75</v>
      </c>
      <c r="E80" s="2">
        <v>0.27162153</v>
      </c>
      <c r="F80" s="2">
        <v>83</v>
      </c>
      <c r="G80" s="2">
        <v>0.27864487999999998</v>
      </c>
      <c r="H80" s="2">
        <v>181</v>
      </c>
      <c r="I80" s="2">
        <v>0.29293743</v>
      </c>
      <c r="J80" s="2">
        <v>78</v>
      </c>
      <c r="K80" s="2">
        <v>0.30992989999999998</v>
      </c>
      <c r="L80" s="4">
        <f t="shared" si="4"/>
        <v>0.27932123799999997</v>
      </c>
      <c r="M80" s="4">
        <f t="shared" si="5"/>
        <v>5</v>
      </c>
      <c r="N80">
        <f t="shared" si="6"/>
        <v>0.27932123799999997</v>
      </c>
      <c r="O80">
        <f t="shared" si="7"/>
        <v>1</v>
      </c>
    </row>
    <row r="81" spans="1:17" ht="15.75" thickBot="1" x14ac:dyDescent="0.3">
      <c r="A81" s="1">
        <v>80</v>
      </c>
      <c r="B81" s="2">
        <v>83</v>
      </c>
      <c r="C81" s="2">
        <v>0.112418065</v>
      </c>
      <c r="D81" s="2">
        <v>79</v>
      </c>
      <c r="E81" s="2">
        <v>0.24347245000000001</v>
      </c>
      <c r="F81" s="2">
        <v>84</v>
      </c>
      <c r="G81" s="2">
        <v>0.26735505999999998</v>
      </c>
      <c r="H81" s="2">
        <v>76</v>
      </c>
      <c r="I81" s="2">
        <v>0.29387754999999999</v>
      </c>
      <c r="J81" s="2">
        <v>179</v>
      </c>
      <c r="K81" s="2">
        <v>0.32537348999999999</v>
      </c>
      <c r="L81" s="4">
        <f t="shared" si="4"/>
        <v>0.24849932299999997</v>
      </c>
      <c r="M81" s="4">
        <f t="shared" si="5"/>
        <v>5</v>
      </c>
      <c r="N81">
        <f t="shared" si="6"/>
        <v>0.24849932299999997</v>
      </c>
      <c r="O81">
        <f t="shared" si="7"/>
        <v>1</v>
      </c>
    </row>
    <row r="82" spans="1:17" ht="15.75" thickBot="1" x14ac:dyDescent="0.3">
      <c r="A82" s="1">
        <v>81</v>
      </c>
      <c r="B82" s="2">
        <v>154</v>
      </c>
      <c r="C82" s="2">
        <v>0.15664050900000001</v>
      </c>
      <c r="D82" s="2">
        <v>84</v>
      </c>
      <c r="E82" s="2">
        <v>0.16006698999999999</v>
      </c>
      <c r="F82" s="2">
        <v>152</v>
      </c>
      <c r="G82" s="2">
        <v>0.18210188999999999</v>
      </c>
      <c r="H82" s="2">
        <v>76</v>
      </c>
      <c r="I82" s="2">
        <v>0.26232755000000002</v>
      </c>
      <c r="J82" s="2">
        <v>157</v>
      </c>
      <c r="K82" s="2">
        <v>0.27703431000000001</v>
      </c>
      <c r="L82" s="4">
        <f t="shared" si="4"/>
        <v>0.20763424980000003</v>
      </c>
      <c r="M82" s="4">
        <f t="shared" si="5"/>
        <v>5</v>
      </c>
      <c r="N82">
        <f t="shared" si="6"/>
        <v>0.20763424980000003</v>
      </c>
      <c r="O82">
        <f t="shared" si="7"/>
        <v>1</v>
      </c>
    </row>
    <row r="83" spans="1:17" ht="15.75" thickBot="1" x14ac:dyDescent="0.3">
      <c r="A83" s="1">
        <v>82</v>
      </c>
      <c r="B83" s="2">
        <v>96</v>
      </c>
      <c r="C83" s="2">
        <v>0.30438906700000001</v>
      </c>
      <c r="D83" s="2">
        <v>48</v>
      </c>
      <c r="E83" s="2">
        <v>0.30767558</v>
      </c>
      <c r="F83" s="2">
        <v>43</v>
      </c>
      <c r="G83" s="2">
        <v>0.34253454999999999</v>
      </c>
      <c r="H83" s="2">
        <v>52</v>
      </c>
      <c r="I83" s="2">
        <v>0.38763731000000001</v>
      </c>
      <c r="J83" s="2">
        <v>99</v>
      </c>
      <c r="K83" s="2">
        <v>0.42218910999999998</v>
      </c>
      <c r="L83" s="4">
        <f t="shared" si="4"/>
        <v>0.3528851234</v>
      </c>
      <c r="M83" s="4">
        <f t="shared" si="5"/>
        <v>5</v>
      </c>
      <c r="N83">
        <f t="shared" si="6"/>
        <v>0.3528851234</v>
      </c>
      <c r="O83">
        <f t="shared" si="7"/>
        <v>1</v>
      </c>
    </row>
    <row r="84" spans="1:17" ht="15.75" thickBot="1" x14ac:dyDescent="0.3">
      <c r="A84" s="1">
        <v>83</v>
      </c>
      <c r="B84" s="2">
        <v>80</v>
      </c>
      <c r="C84" s="2">
        <v>0.112418065</v>
      </c>
      <c r="D84" s="2">
        <v>179</v>
      </c>
      <c r="E84" s="2">
        <v>0.21705758</v>
      </c>
      <c r="F84" s="2">
        <v>84</v>
      </c>
      <c r="G84" s="2">
        <v>0.27728348000000003</v>
      </c>
      <c r="H84" s="2">
        <v>79</v>
      </c>
      <c r="I84" s="2">
        <v>0.27864487999999998</v>
      </c>
      <c r="J84" s="2">
        <v>180</v>
      </c>
      <c r="K84" s="2">
        <v>0.29837793000000001</v>
      </c>
      <c r="L84" s="4">
        <f t="shared" si="4"/>
        <v>0.23675638700000001</v>
      </c>
      <c r="M84" s="4">
        <f t="shared" si="5"/>
        <v>5</v>
      </c>
      <c r="N84">
        <f t="shared" si="6"/>
        <v>0.23675638700000001</v>
      </c>
      <c r="O84">
        <f t="shared" si="7"/>
        <v>1</v>
      </c>
    </row>
    <row r="85" spans="1:17" ht="15.75" thickBot="1" x14ac:dyDescent="0.3">
      <c r="A85" s="1">
        <v>84</v>
      </c>
      <c r="B85" s="2">
        <v>81</v>
      </c>
      <c r="C85" s="2">
        <v>0.16006699399999999</v>
      </c>
      <c r="D85" s="2">
        <v>154</v>
      </c>
      <c r="E85" s="2">
        <v>0.17449648000000001</v>
      </c>
      <c r="F85" s="2">
        <v>80</v>
      </c>
      <c r="G85" s="2">
        <v>0.26735505999999998</v>
      </c>
      <c r="H85" s="2">
        <v>180</v>
      </c>
      <c r="I85" s="2">
        <v>0.27688038999999998</v>
      </c>
      <c r="J85" s="2">
        <v>83</v>
      </c>
      <c r="K85" s="2">
        <v>0.27728348000000003</v>
      </c>
      <c r="L85" s="4">
        <f t="shared" si="4"/>
        <v>0.23121648079999998</v>
      </c>
      <c r="M85" s="4">
        <f t="shared" si="5"/>
        <v>5</v>
      </c>
      <c r="N85">
        <f t="shared" si="6"/>
        <v>0.23121648079999998</v>
      </c>
      <c r="O85">
        <f t="shared" si="7"/>
        <v>1</v>
      </c>
    </row>
    <row r="86" spans="1:17" ht="15.75" thickBot="1" x14ac:dyDescent="0.3">
      <c r="A86" s="1">
        <v>85</v>
      </c>
      <c r="B86" s="2">
        <v>12</v>
      </c>
      <c r="C86" s="2">
        <v>0.23561839300000001</v>
      </c>
      <c r="D86" s="2">
        <v>255</v>
      </c>
      <c r="E86" s="2">
        <v>0.33168959999999997</v>
      </c>
      <c r="F86" s="2">
        <v>11</v>
      </c>
      <c r="G86" s="2">
        <v>0.37971860000000002</v>
      </c>
      <c r="H86" s="2">
        <v>257</v>
      </c>
      <c r="I86" s="2">
        <v>0.39244196999999997</v>
      </c>
      <c r="J86" s="2">
        <v>183</v>
      </c>
      <c r="K86" s="2">
        <v>0.41201302000000001</v>
      </c>
      <c r="L86" s="4">
        <f t="shared" si="4"/>
        <v>0.35029631659999999</v>
      </c>
      <c r="M86" s="4">
        <f t="shared" si="5"/>
        <v>5</v>
      </c>
      <c r="N86">
        <f t="shared" si="6"/>
        <v>0.35029631659999999</v>
      </c>
      <c r="O86">
        <f t="shared" si="7"/>
        <v>1</v>
      </c>
    </row>
    <row r="87" spans="1:17" ht="15.75" thickBot="1" x14ac:dyDescent="0.3">
      <c r="A87" s="1">
        <v>86</v>
      </c>
      <c r="B87" s="2">
        <v>3</v>
      </c>
      <c r="C87" s="2">
        <v>9.1118501000000005E-2</v>
      </c>
      <c r="D87" s="2">
        <v>8</v>
      </c>
      <c r="E87" s="2">
        <v>0.15896758999999999</v>
      </c>
      <c r="F87" s="2">
        <v>20</v>
      </c>
      <c r="G87" s="2">
        <v>0.19681699</v>
      </c>
      <c r="H87" s="2">
        <v>12</v>
      </c>
      <c r="I87" s="2">
        <v>0.26434779000000003</v>
      </c>
      <c r="J87" s="2">
        <v>115</v>
      </c>
      <c r="K87" s="2">
        <v>0.27804783999999999</v>
      </c>
      <c r="L87" s="4">
        <f t="shared" si="4"/>
        <v>0.19785974219999999</v>
      </c>
      <c r="M87" s="4">
        <f t="shared" si="5"/>
        <v>5</v>
      </c>
      <c r="N87">
        <f t="shared" si="6"/>
        <v>0.19785974219999999</v>
      </c>
      <c r="O87">
        <f t="shared" si="7"/>
        <v>1</v>
      </c>
      <c r="Q87">
        <v>3</v>
      </c>
    </row>
    <row r="88" spans="1:17" ht="15.75" thickBot="1" x14ac:dyDescent="0.3">
      <c r="A88" s="1">
        <v>87</v>
      </c>
      <c r="B88" s="2">
        <v>96</v>
      </c>
      <c r="C88" s="2">
        <v>0.316558858</v>
      </c>
      <c r="D88" s="2">
        <v>55</v>
      </c>
      <c r="E88" s="2">
        <v>0.33227265</v>
      </c>
      <c r="F88" s="2">
        <v>102</v>
      </c>
      <c r="G88" s="2">
        <v>0.40226882000000003</v>
      </c>
      <c r="H88" s="2">
        <v>82</v>
      </c>
      <c r="I88" s="2">
        <v>0.43812003999999999</v>
      </c>
      <c r="J88" s="2">
        <v>65</v>
      </c>
      <c r="K88" s="2">
        <v>0.48089958999999999</v>
      </c>
      <c r="L88" s="4">
        <f t="shared" si="4"/>
        <v>0.39402399160000001</v>
      </c>
      <c r="M88" s="4">
        <f t="shared" si="5"/>
        <v>5</v>
      </c>
      <c r="N88">
        <f t="shared" si="6"/>
        <v>0.39402399160000001</v>
      </c>
      <c r="O88">
        <f t="shared" si="7"/>
        <v>1</v>
      </c>
    </row>
    <row r="89" spans="1:17" ht="15.75" thickBot="1" x14ac:dyDescent="0.3">
      <c r="A89" s="1">
        <v>88</v>
      </c>
      <c r="B89" s="2">
        <v>89</v>
      </c>
      <c r="C89" s="2">
        <v>0.18654952699999999</v>
      </c>
      <c r="D89" s="2">
        <v>55</v>
      </c>
      <c r="E89" s="2">
        <v>0.29570096000000001</v>
      </c>
      <c r="F89" s="2">
        <v>93</v>
      </c>
      <c r="G89" s="2">
        <v>0.32942123000000001</v>
      </c>
      <c r="H89" s="2">
        <v>262</v>
      </c>
      <c r="I89" s="2">
        <v>0.37430187999999998</v>
      </c>
      <c r="J89" s="2">
        <v>90</v>
      </c>
      <c r="K89" s="2">
        <v>0.38100517</v>
      </c>
      <c r="L89" s="4">
        <f t="shared" si="4"/>
        <v>0.31339575339999998</v>
      </c>
      <c r="M89" s="4">
        <f t="shared" si="5"/>
        <v>5</v>
      </c>
      <c r="N89">
        <f t="shared" si="6"/>
        <v>0.31339575339999998</v>
      </c>
      <c r="O89">
        <f t="shared" si="7"/>
        <v>1</v>
      </c>
    </row>
    <row r="90" spans="1:17" ht="15.75" thickBot="1" x14ac:dyDescent="0.3">
      <c r="A90" s="1">
        <v>89</v>
      </c>
      <c r="B90" s="2">
        <v>88</v>
      </c>
      <c r="C90" s="2">
        <v>0.18654952699999999</v>
      </c>
      <c r="D90" s="2">
        <v>93</v>
      </c>
      <c r="E90" s="2">
        <v>0.21741083</v>
      </c>
      <c r="F90" s="2">
        <v>262</v>
      </c>
      <c r="G90" s="2">
        <v>0.22064863000000001</v>
      </c>
      <c r="H90" s="2">
        <v>92</v>
      </c>
      <c r="I90" s="2">
        <v>0.31518803000000001</v>
      </c>
      <c r="J90" s="2">
        <v>94</v>
      </c>
      <c r="K90" s="2">
        <v>0.34772839</v>
      </c>
      <c r="L90" s="4">
        <f t="shared" si="4"/>
        <v>0.2575050814</v>
      </c>
      <c r="M90" s="4">
        <f t="shared" si="5"/>
        <v>5</v>
      </c>
      <c r="N90">
        <f t="shared" si="6"/>
        <v>0.2575050814</v>
      </c>
      <c r="O90">
        <f t="shared" si="7"/>
        <v>1</v>
      </c>
    </row>
    <row r="91" spans="1:17" ht="15.75" thickBot="1" x14ac:dyDescent="0.3">
      <c r="A91" s="1">
        <v>90</v>
      </c>
      <c r="B91" s="2">
        <v>95</v>
      </c>
      <c r="C91" s="2">
        <v>0.17033524899999999</v>
      </c>
      <c r="D91" s="2">
        <v>94</v>
      </c>
      <c r="E91" s="2">
        <v>0.28026799000000002</v>
      </c>
      <c r="F91" s="2">
        <v>97</v>
      </c>
      <c r="G91" s="2">
        <v>0.2809121</v>
      </c>
      <c r="H91" s="2">
        <v>88</v>
      </c>
      <c r="I91" s="2">
        <v>0.38100517</v>
      </c>
      <c r="J91" s="2">
        <v>100</v>
      </c>
      <c r="K91" s="2">
        <v>0.38444845999999999</v>
      </c>
      <c r="L91" s="4">
        <f t="shared" si="4"/>
        <v>0.29939379380000003</v>
      </c>
      <c r="M91" s="4">
        <f t="shared" si="5"/>
        <v>5</v>
      </c>
      <c r="N91">
        <f t="shared" si="6"/>
        <v>0.29939379380000003</v>
      </c>
      <c r="O91">
        <f t="shared" si="7"/>
        <v>1</v>
      </c>
    </row>
    <row r="92" spans="1:17" ht="15.75" thickBot="1" x14ac:dyDescent="0.3">
      <c r="A92" s="1">
        <v>91</v>
      </c>
      <c r="B92" s="2">
        <v>65</v>
      </c>
      <c r="C92" s="2">
        <v>0.28198484400000001</v>
      </c>
      <c r="D92" s="2">
        <v>93</v>
      </c>
      <c r="E92" s="2">
        <v>0.29853988999999997</v>
      </c>
      <c r="F92" s="2">
        <v>55</v>
      </c>
      <c r="G92" s="2">
        <v>0.34240226000000001</v>
      </c>
      <c r="H92" s="2">
        <v>262</v>
      </c>
      <c r="I92" s="2">
        <v>0.38326919999999998</v>
      </c>
      <c r="J92" s="2">
        <v>88</v>
      </c>
      <c r="K92" s="2">
        <v>0.46418417000000001</v>
      </c>
      <c r="L92" s="4">
        <f t="shared" si="4"/>
        <v>0.35407607280000003</v>
      </c>
      <c r="M92" s="4">
        <f t="shared" si="5"/>
        <v>5</v>
      </c>
      <c r="N92">
        <f t="shared" si="6"/>
        <v>0.35407607280000003</v>
      </c>
      <c r="O92">
        <f t="shared" si="7"/>
        <v>1</v>
      </c>
    </row>
    <row r="93" spans="1:17" ht="15.75" thickBot="1" x14ac:dyDescent="0.3">
      <c r="A93" s="1">
        <v>92</v>
      </c>
      <c r="B93" s="2">
        <v>262</v>
      </c>
      <c r="C93" s="2">
        <v>0.26101470500000001</v>
      </c>
      <c r="D93" s="2">
        <v>94</v>
      </c>
      <c r="E93" s="2">
        <v>0.31339122000000003</v>
      </c>
      <c r="F93" s="2">
        <v>89</v>
      </c>
      <c r="G93" s="2">
        <v>0.31518803000000001</v>
      </c>
      <c r="H93" s="2">
        <v>93</v>
      </c>
      <c r="I93" s="2">
        <v>0.34828288000000002</v>
      </c>
      <c r="J93" s="3" t="s">
        <v>0</v>
      </c>
      <c r="K93" s="3" t="s">
        <v>0</v>
      </c>
      <c r="L93" s="4">
        <f t="shared" si="4"/>
        <v>0.30946920875</v>
      </c>
      <c r="M93" s="4">
        <f t="shared" si="5"/>
        <v>4</v>
      </c>
      <c r="N93">
        <f t="shared" si="6"/>
        <v>0.30946920875</v>
      </c>
      <c r="O93">
        <f t="shared" si="7"/>
        <v>1</v>
      </c>
    </row>
    <row r="94" spans="1:17" ht="15.75" thickBot="1" x14ac:dyDescent="0.3">
      <c r="A94" s="1">
        <v>93</v>
      </c>
      <c r="B94" s="2">
        <v>262</v>
      </c>
      <c r="C94" s="2">
        <v>9.2696334000000005E-2</v>
      </c>
      <c r="D94" s="2">
        <v>89</v>
      </c>
      <c r="E94" s="2">
        <v>0.21741083</v>
      </c>
      <c r="F94" s="2">
        <v>91</v>
      </c>
      <c r="G94" s="2">
        <v>0.29853988999999997</v>
      </c>
      <c r="H94" s="2">
        <v>88</v>
      </c>
      <c r="I94" s="2">
        <v>0.32942123000000001</v>
      </c>
      <c r="J94" s="2">
        <v>92</v>
      </c>
      <c r="K94" s="2">
        <v>0.34828288000000002</v>
      </c>
      <c r="L94" s="4">
        <f t="shared" si="4"/>
        <v>0.2572702328</v>
      </c>
      <c r="M94" s="4">
        <f t="shared" si="5"/>
        <v>5</v>
      </c>
      <c r="N94">
        <f t="shared" si="6"/>
        <v>0.2572702328</v>
      </c>
      <c r="O94">
        <f t="shared" si="7"/>
        <v>1</v>
      </c>
    </row>
    <row r="95" spans="1:17" ht="15.75" thickBot="1" x14ac:dyDescent="0.3">
      <c r="A95" s="1">
        <v>94</v>
      </c>
      <c r="B95" s="2">
        <v>90</v>
      </c>
      <c r="C95" s="2">
        <v>0.280267989</v>
      </c>
      <c r="D95" s="2">
        <v>92</v>
      </c>
      <c r="E95" s="2">
        <v>0.31339122000000003</v>
      </c>
      <c r="F95" s="2">
        <v>89</v>
      </c>
      <c r="G95" s="2">
        <v>0.34772839</v>
      </c>
      <c r="H95" s="2">
        <v>95</v>
      </c>
      <c r="I95" s="2">
        <v>0.44670652999999999</v>
      </c>
      <c r="J95" s="2">
        <v>88</v>
      </c>
      <c r="K95" s="2">
        <v>0.45984239999999998</v>
      </c>
      <c r="L95" s="4">
        <f t="shared" si="4"/>
        <v>0.36958730579999999</v>
      </c>
      <c r="M95" s="4">
        <f t="shared" si="5"/>
        <v>5</v>
      </c>
      <c r="N95">
        <f t="shared" si="6"/>
        <v>0.36958730579999999</v>
      </c>
      <c r="O95">
        <f t="shared" si="7"/>
        <v>1</v>
      </c>
    </row>
    <row r="96" spans="1:17" ht="15.75" thickBot="1" x14ac:dyDescent="0.3">
      <c r="A96" s="1">
        <v>95</v>
      </c>
      <c r="B96" s="2">
        <v>90</v>
      </c>
      <c r="C96" s="2">
        <v>0.17033524899999999</v>
      </c>
      <c r="D96" s="2">
        <v>97</v>
      </c>
      <c r="E96" s="2">
        <v>0.19685707999999999</v>
      </c>
      <c r="F96" s="2">
        <v>100</v>
      </c>
      <c r="G96" s="2">
        <v>0.24897291999999999</v>
      </c>
      <c r="H96" s="2">
        <v>101</v>
      </c>
      <c r="I96" s="2">
        <v>0.34886579000000001</v>
      </c>
      <c r="J96" s="2">
        <v>88</v>
      </c>
      <c r="K96" s="2">
        <v>0.38289741999999999</v>
      </c>
      <c r="L96" s="4">
        <f t="shared" si="4"/>
        <v>0.26958569180000003</v>
      </c>
      <c r="M96" s="4">
        <f t="shared" si="5"/>
        <v>5</v>
      </c>
      <c r="N96">
        <f t="shared" si="6"/>
        <v>0.26958569180000003</v>
      </c>
      <c r="O96">
        <f t="shared" si="7"/>
        <v>1</v>
      </c>
    </row>
    <row r="97" spans="1:15" ht="15.75" thickBot="1" x14ac:dyDescent="0.3">
      <c r="A97" s="1">
        <v>96</v>
      </c>
      <c r="B97" s="2">
        <v>82</v>
      </c>
      <c r="C97" s="2">
        <v>0.30438906700000001</v>
      </c>
      <c r="D97" s="2">
        <v>87</v>
      </c>
      <c r="E97" s="2">
        <v>0.31655886</v>
      </c>
      <c r="F97" s="2">
        <v>99</v>
      </c>
      <c r="G97" s="2">
        <v>0.36742466000000001</v>
      </c>
      <c r="H97" s="2">
        <v>102</v>
      </c>
      <c r="I97" s="2">
        <v>0.41281747000000002</v>
      </c>
      <c r="J97" s="2">
        <v>448</v>
      </c>
      <c r="K97" s="2">
        <v>0.49270940000000002</v>
      </c>
      <c r="L97" s="4">
        <f t="shared" si="4"/>
        <v>0.37877989140000001</v>
      </c>
      <c r="M97" s="4">
        <f t="shared" si="5"/>
        <v>5</v>
      </c>
      <c r="N97">
        <f t="shared" si="6"/>
        <v>0.37877989140000001</v>
      </c>
      <c r="O97">
        <f t="shared" si="7"/>
        <v>1</v>
      </c>
    </row>
    <row r="98" spans="1:15" ht="15.75" thickBot="1" x14ac:dyDescent="0.3">
      <c r="A98" s="1">
        <v>97</v>
      </c>
      <c r="B98" s="2">
        <v>100</v>
      </c>
      <c r="C98" s="2">
        <v>0.13432932</v>
      </c>
      <c r="D98" s="2">
        <v>95</v>
      </c>
      <c r="E98" s="2">
        <v>0.19685707999999999</v>
      </c>
      <c r="F98" s="2">
        <v>90</v>
      </c>
      <c r="G98" s="2">
        <v>0.2809121</v>
      </c>
      <c r="H98" s="2">
        <v>106</v>
      </c>
      <c r="I98" s="2">
        <v>0.31100644</v>
      </c>
      <c r="J98" s="2">
        <v>101</v>
      </c>
      <c r="K98" s="2">
        <v>0.34134628</v>
      </c>
      <c r="L98" s="4">
        <f t="shared" si="4"/>
        <v>0.25289024399999999</v>
      </c>
      <c r="M98" s="4">
        <f t="shared" si="5"/>
        <v>5</v>
      </c>
      <c r="N98">
        <f t="shared" si="6"/>
        <v>0.25289024399999999</v>
      </c>
      <c r="O98">
        <f t="shared" si="7"/>
        <v>1</v>
      </c>
    </row>
    <row r="99" spans="1:15" ht="15.75" thickBot="1" x14ac:dyDescent="0.3">
      <c r="A99" s="1">
        <v>98</v>
      </c>
      <c r="B99" s="2">
        <v>99</v>
      </c>
      <c r="C99" s="2">
        <v>0.28531356699999999</v>
      </c>
      <c r="D99" s="2">
        <v>108</v>
      </c>
      <c r="E99" s="2">
        <v>0.34328650999999999</v>
      </c>
      <c r="F99" s="2">
        <v>107</v>
      </c>
      <c r="G99" s="2">
        <v>0.35650441999999999</v>
      </c>
      <c r="H99" s="2">
        <v>112</v>
      </c>
      <c r="I99" s="2">
        <v>0.43340281000000003</v>
      </c>
      <c r="J99" s="2">
        <v>48</v>
      </c>
      <c r="K99" s="2">
        <v>0.43689662000000001</v>
      </c>
      <c r="L99" s="4">
        <f t="shared" si="4"/>
        <v>0.3710807854</v>
      </c>
      <c r="M99" s="4">
        <f t="shared" si="5"/>
        <v>5</v>
      </c>
      <c r="N99">
        <f t="shared" si="6"/>
        <v>0.3710807854</v>
      </c>
      <c r="O99">
        <f t="shared" si="7"/>
        <v>1</v>
      </c>
    </row>
    <row r="100" spans="1:15" ht="15.75" thickBot="1" x14ac:dyDescent="0.3">
      <c r="A100" s="1">
        <v>99</v>
      </c>
      <c r="B100" s="2">
        <v>98</v>
      </c>
      <c r="C100" s="2">
        <v>0.28531356699999999</v>
      </c>
      <c r="D100" s="2">
        <v>96</v>
      </c>
      <c r="E100" s="2">
        <v>0.36742466000000001</v>
      </c>
      <c r="F100" s="2">
        <v>448</v>
      </c>
      <c r="G100" s="2">
        <v>0.40081256999999998</v>
      </c>
      <c r="H100" s="2">
        <v>48</v>
      </c>
      <c r="I100" s="2">
        <v>0.42092786999999998</v>
      </c>
      <c r="J100" s="2">
        <v>82</v>
      </c>
      <c r="K100" s="2">
        <v>0.42218910999999998</v>
      </c>
      <c r="L100" s="4">
        <f t="shared" si="4"/>
        <v>0.37933355540000002</v>
      </c>
      <c r="M100" s="4">
        <f t="shared" si="5"/>
        <v>5</v>
      </c>
      <c r="N100">
        <f t="shared" si="6"/>
        <v>0.37933355540000002</v>
      </c>
      <c r="O100">
        <f t="shared" si="7"/>
        <v>1</v>
      </c>
    </row>
    <row r="101" spans="1:15" ht="15.75" thickBot="1" x14ac:dyDescent="0.3">
      <c r="A101" s="1">
        <v>100</v>
      </c>
      <c r="B101" s="2">
        <v>97</v>
      </c>
      <c r="C101" s="2">
        <v>0.13432932</v>
      </c>
      <c r="D101" s="2">
        <v>101</v>
      </c>
      <c r="E101" s="2">
        <v>0.22008662000000001</v>
      </c>
      <c r="F101" s="2">
        <v>106</v>
      </c>
      <c r="G101" s="2">
        <v>0.22354167999999999</v>
      </c>
      <c r="H101" s="2">
        <v>105</v>
      </c>
      <c r="I101" s="2">
        <v>0.23067641999999999</v>
      </c>
      <c r="J101" s="2">
        <v>95</v>
      </c>
      <c r="K101" s="2">
        <v>0.24897291999999999</v>
      </c>
      <c r="L101" s="4">
        <f t="shared" si="4"/>
        <v>0.211521392</v>
      </c>
      <c r="M101" s="4">
        <f t="shared" si="5"/>
        <v>5</v>
      </c>
      <c r="N101">
        <f t="shared" si="6"/>
        <v>0.211521392</v>
      </c>
      <c r="O101">
        <f t="shared" si="7"/>
        <v>1</v>
      </c>
    </row>
    <row r="102" spans="1:15" ht="15.75" thickBot="1" x14ac:dyDescent="0.3">
      <c r="A102" s="1">
        <v>101</v>
      </c>
      <c r="B102" s="2">
        <v>104</v>
      </c>
      <c r="C102" s="2">
        <v>0.193688413</v>
      </c>
      <c r="D102" s="2">
        <v>105</v>
      </c>
      <c r="E102" s="2">
        <v>0.20155481</v>
      </c>
      <c r="F102" s="2">
        <v>100</v>
      </c>
      <c r="G102" s="2">
        <v>0.22008662000000001</v>
      </c>
      <c r="H102" s="2">
        <v>106</v>
      </c>
      <c r="I102" s="2">
        <v>0.32350677999999999</v>
      </c>
      <c r="J102" s="2">
        <v>97</v>
      </c>
      <c r="K102" s="2">
        <v>0.34134628</v>
      </c>
      <c r="L102" s="4">
        <f t="shared" si="4"/>
        <v>0.25603658060000001</v>
      </c>
      <c r="M102" s="4">
        <f t="shared" si="5"/>
        <v>5</v>
      </c>
      <c r="N102">
        <f t="shared" si="6"/>
        <v>0.25603658060000001</v>
      </c>
      <c r="O102">
        <f t="shared" si="7"/>
        <v>1</v>
      </c>
    </row>
    <row r="103" spans="1:15" ht="15.75" thickBot="1" x14ac:dyDescent="0.3">
      <c r="A103" s="1">
        <v>102</v>
      </c>
      <c r="B103" s="2">
        <v>104</v>
      </c>
      <c r="C103" s="2">
        <v>0.27991899199999998</v>
      </c>
      <c r="D103" s="2">
        <v>101</v>
      </c>
      <c r="E103" s="2">
        <v>0.37738252999999999</v>
      </c>
      <c r="F103" s="2">
        <v>109</v>
      </c>
      <c r="G103" s="2">
        <v>0.38856874000000002</v>
      </c>
      <c r="H103" s="2">
        <v>87</v>
      </c>
      <c r="I103" s="2">
        <v>0.40226882000000003</v>
      </c>
      <c r="J103" s="2">
        <v>96</v>
      </c>
      <c r="K103" s="2">
        <v>0.41281747000000002</v>
      </c>
      <c r="L103" s="4">
        <f t="shared" si="4"/>
        <v>0.37219131039999998</v>
      </c>
      <c r="M103" s="4">
        <f t="shared" si="5"/>
        <v>5</v>
      </c>
      <c r="N103">
        <f t="shared" si="6"/>
        <v>0.37219131039999998</v>
      </c>
      <c r="O103">
        <f t="shared" si="7"/>
        <v>1</v>
      </c>
    </row>
    <row r="104" spans="1:15" ht="15.75" thickBot="1" x14ac:dyDescent="0.3">
      <c r="A104" s="1">
        <v>103</v>
      </c>
      <c r="B104" s="2">
        <v>160</v>
      </c>
      <c r="C104" s="2">
        <v>0.242563736</v>
      </c>
      <c r="D104" s="2">
        <v>174</v>
      </c>
      <c r="E104" s="2">
        <v>0.38018155999999997</v>
      </c>
      <c r="F104" s="2">
        <v>111</v>
      </c>
      <c r="G104" s="2">
        <v>0.38968758999999997</v>
      </c>
      <c r="H104" s="2">
        <v>183</v>
      </c>
      <c r="I104" s="2">
        <v>0.46204275</v>
      </c>
      <c r="J104" s="3" t="s">
        <v>0</v>
      </c>
      <c r="K104" s="3" t="s">
        <v>0</v>
      </c>
      <c r="L104" s="4">
        <f t="shared" si="4"/>
        <v>0.36861890899999999</v>
      </c>
      <c r="M104" s="4">
        <f t="shared" si="5"/>
        <v>4</v>
      </c>
      <c r="N104">
        <f t="shared" si="6"/>
        <v>0.36861890899999999</v>
      </c>
      <c r="O104">
        <f t="shared" si="7"/>
        <v>1</v>
      </c>
    </row>
    <row r="105" spans="1:15" ht="15.75" thickBot="1" x14ac:dyDescent="0.3">
      <c r="A105" s="1">
        <v>104</v>
      </c>
      <c r="B105" s="2">
        <v>101</v>
      </c>
      <c r="C105" s="2">
        <v>0.193688413</v>
      </c>
      <c r="D105" s="2">
        <v>109</v>
      </c>
      <c r="E105" s="2">
        <v>0.19698267</v>
      </c>
      <c r="F105" s="2">
        <v>105</v>
      </c>
      <c r="G105" s="2">
        <v>0.22300148</v>
      </c>
      <c r="H105" s="2">
        <v>102</v>
      </c>
      <c r="I105" s="2">
        <v>0.27991898999999998</v>
      </c>
      <c r="J105" s="2">
        <v>106</v>
      </c>
      <c r="K105" s="2">
        <v>0.38060502000000002</v>
      </c>
      <c r="L105" s="4">
        <f t="shared" si="4"/>
        <v>0.25483931459999998</v>
      </c>
      <c r="M105" s="4">
        <f t="shared" si="5"/>
        <v>5</v>
      </c>
      <c r="N105">
        <f t="shared" si="6"/>
        <v>0.25483931459999998</v>
      </c>
      <c r="O105">
        <f t="shared" si="7"/>
        <v>1</v>
      </c>
    </row>
    <row r="106" spans="1:15" ht="15.75" thickBot="1" x14ac:dyDescent="0.3">
      <c r="A106" s="1">
        <v>105</v>
      </c>
      <c r="B106" s="2">
        <v>106</v>
      </c>
      <c r="C106" s="2">
        <v>0.15766280799999999</v>
      </c>
      <c r="D106" s="2">
        <v>101</v>
      </c>
      <c r="E106" s="2">
        <v>0.20155481</v>
      </c>
      <c r="F106" s="2">
        <v>104</v>
      </c>
      <c r="G106" s="2">
        <v>0.22300148</v>
      </c>
      <c r="H106" s="2">
        <v>100</v>
      </c>
      <c r="I106" s="2">
        <v>0.23067641999999999</v>
      </c>
      <c r="J106" s="2">
        <v>109</v>
      </c>
      <c r="K106" s="2">
        <v>0.29915187999999998</v>
      </c>
      <c r="L106" s="4">
        <f t="shared" si="4"/>
        <v>0.22240947959999996</v>
      </c>
      <c r="M106" s="4">
        <f t="shared" si="5"/>
        <v>5</v>
      </c>
      <c r="N106">
        <f t="shared" si="6"/>
        <v>0.22240947959999996</v>
      </c>
      <c r="O106">
        <f t="shared" si="7"/>
        <v>1</v>
      </c>
    </row>
    <row r="107" spans="1:15" ht="15.75" thickBot="1" x14ac:dyDescent="0.3">
      <c r="A107" s="1">
        <v>106</v>
      </c>
      <c r="B107" s="2">
        <v>105</v>
      </c>
      <c r="C107" s="2">
        <v>0.15766280799999999</v>
      </c>
      <c r="D107" s="2">
        <v>100</v>
      </c>
      <c r="E107" s="2">
        <v>0.22354167999999999</v>
      </c>
      <c r="F107" s="2">
        <v>97</v>
      </c>
      <c r="G107" s="2">
        <v>0.31100644</v>
      </c>
      <c r="H107" s="2">
        <v>101</v>
      </c>
      <c r="I107" s="2">
        <v>0.32350677999999999</v>
      </c>
      <c r="J107" s="2">
        <v>104</v>
      </c>
      <c r="K107" s="2">
        <v>0.38060502000000002</v>
      </c>
      <c r="L107" s="4">
        <f t="shared" si="4"/>
        <v>0.27926454560000002</v>
      </c>
      <c r="M107" s="4">
        <f t="shared" si="5"/>
        <v>5</v>
      </c>
      <c r="N107">
        <f t="shared" si="6"/>
        <v>0.27926454560000002</v>
      </c>
      <c r="O107">
        <f t="shared" si="7"/>
        <v>1</v>
      </c>
    </row>
    <row r="108" spans="1:15" ht="15.75" thickBot="1" x14ac:dyDescent="0.3">
      <c r="A108" s="1">
        <v>107</v>
      </c>
      <c r="B108" s="2">
        <v>108</v>
      </c>
      <c r="C108" s="2">
        <v>4.6007981000000003E-2</v>
      </c>
      <c r="D108" s="2">
        <v>98</v>
      </c>
      <c r="E108" s="2">
        <v>0.35650441999999999</v>
      </c>
      <c r="F108" s="2">
        <v>114</v>
      </c>
      <c r="G108" s="2">
        <v>0.42465167999999998</v>
      </c>
      <c r="H108" s="2">
        <v>122</v>
      </c>
      <c r="I108" s="2">
        <v>0.43184653000000001</v>
      </c>
      <c r="J108" s="2">
        <v>123</v>
      </c>
      <c r="K108" s="2">
        <v>0.48262660000000002</v>
      </c>
      <c r="L108" s="4">
        <f t="shared" si="4"/>
        <v>0.3483274422</v>
      </c>
      <c r="M108" s="4">
        <f t="shared" si="5"/>
        <v>5</v>
      </c>
      <c r="N108">
        <f t="shared" si="6"/>
        <v>0.3483274422</v>
      </c>
      <c r="O108">
        <f t="shared" si="7"/>
        <v>1</v>
      </c>
    </row>
    <row r="109" spans="1:15" ht="15.75" thickBot="1" x14ac:dyDescent="0.3">
      <c r="A109" s="1">
        <v>108</v>
      </c>
      <c r="B109" s="2">
        <v>107</v>
      </c>
      <c r="C109" s="2">
        <v>4.6007981000000003E-2</v>
      </c>
      <c r="D109" s="2">
        <v>98</v>
      </c>
      <c r="E109" s="2">
        <v>0.34328650999999999</v>
      </c>
      <c r="F109" s="2">
        <v>122</v>
      </c>
      <c r="G109" s="2">
        <v>0.39053499000000003</v>
      </c>
      <c r="H109" s="2">
        <v>114</v>
      </c>
      <c r="I109" s="2">
        <v>0.46750587999999998</v>
      </c>
      <c r="J109" s="2">
        <v>99</v>
      </c>
      <c r="K109" s="2">
        <v>0.48045760999999998</v>
      </c>
      <c r="L109" s="4">
        <f t="shared" si="4"/>
        <v>0.34555859420000001</v>
      </c>
      <c r="M109" s="4">
        <f t="shared" si="5"/>
        <v>5</v>
      </c>
      <c r="N109">
        <f t="shared" si="6"/>
        <v>0.34555859420000001</v>
      </c>
      <c r="O109">
        <f t="shared" si="7"/>
        <v>1</v>
      </c>
    </row>
    <row r="110" spans="1:15" ht="15.75" thickBot="1" x14ac:dyDescent="0.3">
      <c r="A110" s="1">
        <v>109</v>
      </c>
      <c r="B110" s="2">
        <v>104</v>
      </c>
      <c r="C110" s="2">
        <v>0.196982668</v>
      </c>
      <c r="D110" s="2">
        <v>105</v>
      </c>
      <c r="E110" s="2">
        <v>0.29915187999999998</v>
      </c>
      <c r="F110" s="2">
        <v>101</v>
      </c>
      <c r="G110" s="2">
        <v>0.37550465999999999</v>
      </c>
      <c r="H110" s="2">
        <v>102</v>
      </c>
      <c r="I110" s="2">
        <v>0.38856874000000002</v>
      </c>
      <c r="J110" s="2">
        <v>106</v>
      </c>
      <c r="K110" s="2">
        <v>0.42787408999999998</v>
      </c>
      <c r="L110" s="4">
        <f t="shared" si="4"/>
        <v>0.3376164076</v>
      </c>
      <c r="M110" s="4">
        <f t="shared" si="5"/>
        <v>5</v>
      </c>
      <c r="N110">
        <f t="shared" si="6"/>
        <v>0.3376164076</v>
      </c>
      <c r="O110">
        <f t="shared" si="7"/>
        <v>1</v>
      </c>
    </row>
    <row r="111" spans="1:15" ht="15.75" thickBot="1" x14ac:dyDescent="0.3">
      <c r="A111" s="1">
        <v>110</v>
      </c>
      <c r="B111" s="2">
        <v>448</v>
      </c>
      <c r="C111" s="2">
        <v>0.19986468800000001</v>
      </c>
      <c r="D111" s="2">
        <v>122</v>
      </c>
      <c r="E111" s="2">
        <v>0.31179390000000001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4">
        <f t="shared" si="4"/>
        <v>0.25582929399999998</v>
      </c>
      <c r="M111" s="4">
        <f t="shared" si="5"/>
        <v>2</v>
      </c>
      <c r="N111">
        <f t="shared" si="6"/>
        <v>0.25582929399999998</v>
      </c>
      <c r="O111">
        <f t="shared" si="7"/>
        <v>1</v>
      </c>
    </row>
    <row r="112" spans="1:15" ht="15.75" thickBot="1" x14ac:dyDescent="0.3">
      <c r="A112" s="1">
        <v>111</v>
      </c>
      <c r="B112" s="2">
        <v>183</v>
      </c>
      <c r="C112" s="2">
        <v>0.26886613300000001</v>
      </c>
      <c r="D112" s="2">
        <v>160</v>
      </c>
      <c r="E112" s="2">
        <v>0.37885761000000001</v>
      </c>
      <c r="F112" s="2">
        <v>103</v>
      </c>
      <c r="G112" s="2">
        <v>0.38968758999999997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f t="shared" si="4"/>
        <v>0.34580377766666665</v>
      </c>
      <c r="M112" s="4">
        <f t="shared" si="5"/>
        <v>3</v>
      </c>
      <c r="N112">
        <f t="shared" si="6"/>
        <v>0.34580377766666665</v>
      </c>
      <c r="O112">
        <f t="shared" si="7"/>
        <v>1</v>
      </c>
    </row>
    <row r="113" spans="1:17" ht="15.75" thickBot="1" x14ac:dyDescent="0.3">
      <c r="A113" s="1">
        <v>112</v>
      </c>
      <c r="B113" s="2">
        <v>29</v>
      </c>
      <c r="C113" s="2">
        <v>0.29940516</v>
      </c>
      <c r="D113" s="2">
        <v>26</v>
      </c>
      <c r="E113" s="2">
        <v>0.31409605000000002</v>
      </c>
      <c r="F113" s="2">
        <v>10</v>
      </c>
      <c r="G113" s="2">
        <v>0.32135334999999998</v>
      </c>
      <c r="H113" s="2">
        <v>41</v>
      </c>
      <c r="I113" s="2">
        <v>0.35528802999999998</v>
      </c>
      <c r="J113" s="2">
        <v>113</v>
      </c>
      <c r="K113" s="2">
        <v>0.39177605999999998</v>
      </c>
      <c r="L113" s="4">
        <f t="shared" si="4"/>
        <v>0.33638372999999999</v>
      </c>
      <c r="M113" s="4">
        <f t="shared" si="5"/>
        <v>5</v>
      </c>
      <c r="N113">
        <f t="shared" si="6"/>
        <v>0.33638372999999999</v>
      </c>
      <c r="O113">
        <f t="shared" si="7"/>
        <v>1</v>
      </c>
      <c r="Q113">
        <v>4</v>
      </c>
    </row>
    <row r="114" spans="1:17" ht="15.75" thickBot="1" x14ac:dyDescent="0.3">
      <c r="A114" s="1">
        <v>113</v>
      </c>
      <c r="B114" s="2">
        <v>114</v>
      </c>
      <c r="C114" s="2">
        <v>0.174933479</v>
      </c>
      <c r="D114" s="2">
        <v>26</v>
      </c>
      <c r="E114" s="2">
        <v>0.25953176999999999</v>
      </c>
      <c r="F114" s="2">
        <v>116</v>
      </c>
      <c r="G114" s="2">
        <v>0.27915129999999999</v>
      </c>
      <c r="H114" s="2">
        <v>10</v>
      </c>
      <c r="I114" s="2">
        <v>0.33009951999999998</v>
      </c>
      <c r="J114" s="2">
        <v>112</v>
      </c>
      <c r="K114" s="2">
        <v>0.39177605999999998</v>
      </c>
      <c r="L114" s="4">
        <f t="shared" si="4"/>
        <v>0.2870984258</v>
      </c>
      <c r="M114" s="4">
        <f t="shared" si="5"/>
        <v>5</v>
      </c>
      <c r="N114">
        <f t="shared" si="6"/>
        <v>0.2870984258</v>
      </c>
      <c r="O114">
        <f t="shared" si="7"/>
        <v>1</v>
      </c>
      <c r="Q114">
        <v>4</v>
      </c>
    </row>
    <row r="115" spans="1:17" ht="15.75" thickBot="1" x14ac:dyDescent="0.3">
      <c r="A115" s="1">
        <v>114</v>
      </c>
      <c r="B115" s="2">
        <v>113</v>
      </c>
      <c r="C115" s="2">
        <v>0.174933479</v>
      </c>
      <c r="D115" s="2">
        <v>119</v>
      </c>
      <c r="E115" s="2">
        <v>0.31687599</v>
      </c>
      <c r="F115" s="2">
        <v>116</v>
      </c>
      <c r="G115" s="2">
        <v>0.31689592999999999</v>
      </c>
      <c r="H115" s="2">
        <v>107</v>
      </c>
      <c r="I115" s="2">
        <v>0.42465167999999998</v>
      </c>
      <c r="J115" s="2">
        <v>26</v>
      </c>
      <c r="K115" s="2">
        <v>0.42708429999999997</v>
      </c>
      <c r="L115" s="4">
        <f t="shared" si="4"/>
        <v>0.3320882758</v>
      </c>
      <c r="M115" s="4">
        <f t="shared" si="5"/>
        <v>5</v>
      </c>
      <c r="N115">
        <f t="shared" si="6"/>
        <v>0.3320882758</v>
      </c>
      <c r="O115">
        <f t="shared" si="7"/>
        <v>1</v>
      </c>
    </row>
    <row r="116" spans="1:17" ht="15.75" thickBot="1" x14ac:dyDescent="0.3">
      <c r="A116" s="1">
        <v>115</v>
      </c>
      <c r="B116" s="2">
        <v>20</v>
      </c>
      <c r="C116" s="2">
        <v>0.12500376199999999</v>
      </c>
      <c r="D116" s="2">
        <v>8</v>
      </c>
      <c r="E116" s="2">
        <v>0.19646416999999999</v>
      </c>
      <c r="F116" s="2">
        <v>19</v>
      </c>
      <c r="G116" s="2">
        <v>0.20743095</v>
      </c>
      <c r="H116" s="2">
        <v>3</v>
      </c>
      <c r="I116" s="2">
        <v>0.21848477999999999</v>
      </c>
      <c r="J116" s="2">
        <v>86</v>
      </c>
      <c r="K116" s="2">
        <v>0.27804783999999999</v>
      </c>
      <c r="L116" s="4">
        <f t="shared" si="4"/>
        <v>0.2050863004</v>
      </c>
      <c r="M116" s="4">
        <f t="shared" si="5"/>
        <v>5</v>
      </c>
      <c r="N116">
        <f t="shared" si="6"/>
        <v>0.2050863004</v>
      </c>
      <c r="O116">
        <f t="shared" si="7"/>
        <v>1</v>
      </c>
      <c r="Q116">
        <v>3</v>
      </c>
    </row>
    <row r="117" spans="1:17" ht="15.75" thickBot="1" x14ac:dyDescent="0.3">
      <c r="A117" s="1">
        <v>116</v>
      </c>
      <c r="B117" s="2">
        <v>118</v>
      </c>
      <c r="C117" s="2">
        <v>0.26799639400000003</v>
      </c>
      <c r="D117" s="2">
        <v>119</v>
      </c>
      <c r="E117" s="2">
        <v>0.26995771000000002</v>
      </c>
      <c r="F117" s="2">
        <v>113</v>
      </c>
      <c r="G117" s="2">
        <v>0.27915129999999999</v>
      </c>
      <c r="H117" s="2">
        <v>8</v>
      </c>
      <c r="I117" s="2">
        <v>0.29731813000000001</v>
      </c>
      <c r="J117" s="2">
        <v>114</v>
      </c>
      <c r="K117" s="2">
        <v>0.31689592999999999</v>
      </c>
      <c r="L117" s="4">
        <f t="shared" si="4"/>
        <v>0.28626389280000003</v>
      </c>
      <c r="M117" s="4">
        <f t="shared" si="5"/>
        <v>5</v>
      </c>
      <c r="N117">
        <f t="shared" si="6"/>
        <v>0.28626389280000003</v>
      </c>
      <c r="O117">
        <f t="shared" si="7"/>
        <v>1</v>
      </c>
    </row>
    <row r="118" spans="1:17" ht="15.75" thickBot="1" x14ac:dyDescent="0.3">
      <c r="A118" s="1">
        <v>117</v>
      </c>
      <c r="B118" s="2">
        <v>31</v>
      </c>
      <c r="C118" s="2">
        <v>0.116743862</v>
      </c>
      <c r="D118" s="2">
        <v>120</v>
      </c>
      <c r="E118" s="2">
        <v>0.21130373</v>
      </c>
      <c r="F118" s="2">
        <v>118</v>
      </c>
      <c r="G118" s="2">
        <v>0.22211115000000001</v>
      </c>
      <c r="H118" s="2">
        <v>115</v>
      </c>
      <c r="I118" s="2">
        <v>0.32082480000000002</v>
      </c>
      <c r="J118" s="2">
        <v>27</v>
      </c>
      <c r="K118" s="2">
        <v>0.32255523000000003</v>
      </c>
      <c r="L118" s="4">
        <f t="shared" si="4"/>
        <v>0.23870775440000003</v>
      </c>
      <c r="M118" s="4">
        <f t="shared" si="5"/>
        <v>5</v>
      </c>
      <c r="N118">
        <f t="shared" si="6"/>
        <v>0.23870775440000003</v>
      </c>
      <c r="O118">
        <f t="shared" si="7"/>
        <v>1</v>
      </c>
    </row>
    <row r="119" spans="1:17" ht="15.75" thickBot="1" x14ac:dyDescent="0.3">
      <c r="A119" s="1">
        <v>118</v>
      </c>
      <c r="B119" s="2">
        <v>117</v>
      </c>
      <c r="C119" s="2">
        <v>0.22211114700000001</v>
      </c>
      <c r="D119" s="2">
        <v>120</v>
      </c>
      <c r="E119" s="2">
        <v>0.22537277999999999</v>
      </c>
      <c r="F119" s="2">
        <v>116</v>
      </c>
      <c r="G119" s="2">
        <v>0.26799638999999997</v>
      </c>
      <c r="H119" s="2">
        <v>119</v>
      </c>
      <c r="I119" s="2">
        <v>0.28656053999999997</v>
      </c>
      <c r="J119" s="2">
        <v>31</v>
      </c>
      <c r="K119" s="2">
        <v>0.31884034</v>
      </c>
      <c r="L119" s="4">
        <f t="shared" si="4"/>
        <v>0.26417623939999996</v>
      </c>
      <c r="M119" s="4">
        <f t="shared" si="5"/>
        <v>5</v>
      </c>
      <c r="N119">
        <f t="shared" si="6"/>
        <v>0.26417623939999996</v>
      </c>
      <c r="O119">
        <f t="shared" si="7"/>
        <v>1</v>
      </c>
    </row>
    <row r="120" spans="1:17" ht="15.75" thickBot="1" x14ac:dyDescent="0.3">
      <c r="A120" s="1">
        <v>119</v>
      </c>
      <c r="B120" s="2">
        <v>125</v>
      </c>
      <c r="C120" s="2">
        <v>0.25959022199999998</v>
      </c>
      <c r="D120" s="2">
        <v>116</v>
      </c>
      <c r="E120" s="2">
        <v>0.26995771000000002</v>
      </c>
      <c r="F120" s="2">
        <v>118</v>
      </c>
      <c r="G120" s="2">
        <v>0.28656053999999997</v>
      </c>
      <c r="H120" s="2">
        <v>114</v>
      </c>
      <c r="I120" s="2">
        <v>0.31687599</v>
      </c>
      <c r="J120" s="2">
        <v>123</v>
      </c>
      <c r="K120" s="2">
        <v>0.38732223999999998</v>
      </c>
      <c r="L120" s="4">
        <f t="shared" si="4"/>
        <v>0.30406134039999999</v>
      </c>
      <c r="M120" s="4">
        <f t="shared" si="5"/>
        <v>5</v>
      </c>
      <c r="N120">
        <f t="shared" si="6"/>
        <v>0.30406134039999999</v>
      </c>
      <c r="O120">
        <f t="shared" si="7"/>
        <v>1</v>
      </c>
    </row>
    <row r="121" spans="1:17" ht="15.75" thickBot="1" x14ac:dyDescent="0.3">
      <c r="A121" s="1">
        <v>120</v>
      </c>
      <c r="B121" s="2">
        <v>117</v>
      </c>
      <c r="C121" s="2">
        <v>0.21130373099999999</v>
      </c>
      <c r="D121" s="2">
        <v>118</v>
      </c>
      <c r="E121" s="2">
        <v>0.22537277999999999</v>
      </c>
      <c r="F121" s="2">
        <v>121</v>
      </c>
      <c r="G121" s="2">
        <v>0.24269173999999999</v>
      </c>
      <c r="H121" s="2">
        <v>127</v>
      </c>
      <c r="I121" s="2">
        <v>0.26364742000000002</v>
      </c>
      <c r="J121" s="2">
        <v>31</v>
      </c>
      <c r="K121" s="2">
        <v>0.32307870999999999</v>
      </c>
      <c r="L121" s="4">
        <f t="shared" si="4"/>
        <v>0.25321887619999994</v>
      </c>
      <c r="M121" s="4">
        <f t="shared" si="5"/>
        <v>5</v>
      </c>
      <c r="N121">
        <f t="shared" si="6"/>
        <v>0.25321887619999994</v>
      </c>
      <c r="O121">
        <f t="shared" si="7"/>
        <v>1</v>
      </c>
    </row>
    <row r="122" spans="1:17" ht="15.75" thickBot="1" x14ac:dyDescent="0.3">
      <c r="A122" s="1">
        <v>121</v>
      </c>
      <c r="B122" s="2">
        <v>35</v>
      </c>
      <c r="C122" s="2">
        <v>0.195467006</v>
      </c>
      <c r="D122" s="2">
        <v>126</v>
      </c>
      <c r="E122" s="2">
        <v>0.22289807</v>
      </c>
      <c r="F122" s="2">
        <v>128</v>
      </c>
      <c r="G122" s="2">
        <v>0.23212236999999999</v>
      </c>
      <c r="H122" s="2">
        <v>34</v>
      </c>
      <c r="I122" s="2">
        <v>0.23355435999999999</v>
      </c>
      <c r="J122" s="2">
        <v>120</v>
      </c>
      <c r="K122" s="2">
        <v>0.24269173999999999</v>
      </c>
      <c r="L122" s="4">
        <f t="shared" si="4"/>
        <v>0.22534670920000002</v>
      </c>
      <c r="M122" s="4">
        <f t="shared" si="5"/>
        <v>5</v>
      </c>
      <c r="N122">
        <f t="shared" si="6"/>
        <v>0.22534670920000002</v>
      </c>
      <c r="O122">
        <f t="shared" si="7"/>
        <v>1</v>
      </c>
    </row>
    <row r="123" spans="1:17" ht="15.75" thickBot="1" x14ac:dyDescent="0.3">
      <c r="A123" s="1">
        <v>122</v>
      </c>
      <c r="B123" s="2">
        <v>448</v>
      </c>
      <c r="C123" s="2">
        <v>0.23138154999999999</v>
      </c>
      <c r="D123" s="2">
        <v>110</v>
      </c>
      <c r="E123" s="2">
        <v>0.31179390000000001</v>
      </c>
      <c r="F123" s="2">
        <v>108</v>
      </c>
      <c r="G123" s="2">
        <v>0.39053499000000003</v>
      </c>
      <c r="H123" s="2">
        <v>107</v>
      </c>
      <c r="I123" s="2">
        <v>0.43184653000000001</v>
      </c>
      <c r="J123" s="2">
        <v>99</v>
      </c>
      <c r="K123" s="2">
        <v>0.49661778000000001</v>
      </c>
      <c r="L123" s="4">
        <f t="shared" si="4"/>
        <v>0.37243495000000004</v>
      </c>
      <c r="M123" s="4">
        <f t="shared" si="5"/>
        <v>5</v>
      </c>
      <c r="N123">
        <f t="shared" si="6"/>
        <v>0.37243495000000004</v>
      </c>
      <c r="O123">
        <f t="shared" si="7"/>
        <v>1</v>
      </c>
    </row>
    <row r="124" spans="1:17" ht="15.75" thickBot="1" x14ac:dyDescent="0.3">
      <c r="A124" s="1">
        <v>123</v>
      </c>
      <c r="B124" s="2">
        <v>125</v>
      </c>
      <c r="C124" s="2">
        <v>0.32646691999999999</v>
      </c>
      <c r="D124" s="2">
        <v>124</v>
      </c>
      <c r="E124" s="2">
        <v>0.34986056999999998</v>
      </c>
      <c r="F124" s="2">
        <v>133</v>
      </c>
      <c r="G124" s="2">
        <v>0.37606699999999998</v>
      </c>
      <c r="H124" s="2">
        <v>119</v>
      </c>
      <c r="I124" s="2">
        <v>0.38732223999999998</v>
      </c>
      <c r="J124" s="2">
        <v>107</v>
      </c>
      <c r="K124" s="2">
        <v>0.48262660000000002</v>
      </c>
      <c r="L124" s="4">
        <f t="shared" si="4"/>
        <v>0.38446866599999996</v>
      </c>
      <c r="M124" s="4">
        <f t="shared" si="5"/>
        <v>5</v>
      </c>
      <c r="N124">
        <f t="shared" si="6"/>
        <v>0.38446866599999996</v>
      </c>
      <c r="O124">
        <f t="shared" si="7"/>
        <v>1</v>
      </c>
    </row>
    <row r="125" spans="1:17" ht="15.75" thickBot="1" x14ac:dyDescent="0.3">
      <c r="A125" s="1">
        <v>124</v>
      </c>
      <c r="B125" s="2">
        <v>123</v>
      </c>
      <c r="C125" s="2">
        <v>0.34986056999999998</v>
      </c>
      <c r="D125" s="2">
        <v>133</v>
      </c>
      <c r="E125" s="2">
        <v>0.47871417999999999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4">
        <f t="shared" si="4"/>
        <v>0.41428737500000001</v>
      </c>
      <c r="M125" s="4">
        <f t="shared" si="5"/>
        <v>2</v>
      </c>
      <c r="N125">
        <f t="shared" si="6"/>
        <v>0.41428737500000001</v>
      </c>
      <c r="O125">
        <f t="shared" si="7"/>
        <v>1</v>
      </c>
    </row>
    <row r="126" spans="1:17" ht="15.75" thickBot="1" x14ac:dyDescent="0.3">
      <c r="A126" s="1">
        <v>125</v>
      </c>
      <c r="B126" s="2">
        <v>119</v>
      </c>
      <c r="C126" s="2">
        <v>0.25959022199999998</v>
      </c>
      <c r="D126" s="2">
        <v>127</v>
      </c>
      <c r="E126" s="2">
        <v>0.26114804000000003</v>
      </c>
      <c r="F126" s="2">
        <v>123</v>
      </c>
      <c r="G126" s="2">
        <v>0.32646691999999999</v>
      </c>
      <c r="H126" s="2">
        <v>120</v>
      </c>
      <c r="I126" s="2">
        <v>0.35547949000000001</v>
      </c>
      <c r="J126" s="2">
        <v>118</v>
      </c>
      <c r="K126" s="2">
        <v>0.35767874</v>
      </c>
      <c r="L126" s="4">
        <f t="shared" si="4"/>
        <v>0.31207268240000002</v>
      </c>
      <c r="M126" s="4">
        <f t="shared" si="5"/>
        <v>5</v>
      </c>
      <c r="N126">
        <f t="shared" si="6"/>
        <v>0.31207268240000002</v>
      </c>
      <c r="O126">
        <f t="shared" si="7"/>
        <v>1</v>
      </c>
    </row>
    <row r="127" spans="1:17" ht="15.75" thickBot="1" x14ac:dyDescent="0.3">
      <c r="A127" s="1">
        <v>126</v>
      </c>
      <c r="B127" s="2">
        <v>128</v>
      </c>
      <c r="C127" s="2">
        <v>0.15733881</v>
      </c>
      <c r="D127" s="2">
        <v>121</v>
      </c>
      <c r="E127" s="2">
        <v>0.22289807</v>
      </c>
      <c r="F127" s="2">
        <v>129</v>
      </c>
      <c r="G127" s="2">
        <v>0.22447138999999999</v>
      </c>
      <c r="H127" s="2">
        <v>40</v>
      </c>
      <c r="I127" s="2">
        <v>0.22650013999999999</v>
      </c>
      <c r="J127" s="2">
        <v>35</v>
      </c>
      <c r="K127" s="2">
        <v>0.27417128000000002</v>
      </c>
      <c r="L127" s="4">
        <f t="shared" si="4"/>
        <v>0.22107593799999997</v>
      </c>
      <c r="M127" s="4">
        <f t="shared" si="5"/>
        <v>5</v>
      </c>
      <c r="N127">
        <f t="shared" si="6"/>
        <v>0.22107593799999997</v>
      </c>
      <c r="O127">
        <f t="shared" si="7"/>
        <v>1</v>
      </c>
    </row>
    <row r="128" spans="1:17" ht="15.75" thickBot="1" x14ac:dyDescent="0.3">
      <c r="A128" s="1">
        <v>127</v>
      </c>
      <c r="B128" s="2">
        <v>130</v>
      </c>
      <c r="C128" s="2">
        <v>0.196498019</v>
      </c>
      <c r="D128" s="2">
        <v>125</v>
      </c>
      <c r="E128" s="2">
        <v>0.26114804000000003</v>
      </c>
      <c r="F128" s="2">
        <v>120</v>
      </c>
      <c r="G128" s="2">
        <v>0.26364742000000002</v>
      </c>
      <c r="H128" s="2">
        <v>128</v>
      </c>
      <c r="I128" s="2">
        <v>0.27542926000000001</v>
      </c>
      <c r="J128" s="2">
        <v>121</v>
      </c>
      <c r="K128" s="2">
        <v>0.32620546</v>
      </c>
      <c r="L128" s="4">
        <f t="shared" si="4"/>
        <v>0.26458563980000005</v>
      </c>
      <c r="M128" s="4">
        <f t="shared" si="5"/>
        <v>5</v>
      </c>
      <c r="N128">
        <f t="shared" si="6"/>
        <v>0.26458563980000005</v>
      </c>
      <c r="O128">
        <f t="shared" si="7"/>
        <v>1</v>
      </c>
    </row>
    <row r="129" spans="1:15" ht="15.75" thickBot="1" x14ac:dyDescent="0.3">
      <c r="A129" s="1">
        <v>128</v>
      </c>
      <c r="B129" s="2">
        <v>126</v>
      </c>
      <c r="C129" s="2">
        <v>0.15733881</v>
      </c>
      <c r="D129" s="2">
        <v>121</v>
      </c>
      <c r="E129" s="2">
        <v>0.23212236999999999</v>
      </c>
      <c r="F129" s="2">
        <v>127</v>
      </c>
      <c r="G129" s="2">
        <v>0.27542926000000001</v>
      </c>
      <c r="H129" s="2">
        <v>130</v>
      </c>
      <c r="I129" s="2">
        <v>0.28304036999999999</v>
      </c>
      <c r="J129" s="2">
        <v>131</v>
      </c>
      <c r="K129" s="2">
        <v>0.29414874000000002</v>
      </c>
      <c r="L129" s="4">
        <f t="shared" si="4"/>
        <v>0.24841590999999999</v>
      </c>
      <c r="M129" s="4">
        <f t="shared" si="5"/>
        <v>5</v>
      </c>
      <c r="N129">
        <f t="shared" si="6"/>
        <v>0.24841590999999999</v>
      </c>
      <c r="O129">
        <f t="shared" si="7"/>
        <v>1</v>
      </c>
    </row>
    <row r="130" spans="1:15" ht="15.75" thickBot="1" x14ac:dyDescent="0.3">
      <c r="A130" s="1">
        <v>129</v>
      </c>
      <c r="B130" s="2">
        <v>40</v>
      </c>
      <c r="C130" s="2">
        <v>0.208615776</v>
      </c>
      <c r="D130" s="2">
        <v>126</v>
      </c>
      <c r="E130" s="2">
        <v>0.22447138999999999</v>
      </c>
      <c r="F130" s="2">
        <v>131</v>
      </c>
      <c r="G130" s="2">
        <v>0.23830829000000001</v>
      </c>
      <c r="H130" s="2">
        <v>136</v>
      </c>
      <c r="I130" s="2">
        <v>0.32657143999999999</v>
      </c>
      <c r="J130" s="2">
        <v>128</v>
      </c>
      <c r="K130" s="2">
        <v>0.32840659999999999</v>
      </c>
      <c r="L130" s="4">
        <f t="shared" ref="L130:L193" si="8">AVERAGE(K130,I130,G130,E130,C130)</f>
        <v>0.26527469920000002</v>
      </c>
      <c r="M130" s="4">
        <f t="shared" si="5"/>
        <v>5</v>
      </c>
      <c r="N130">
        <f t="shared" si="6"/>
        <v>0.26527469920000002</v>
      </c>
      <c r="O130">
        <f t="shared" si="7"/>
        <v>1</v>
      </c>
    </row>
    <row r="131" spans="1:15" ht="15.75" thickBot="1" x14ac:dyDescent="0.3">
      <c r="A131" s="1">
        <v>130</v>
      </c>
      <c r="B131" s="2">
        <v>132</v>
      </c>
      <c r="C131" s="2">
        <v>0.192746525</v>
      </c>
      <c r="D131" s="2">
        <v>127</v>
      </c>
      <c r="E131" s="2">
        <v>0.19649802</v>
      </c>
      <c r="F131" s="2">
        <v>128</v>
      </c>
      <c r="G131" s="2">
        <v>0.28304036999999999</v>
      </c>
      <c r="H131" s="2">
        <v>137</v>
      </c>
      <c r="I131" s="2">
        <v>0.32660127</v>
      </c>
      <c r="J131" s="2">
        <v>133</v>
      </c>
      <c r="K131" s="2">
        <v>0.34843565999999998</v>
      </c>
      <c r="L131" s="4">
        <f t="shared" si="8"/>
        <v>0.26946436899999998</v>
      </c>
      <c r="M131" s="4">
        <f t="shared" ref="M131:M194" si="9">(10-COUNTIF(B131:K131,"NA"))/2</f>
        <v>5</v>
      </c>
      <c r="N131">
        <f t="shared" ref="N131:N194" si="10">IF(L131=0," ",L131)</f>
        <v>0.26946436899999998</v>
      </c>
      <c r="O131">
        <f t="shared" ref="O131:O194" si="11">IF(M131&gt;0,1,0)</f>
        <v>1</v>
      </c>
    </row>
    <row r="132" spans="1:15" ht="15.75" thickBot="1" x14ac:dyDescent="0.3">
      <c r="A132" s="1">
        <v>131</v>
      </c>
      <c r="B132" s="2">
        <v>134</v>
      </c>
      <c r="C132" s="2">
        <v>0.232236888</v>
      </c>
      <c r="D132" s="2">
        <v>129</v>
      </c>
      <c r="E132" s="2">
        <v>0.23830829000000001</v>
      </c>
      <c r="F132" s="2">
        <v>136</v>
      </c>
      <c r="G132" s="2">
        <v>0.25491069999999999</v>
      </c>
      <c r="H132" s="2">
        <v>128</v>
      </c>
      <c r="I132" s="2">
        <v>0.29414874000000002</v>
      </c>
      <c r="J132" s="2">
        <v>126</v>
      </c>
      <c r="K132" s="2">
        <v>0.31337620999999999</v>
      </c>
      <c r="L132" s="4">
        <f t="shared" si="8"/>
        <v>0.26659616559999999</v>
      </c>
      <c r="M132" s="4">
        <f t="shared" si="9"/>
        <v>5</v>
      </c>
      <c r="N132">
        <f t="shared" si="10"/>
        <v>0.26659616559999999</v>
      </c>
      <c r="O132">
        <f t="shared" si="11"/>
        <v>1</v>
      </c>
    </row>
    <row r="133" spans="1:15" ht="15.75" thickBot="1" x14ac:dyDescent="0.3">
      <c r="A133" s="1">
        <v>132</v>
      </c>
      <c r="B133" s="2">
        <v>133</v>
      </c>
      <c r="C133" s="2">
        <v>0.18832634100000001</v>
      </c>
      <c r="D133" s="2">
        <v>130</v>
      </c>
      <c r="E133" s="2">
        <v>0.19274653</v>
      </c>
      <c r="F133" s="2">
        <v>135</v>
      </c>
      <c r="G133" s="2">
        <v>0.21396836999999999</v>
      </c>
      <c r="H133" s="2">
        <v>137</v>
      </c>
      <c r="I133" s="2">
        <v>0.22064822000000001</v>
      </c>
      <c r="J133" s="2">
        <v>138</v>
      </c>
      <c r="K133" s="2">
        <v>0.35059198000000003</v>
      </c>
      <c r="L133" s="4">
        <f t="shared" si="8"/>
        <v>0.23325628820000005</v>
      </c>
      <c r="M133" s="4">
        <f t="shared" si="9"/>
        <v>5</v>
      </c>
      <c r="N133">
        <f t="shared" si="10"/>
        <v>0.23325628820000005</v>
      </c>
      <c r="O133">
        <f t="shared" si="11"/>
        <v>1</v>
      </c>
    </row>
    <row r="134" spans="1:15" ht="15.75" thickBot="1" x14ac:dyDescent="0.3">
      <c r="A134" s="1">
        <v>133</v>
      </c>
      <c r="B134" s="2">
        <v>132</v>
      </c>
      <c r="C134" s="2">
        <v>0.18832634100000001</v>
      </c>
      <c r="D134" s="2">
        <v>135</v>
      </c>
      <c r="E134" s="2">
        <v>0.21630147</v>
      </c>
      <c r="F134" s="2">
        <v>130</v>
      </c>
      <c r="G134" s="2">
        <v>0.34843565999999998</v>
      </c>
      <c r="H134" s="2">
        <v>137</v>
      </c>
      <c r="I134" s="2">
        <v>0.36075174999999998</v>
      </c>
      <c r="J134" s="2">
        <v>123</v>
      </c>
      <c r="K134" s="2">
        <v>0.37606699999999998</v>
      </c>
      <c r="L134" s="4">
        <f t="shared" si="8"/>
        <v>0.29797644420000002</v>
      </c>
      <c r="M134" s="4">
        <f t="shared" si="9"/>
        <v>5</v>
      </c>
      <c r="N134">
        <f t="shared" si="10"/>
        <v>0.29797644420000002</v>
      </c>
      <c r="O134">
        <f t="shared" si="11"/>
        <v>1</v>
      </c>
    </row>
    <row r="135" spans="1:15" ht="15.75" thickBot="1" x14ac:dyDescent="0.3">
      <c r="A135" s="1">
        <v>134</v>
      </c>
      <c r="B135" s="2">
        <v>131</v>
      </c>
      <c r="C135" s="2">
        <v>0.232236888</v>
      </c>
      <c r="D135" s="2">
        <v>137</v>
      </c>
      <c r="E135" s="2">
        <v>0.26517278</v>
      </c>
      <c r="F135" s="2">
        <v>141</v>
      </c>
      <c r="G135" s="2">
        <v>0.26676487999999998</v>
      </c>
      <c r="H135" s="2">
        <v>136</v>
      </c>
      <c r="I135" s="2">
        <v>0.33872497000000001</v>
      </c>
      <c r="J135" s="2">
        <v>140</v>
      </c>
      <c r="K135" s="2">
        <v>0.34099990000000002</v>
      </c>
      <c r="L135" s="4">
        <f t="shared" si="8"/>
        <v>0.28877988360000001</v>
      </c>
      <c r="M135" s="4">
        <f t="shared" si="9"/>
        <v>5</v>
      </c>
      <c r="N135">
        <f t="shared" si="10"/>
        <v>0.28877988360000001</v>
      </c>
      <c r="O135">
        <f t="shared" si="11"/>
        <v>1</v>
      </c>
    </row>
    <row r="136" spans="1:15" ht="15.75" thickBot="1" x14ac:dyDescent="0.3">
      <c r="A136" s="1">
        <v>135</v>
      </c>
      <c r="B136" s="2">
        <v>138</v>
      </c>
      <c r="C136" s="2">
        <v>0.170830391</v>
      </c>
      <c r="D136" s="2">
        <v>137</v>
      </c>
      <c r="E136" s="2">
        <v>0.21381520000000001</v>
      </c>
      <c r="F136" s="2">
        <v>132</v>
      </c>
      <c r="G136" s="2">
        <v>0.21396836999999999</v>
      </c>
      <c r="H136" s="2">
        <v>133</v>
      </c>
      <c r="I136" s="2">
        <v>0.21630147</v>
      </c>
      <c r="J136" s="2">
        <v>140</v>
      </c>
      <c r="K136" s="2">
        <v>0.34454063000000001</v>
      </c>
      <c r="L136" s="4">
        <f t="shared" si="8"/>
        <v>0.2318912122</v>
      </c>
      <c r="M136" s="4">
        <f t="shared" si="9"/>
        <v>5</v>
      </c>
      <c r="N136">
        <f t="shared" si="10"/>
        <v>0.2318912122</v>
      </c>
      <c r="O136">
        <f t="shared" si="11"/>
        <v>1</v>
      </c>
    </row>
    <row r="137" spans="1:15" ht="15.75" thickBot="1" x14ac:dyDescent="0.3">
      <c r="A137" s="1">
        <v>136</v>
      </c>
      <c r="B137" s="2">
        <v>139</v>
      </c>
      <c r="C137" s="2">
        <v>0.18850249099999999</v>
      </c>
      <c r="D137" s="2">
        <v>131</v>
      </c>
      <c r="E137" s="2">
        <v>0.25491069999999999</v>
      </c>
      <c r="F137" s="2">
        <v>56</v>
      </c>
      <c r="G137" s="2">
        <v>0.32291363000000001</v>
      </c>
      <c r="H137" s="2">
        <v>129</v>
      </c>
      <c r="I137" s="2">
        <v>0.32657143999999999</v>
      </c>
      <c r="J137" s="2">
        <v>134</v>
      </c>
      <c r="K137" s="2">
        <v>0.33872497000000001</v>
      </c>
      <c r="L137" s="4">
        <f t="shared" si="8"/>
        <v>0.28632464619999998</v>
      </c>
      <c r="M137" s="4">
        <f t="shared" si="9"/>
        <v>5</v>
      </c>
      <c r="N137">
        <f t="shared" si="10"/>
        <v>0.28632464619999998</v>
      </c>
      <c r="O137">
        <f t="shared" si="11"/>
        <v>1</v>
      </c>
    </row>
    <row r="138" spans="1:15" ht="15.75" thickBot="1" x14ac:dyDescent="0.3">
      <c r="A138" s="1">
        <v>137</v>
      </c>
      <c r="B138" s="2">
        <v>135</v>
      </c>
      <c r="C138" s="2">
        <v>0.21381519900000001</v>
      </c>
      <c r="D138" s="2">
        <v>138</v>
      </c>
      <c r="E138" s="2">
        <v>0.22042157000000001</v>
      </c>
      <c r="F138" s="2">
        <v>132</v>
      </c>
      <c r="G138" s="2">
        <v>0.22064822000000001</v>
      </c>
      <c r="H138" s="2">
        <v>140</v>
      </c>
      <c r="I138" s="2">
        <v>0.24236413000000001</v>
      </c>
      <c r="J138" s="2">
        <v>134</v>
      </c>
      <c r="K138" s="2">
        <v>0.26517278</v>
      </c>
      <c r="L138" s="4">
        <f t="shared" si="8"/>
        <v>0.23248437979999997</v>
      </c>
      <c r="M138" s="4">
        <f t="shared" si="9"/>
        <v>5</v>
      </c>
      <c r="N138">
        <f t="shared" si="10"/>
        <v>0.23248437979999997</v>
      </c>
      <c r="O138">
        <f t="shared" si="11"/>
        <v>1</v>
      </c>
    </row>
    <row r="139" spans="1:15" ht="15.75" thickBot="1" x14ac:dyDescent="0.3">
      <c r="A139" s="1">
        <v>138</v>
      </c>
      <c r="B139" s="2">
        <v>135</v>
      </c>
      <c r="C139" s="2">
        <v>0.170830391</v>
      </c>
      <c r="D139" s="2">
        <v>140</v>
      </c>
      <c r="E139" s="2">
        <v>0.20239012000000001</v>
      </c>
      <c r="F139" s="2">
        <v>137</v>
      </c>
      <c r="G139" s="2">
        <v>0.22042157000000001</v>
      </c>
      <c r="H139" s="2">
        <v>144</v>
      </c>
      <c r="I139" s="2">
        <v>0.28352823999999999</v>
      </c>
      <c r="J139" s="2">
        <v>132</v>
      </c>
      <c r="K139" s="2">
        <v>0.35059198000000003</v>
      </c>
      <c r="L139" s="4">
        <f t="shared" si="8"/>
        <v>0.24555246020000002</v>
      </c>
      <c r="M139" s="4">
        <f t="shared" si="9"/>
        <v>5</v>
      </c>
      <c r="N139">
        <f t="shared" si="10"/>
        <v>0.24555246020000002</v>
      </c>
      <c r="O139">
        <f t="shared" si="11"/>
        <v>1</v>
      </c>
    </row>
    <row r="140" spans="1:15" ht="15.75" thickBot="1" x14ac:dyDescent="0.3">
      <c r="A140" s="1">
        <v>139</v>
      </c>
      <c r="B140" s="2">
        <v>136</v>
      </c>
      <c r="C140" s="2">
        <v>0.18850249099999999</v>
      </c>
      <c r="D140" s="2">
        <v>141</v>
      </c>
      <c r="E140" s="2">
        <v>0.26929979999999998</v>
      </c>
      <c r="F140" s="2">
        <v>134</v>
      </c>
      <c r="G140" s="2">
        <v>0.35962580999999999</v>
      </c>
      <c r="H140" s="2">
        <v>142</v>
      </c>
      <c r="I140" s="2">
        <v>0.38568381000000002</v>
      </c>
      <c r="J140" s="2">
        <v>56</v>
      </c>
      <c r="K140" s="2">
        <v>0.38918810999999998</v>
      </c>
      <c r="L140" s="4">
        <f t="shared" si="8"/>
        <v>0.31846000419999998</v>
      </c>
      <c r="M140" s="4">
        <f t="shared" si="9"/>
        <v>5</v>
      </c>
      <c r="N140">
        <f t="shared" si="10"/>
        <v>0.31846000419999998</v>
      </c>
      <c r="O140">
        <f t="shared" si="11"/>
        <v>1</v>
      </c>
    </row>
    <row r="141" spans="1:15" ht="15.75" thickBot="1" x14ac:dyDescent="0.3">
      <c r="A141" s="1">
        <v>140</v>
      </c>
      <c r="B141" s="2">
        <v>138</v>
      </c>
      <c r="C141" s="2">
        <v>0.20239012100000001</v>
      </c>
      <c r="D141" s="2">
        <v>137</v>
      </c>
      <c r="E141" s="2">
        <v>0.24236413000000001</v>
      </c>
      <c r="F141" s="2">
        <v>144</v>
      </c>
      <c r="G141" s="2">
        <v>0.26341007999999999</v>
      </c>
      <c r="H141" s="2">
        <v>143</v>
      </c>
      <c r="I141" s="2">
        <v>0.26597369999999998</v>
      </c>
      <c r="J141" s="2">
        <v>141</v>
      </c>
      <c r="K141" s="2">
        <v>0.29234113</v>
      </c>
      <c r="L141" s="4">
        <f t="shared" si="8"/>
        <v>0.25329583220000002</v>
      </c>
      <c r="M141" s="4">
        <f t="shared" si="9"/>
        <v>5</v>
      </c>
      <c r="N141">
        <f t="shared" si="10"/>
        <v>0.25329583220000002</v>
      </c>
      <c r="O141">
        <f t="shared" si="11"/>
        <v>1</v>
      </c>
    </row>
    <row r="142" spans="1:15" ht="15.75" thickBot="1" x14ac:dyDescent="0.3">
      <c r="A142" s="1">
        <v>141</v>
      </c>
      <c r="B142" s="2">
        <v>134</v>
      </c>
      <c r="C142" s="2">
        <v>0.26676487599999998</v>
      </c>
      <c r="D142" s="2">
        <v>139</v>
      </c>
      <c r="E142" s="2">
        <v>0.26929979999999998</v>
      </c>
      <c r="F142" s="2">
        <v>143</v>
      </c>
      <c r="G142" s="2">
        <v>0.27502051</v>
      </c>
      <c r="H142" s="2">
        <v>140</v>
      </c>
      <c r="I142" s="2">
        <v>0.29234113</v>
      </c>
      <c r="J142" s="2">
        <v>145</v>
      </c>
      <c r="K142" s="2">
        <v>0.35841733999999997</v>
      </c>
      <c r="L142" s="4">
        <f t="shared" si="8"/>
        <v>0.29236873120000001</v>
      </c>
      <c r="M142" s="4">
        <f t="shared" si="9"/>
        <v>5</v>
      </c>
      <c r="N142">
        <f t="shared" si="10"/>
        <v>0.29236873120000001</v>
      </c>
      <c r="O142">
        <f t="shared" si="11"/>
        <v>1</v>
      </c>
    </row>
    <row r="143" spans="1:15" ht="15.75" thickBot="1" x14ac:dyDescent="0.3">
      <c r="A143" s="1">
        <v>142</v>
      </c>
      <c r="B143" s="2">
        <v>64</v>
      </c>
      <c r="C143" s="2">
        <v>0.30304352400000001</v>
      </c>
      <c r="D143" s="2">
        <v>146</v>
      </c>
      <c r="E143" s="2">
        <v>0.32395783</v>
      </c>
      <c r="F143" s="2">
        <v>59</v>
      </c>
      <c r="G143" s="2">
        <v>0.33922852999999997</v>
      </c>
      <c r="H143" s="2">
        <v>150</v>
      </c>
      <c r="I143" s="2">
        <v>0.36371620999999998</v>
      </c>
      <c r="J143" s="2">
        <v>145</v>
      </c>
      <c r="K143" s="2">
        <v>0.36521122</v>
      </c>
      <c r="L143" s="4">
        <f t="shared" si="8"/>
        <v>0.33903146279999996</v>
      </c>
      <c r="M143" s="4">
        <f t="shared" si="9"/>
        <v>5</v>
      </c>
      <c r="N143">
        <f t="shared" si="10"/>
        <v>0.33903146279999996</v>
      </c>
      <c r="O143">
        <f t="shared" si="11"/>
        <v>1</v>
      </c>
    </row>
    <row r="144" spans="1:15" ht="15.75" thickBot="1" x14ac:dyDescent="0.3">
      <c r="A144" s="1">
        <v>143</v>
      </c>
      <c r="B144" s="2">
        <v>147</v>
      </c>
      <c r="C144" s="2">
        <v>0.254069029</v>
      </c>
      <c r="D144" s="2">
        <v>140</v>
      </c>
      <c r="E144" s="2">
        <v>0.26597369999999998</v>
      </c>
      <c r="F144" s="2">
        <v>141</v>
      </c>
      <c r="G144" s="2">
        <v>0.27502051</v>
      </c>
      <c r="H144" s="2">
        <v>144</v>
      </c>
      <c r="I144" s="2">
        <v>0.30040889999999998</v>
      </c>
      <c r="J144" s="2">
        <v>148</v>
      </c>
      <c r="K144" s="2">
        <v>0.30264488000000001</v>
      </c>
      <c r="L144" s="4">
        <f t="shared" si="8"/>
        <v>0.2796234038</v>
      </c>
      <c r="M144" s="4">
        <f t="shared" si="9"/>
        <v>5</v>
      </c>
      <c r="N144">
        <f t="shared" si="10"/>
        <v>0.2796234038</v>
      </c>
      <c r="O144">
        <f t="shared" si="11"/>
        <v>1</v>
      </c>
    </row>
    <row r="145" spans="1:15" ht="15.75" thickBot="1" x14ac:dyDescent="0.3">
      <c r="A145" s="1">
        <v>144</v>
      </c>
      <c r="B145" s="2">
        <v>140</v>
      </c>
      <c r="C145" s="2">
        <v>0.26341007500000002</v>
      </c>
      <c r="D145" s="2">
        <v>148</v>
      </c>
      <c r="E145" s="2">
        <v>0.26437772999999998</v>
      </c>
      <c r="F145" s="2">
        <v>138</v>
      </c>
      <c r="G145" s="2">
        <v>0.28352823999999999</v>
      </c>
      <c r="H145" s="2">
        <v>143</v>
      </c>
      <c r="I145" s="2">
        <v>0.30040889999999998</v>
      </c>
      <c r="J145" s="2">
        <v>149</v>
      </c>
      <c r="K145" s="2">
        <v>0.36734327999999999</v>
      </c>
      <c r="L145" s="4">
        <f t="shared" si="8"/>
        <v>0.29581364499999996</v>
      </c>
      <c r="M145" s="4">
        <f t="shared" si="9"/>
        <v>5</v>
      </c>
      <c r="N145">
        <f t="shared" si="10"/>
        <v>0.29581364499999996</v>
      </c>
      <c r="O145">
        <f t="shared" si="11"/>
        <v>1</v>
      </c>
    </row>
    <row r="146" spans="1:15" ht="15.75" thickBot="1" x14ac:dyDescent="0.3">
      <c r="A146" s="1">
        <v>145</v>
      </c>
      <c r="B146" s="2">
        <v>147</v>
      </c>
      <c r="C146" s="2">
        <v>0.244521613</v>
      </c>
      <c r="D146" s="2">
        <v>151</v>
      </c>
      <c r="E146" s="2">
        <v>0.26014717999999998</v>
      </c>
      <c r="F146" s="2">
        <v>141</v>
      </c>
      <c r="G146" s="2">
        <v>0.35841733999999997</v>
      </c>
      <c r="H146" s="2">
        <v>143</v>
      </c>
      <c r="I146" s="2">
        <v>0.36433346999999999</v>
      </c>
      <c r="J146" s="2">
        <v>142</v>
      </c>
      <c r="K146" s="2">
        <v>0.36521122</v>
      </c>
      <c r="L146" s="4">
        <f t="shared" si="8"/>
        <v>0.31852616459999999</v>
      </c>
      <c r="M146" s="4">
        <f t="shared" si="9"/>
        <v>5</v>
      </c>
      <c r="N146">
        <f t="shared" si="10"/>
        <v>0.31852616459999999</v>
      </c>
      <c r="O146">
        <f t="shared" si="11"/>
        <v>1</v>
      </c>
    </row>
    <row r="147" spans="1:15" ht="15.75" thickBot="1" x14ac:dyDescent="0.3">
      <c r="A147" s="1">
        <v>146</v>
      </c>
      <c r="B147" s="2">
        <v>150</v>
      </c>
      <c r="C147" s="2">
        <v>0.17225538300000001</v>
      </c>
      <c r="D147" s="2">
        <v>152</v>
      </c>
      <c r="E147" s="2">
        <v>0.23837030000000001</v>
      </c>
      <c r="F147" s="2">
        <v>69</v>
      </c>
      <c r="G147" s="2">
        <v>0.25117518999999999</v>
      </c>
      <c r="H147" s="2">
        <v>64</v>
      </c>
      <c r="I147" s="2">
        <v>0.27269609</v>
      </c>
      <c r="J147" s="2">
        <v>142</v>
      </c>
      <c r="K147" s="2">
        <v>0.32395783</v>
      </c>
      <c r="L147" s="4">
        <f t="shared" si="8"/>
        <v>0.25169095860000001</v>
      </c>
      <c r="M147" s="4">
        <f t="shared" si="9"/>
        <v>5</v>
      </c>
      <c r="N147">
        <f t="shared" si="10"/>
        <v>0.25169095860000001</v>
      </c>
      <c r="O147">
        <f t="shared" si="11"/>
        <v>1</v>
      </c>
    </row>
    <row r="148" spans="1:15" ht="15.75" thickBot="1" x14ac:dyDescent="0.3">
      <c r="A148" s="1">
        <v>147</v>
      </c>
      <c r="B148" s="2">
        <v>145</v>
      </c>
      <c r="C148" s="2">
        <v>0.244521613</v>
      </c>
      <c r="D148" s="2">
        <v>143</v>
      </c>
      <c r="E148" s="2">
        <v>0.25406902999999997</v>
      </c>
      <c r="F148" s="2">
        <v>149</v>
      </c>
      <c r="G148" s="2">
        <v>0.28856449000000001</v>
      </c>
      <c r="H148" s="2">
        <v>151</v>
      </c>
      <c r="I148" s="2">
        <v>0.31421337999999999</v>
      </c>
      <c r="J148" s="2">
        <v>148</v>
      </c>
      <c r="K148" s="2">
        <v>0.35625400000000002</v>
      </c>
      <c r="L148" s="4">
        <f t="shared" si="8"/>
        <v>0.29152450260000001</v>
      </c>
      <c r="M148" s="4">
        <f t="shared" si="9"/>
        <v>5</v>
      </c>
      <c r="N148">
        <f t="shared" si="10"/>
        <v>0.29152450260000001</v>
      </c>
      <c r="O148">
        <f t="shared" si="11"/>
        <v>1</v>
      </c>
    </row>
    <row r="149" spans="1:15" ht="15.75" thickBot="1" x14ac:dyDescent="0.3">
      <c r="A149" s="1">
        <v>148</v>
      </c>
      <c r="B149" s="2">
        <v>149</v>
      </c>
      <c r="C149" s="2">
        <v>0.111542592</v>
      </c>
      <c r="D149" s="2">
        <v>144</v>
      </c>
      <c r="E149" s="2">
        <v>0.26437772999999998</v>
      </c>
      <c r="F149" s="2">
        <v>143</v>
      </c>
      <c r="G149" s="2">
        <v>0.30264488000000001</v>
      </c>
      <c r="H149" s="2">
        <v>147</v>
      </c>
      <c r="I149" s="2">
        <v>0.35625400000000002</v>
      </c>
      <c r="J149" s="2">
        <v>140</v>
      </c>
      <c r="K149" s="2">
        <v>0.45768530000000002</v>
      </c>
      <c r="L149" s="4">
        <f t="shared" si="8"/>
        <v>0.29850090039999999</v>
      </c>
      <c r="M149" s="4">
        <f t="shared" si="9"/>
        <v>5</v>
      </c>
      <c r="N149">
        <f t="shared" si="10"/>
        <v>0.29850090039999999</v>
      </c>
      <c r="O149">
        <f t="shared" si="11"/>
        <v>1</v>
      </c>
    </row>
    <row r="150" spans="1:15" ht="15.75" thickBot="1" x14ac:dyDescent="0.3">
      <c r="A150" s="1">
        <v>149</v>
      </c>
      <c r="B150" s="2">
        <v>148</v>
      </c>
      <c r="C150" s="2">
        <v>0.111542592</v>
      </c>
      <c r="D150" s="2">
        <v>147</v>
      </c>
      <c r="E150" s="2">
        <v>0.28856449000000001</v>
      </c>
      <c r="F150" s="2">
        <v>143</v>
      </c>
      <c r="G150" s="2">
        <v>0.32172390000000001</v>
      </c>
      <c r="H150" s="2">
        <v>144</v>
      </c>
      <c r="I150" s="2">
        <v>0.36734327999999999</v>
      </c>
      <c r="J150" s="2">
        <v>159</v>
      </c>
      <c r="K150" s="2">
        <v>0.49854859000000001</v>
      </c>
      <c r="L150" s="4">
        <f t="shared" si="8"/>
        <v>0.3175445704</v>
      </c>
      <c r="M150" s="4">
        <f t="shared" si="9"/>
        <v>5</v>
      </c>
      <c r="N150">
        <f t="shared" si="10"/>
        <v>0.3175445704</v>
      </c>
      <c r="O150">
        <f t="shared" si="11"/>
        <v>1</v>
      </c>
    </row>
    <row r="151" spans="1:15" ht="15.75" thickBot="1" x14ac:dyDescent="0.3">
      <c r="A151" s="1">
        <v>150</v>
      </c>
      <c r="B151" s="2">
        <v>146</v>
      </c>
      <c r="C151" s="2">
        <v>0.17225538300000001</v>
      </c>
      <c r="D151" s="2">
        <v>153</v>
      </c>
      <c r="E151" s="2">
        <v>0.29158130999999998</v>
      </c>
      <c r="F151" s="2">
        <v>152</v>
      </c>
      <c r="G151" s="2">
        <v>0.31795295000000001</v>
      </c>
      <c r="H151" s="2">
        <v>142</v>
      </c>
      <c r="I151" s="2">
        <v>0.36371620999999998</v>
      </c>
      <c r="J151" s="2">
        <v>151</v>
      </c>
      <c r="K151" s="2">
        <v>0.36401056999999998</v>
      </c>
      <c r="L151" s="4">
        <f t="shared" si="8"/>
        <v>0.30190328459999999</v>
      </c>
      <c r="M151" s="4">
        <f t="shared" si="9"/>
        <v>5</v>
      </c>
      <c r="N151">
        <f t="shared" si="10"/>
        <v>0.30190328459999999</v>
      </c>
      <c r="O151">
        <f t="shared" si="11"/>
        <v>1</v>
      </c>
    </row>
    <row r="152" spans="1:15" ht="15.75" thickBot="1" x14ac:dyDescent="0.3">
      <c r="A152" s="1">
        <v>151</v>
      </c>
      <c r="B152" s="2">
        <v>145</v>
      </c>
      <c r="C152" s="2">
        <v>0.26014717700000001</v>
      </c>
      <c r="D152" s="2">
        <v>155</v>
      </c>
      <c r="E152" s="2">
        <v>0.27606733999999999</v>
      </c>
      <c r="F152" s="2">
        <v>147</v>
      </c>
      <c r="G152" s="2">
        <v>0.31421337999999999</v>
      </c>
      <c r="H152" s="2">
        <v>150</v>
      </c>
      <c r="I152" s="2">
        <v>0.36401056999999998</v>
      </c>
      <c r="J152" s="2">
        <v>156</v>
      </c>
      <c r="K152" s="2">
        <v>0.40377178000000002</v>
      </c>
      <c r="L152" s="4">
        <f t="shared" si="8"/>
        <v>0.32364204939999996</v>
      </c>
      <c r="M152" s="4">
        <f t="shared" si="9"/>
        <v>5</v>
      </c>
      <c r="N152">
        <f t="shared" si="10"/>
        <v>0.32364204939999996</v>
      </c>
      <c r="O152">
        <f t="shared" si="11"/>
        <v>1</v>
      </c>
    </row>
    <row r="153" spans="1:15" ht="15.75" thickBot="1" x14ac:dyDescent="0.3">
      <c r="A153" s="1">
        <v>152</v>
      </c>
      <c r="B153" s="2">
        <v>81</v>
      </c>
      <c r="C153" s="2">
        <v>0.18210188799999999</v>
      </c>
      <c r="D153" s="2">
        <v>69</v>
      </c>
      <c r="E153" s="2">
        <v>0.20631397000000001</v>
      </c>
      <c r="F153" s="2">
        <v>146</v>
      </c>
      <c r="G153" s="2">
        <v>0.23837030000000001</v>
      </c>
      <c r="H153" s="2">
        <v>153</v>
      </c>
      <c r="I153" s="2">
        <v>0.28040020999999998</v>
      </c>
      <c r="J153" s="2">
        <v>154</v>
      </c>
      <c r="K153" s="2">
        <v>0.28074980999999999</v>
      </c>
      <c r="L153" s="4">
        <f t="shared" si="8"/>
        <v>0.2375872356</v>
      </c>
      <c r="M153" s="4">
        <f t="shared" si="9"/>
        <v>5</v>
      </c>
      <c r="N153">
        <f t="shared" si="10"/>
        <v>0.2375872356</v>
      </c>
      <c r="O153">
        <f t="shared" si="11"/>
        <v>1</v>
      </c>
    </row>
    <row r="154" spans="1:15" ht="15.75" thickBot="1" x14ac:dyDescent="0.3">
      <c r="A154" s="1">
        <v>153</v>
      </c>
      <c r="B154" s="2">
        <v>157</v>
      </c>
      <c r="C154" s="2">
        <v>0.20663255899999999</v>
      </c>
      <c r="D154" s="2">
        <v>161</v>
      </c>
      <c r="E154" s="2">
        <v>0.21648687</v>
      </c>
      <c r="F154" s="2">
        <v>152</v>
      </c>
      <c r="G154" s="2">
        <v>0.28040020999999998</v>
      </c>
      <c r="H154" s="2">
        <v>150</v>
      </c>
      <c r="I154" s="2">
        <v>0.29158130999999998</v>
      </c>
      <c r="J154" s="2">
        <v>154</v>
      </c>
      <c r="K154" s="2">
        <v>0.30846586999999998</v>
      </c>
      <c r="L154" s="4">
        <f t="shared" si="8"/>
        <v>0.26071336379999999</v>
      </c>
      <c r="M154" s="4">
        <f t="shared" si="9"/>
        <v>5</v>
      </c>
      <c r="N154">
        <f t="shared" si="10"/>
        <v>0.26071336379999999</v>
      </c>
      <c r="O154">
        <f t="shared" si="11"/>
        <v>1</v>
      </c>
    </row>
    <row r="155" spans="1:15" ht="15.75" thickBot="1" x14ac:dyDescent="0.3">
      <c r="A155" s="1">
        <v>154</v>
      </c>
      <c r="B155" s="2">
        <v>157</v>
      </c>
      <c r="C155" s="2">
        <v>0.14965979900000001</v>
      </c>
      <c r="D155" s="2">
        <v>81</v>
      </c>
      <c r="E155" s="2">
        <v>0.15664051000000001</v>
      </c>
      <c r="F155" s="2">
        <v>84</v>
      </c>
      <c r="G155" s="2">
        <v>0.17449648000000001</v>
      </c>
      <c r="H155" s="2">
        <v>152</v>
      </c>
      <c r="I155" s="2">
        <v>0.28074980999999999</v>
      </c>
      <c r="J155" s="2">
        <v>153</v>
      </c>
      <c r="K155" s="2">
        <v>0.30846586999999998</v>
      </c>
      <c r="L155" s="4">
        <f t="shared" si="8"/>
        <v>0.21400249379999997</v>
      </c>
      <c r="M155" s="4">
        <f t="shared" si="9"/>
        <v>5</v>
      </c>
      <c r="N155">
        <f t="shared" si="10"/>
        <v>0.21400249379999997</v>
      </c>
      <c r="O155">
        <f t="shared" si="11"/>
        <v>1</v>
      </c>
    </row>
    <row r="156" spans="1:15" ht="15.75" thickBot="1" x14ac:dyDescent="0.3">
      <c r="A156" s="1">
        <v>155</v>
      </c>
      <c r="B156" s="2">
        <v>156</v>
      </c>
      <c r="C156" s="2">
        <v>0.26946268499999998</v>
      </c>
      <c r="D156" s="2">
        <v>151</v>
      </c>
      <c r="E156" s="2">
        <v>0.27606733999999999</v>
      </c>
      <c r="F156" s="2">
        <v>165</v>
      </c>
      <c r="G156" s="2">
        <v>0.44358656000000002</v>
      </c>
      <c r="H156" s="2">
        <v>158</v>
      </c>
      <c r="I156" s="2">
        <v>0.44812918000000002</v>
      </c>
      <c r="J156" s="2">
        <v>162</v>
      </c>
      <c r="K156" s="2">
        <v>0.45653239000000001</v>
      </c>
      <c r="L156" s="4">
        <f t="shared" si="8"/>
        <v>0.37875563099999998</v>
      </c>
      <c r="M156" s="4">
        <f t="shared" si="9"/>
        <v>5</v>
      </c>
      <c r="N156">
        <f t="shared" si="10"/>
        <v>0.37875563099999998</v>
      </c>
      <c r="O156">
        <f t="shared" si="11"/>
        <v>1</v>
      </c>
    </row>
    <row r="157" spans="1:15" ht="15.75" thickBot="1" x14ac:dyDescent="0.3">
      <c r="A157" s="1">
        <v>156</v>
      </c>
      <c r="B157" s="2">
        <v>162</v>
      </c>
      <c r="C157" s="2">
        <v>0.247968254</v>
      </c>
      <c r="D157" s="2">
        <v>155</v>
      </c>
      <c r="E157" s="2">
        <v>0.26946268000000001</v>
      </c>
      <c r="F157" s="2">
        <v>153</v>
      </c>
      <c r="G157" s="2">
        <v>0.31063875000000002</v>
      </c>
      <c r="H157" s="2">
        <v>161</v>
      </c>
      <c r="I157" s="2">
        <v>0.33469260000000001</v>
      </c>
      <c r="J157" s="2">
        <v>165</v>
      </c>
      <c r="K157" s="2">
        <v>0.36385636999999998</v>
      </c>
      <c r="L157" s="4">
        <f t="shared" si="8"/>
        <v>0.30532373079999997</v>
      </c>
      <c r="M157" s="4">
        <f t="shared" si="9"/>
        <v>5</v>
      </c>
      <c r="N157">
        <f t="shared" si="10"/>
        <v>0.30532373079999997</v>
      </c>
      <c r="O157">
        <f t="shared" si="11"/>
        <v>1</v>
      </c>
    </row>
    <row r="158" spans="1:15" ht="15.75" thickBot="1" x14ac:dyDescent="0.3">
      <c r="A158" s="1">
        <v>157</v>
      </c>
      <c r="B158" s="2">
        <v>154</v>
      </c>
      <c r="C158" s="2">
        <v>0.14965979900000001</v>
      </c>
      <c r="D158" s="2">
        <v>161</v>
      </c>
      <c r="E158" s="2">
        <v>0.19496400999999999</v>
      </c>
      <c r="F158" s="2">
        <v>153</v>
      </c>
      <c r="G158" s="2">
        <v>0.20663255999999999</v>
      </c>
      <c r="H158" s="2">
        <v>81</v>
      </c>
      <c r="I158" s="2">
        <v>0.27703431000000001</v>
      </c>
      <c r="J158" s="2">
        <v>84</v>
      </c>
      <c r="K158" s="2">
        <v>0.32355589000000001</v>
      </c>
      <c r="L158" s="4">
        <f t="shared" si="8"/>
        <v>0.23036931379999998</v>
      </c>
      <c r="M158" s="4">
        <f t="shared" si="9"/>
        <v>5</v>
      </c>
      <c r="N158">
        <f t="shared" si="10"/>
        <v>0.23036931379999998</v>
      </c>
      <c r="O158">
        <f t="shared" si="11"/>
        <v>1</v>
      </c>
    </row>
    <row r="159" spans="1:15" ht="15.75" thickBot="1" x14ac:dyDescent="0.3">
      <c r="A159" s="1">
        <v>158</v>
      </c>
      <c r="B159" s="2">
        <v>159</v>
      </c>
      <c r="C159" s="2">
        <v>3.6907493999999999E-2</v>
      </c>
      <c r="D159" s="2">
        <v>163</v>
      </c>
      <c r="E159" s="2">
        <v>0.25593959999999999</v>
      </c>
      <c r="F159" s="2">
        <v>155</v>
      </c>
      <c r="G159" s="2">
        <v>0.44812918000000002</v>
      </c>
      <c r="H159" s="3" t="s">
        <v>0</v>
      </c>
      <c r="I159" s="3" t="s">
        <v>0</v>
      </c>
      <c r="J159" s="3" t="s">
        <v>0</v>
      </c>
      <c r="K159" s="3" t="s">
        <v>0</v>
      </c>
      <c r="L159" s="4">
        <f t="shared" si="8"/>
        <v>0.24699209133333336</v>
      </c>
      <c r="M159" s="4">
        <f t="shared" si="9"/>
        <v>3</v>
      </c>
      <c r="N159">
        <f t="shared" si="10"/>
        <v>0.24699209133333336</v>
      </c>
      <c r="O159">
        <f t="shared" si="11"/>
        <v>1</v>
      </c>
    </row>
    <row r="160" spans="1:15" ht="15.75" thickBot="1" x14ac:dyDescent="0.3">
      <c r="A160" s="1">
        <v>159</v>
      </c>
      <c r="B160" s="2">
        <v>158</v>
      </c>
      <c r="C160" s="2">
        <v>3.6907493999999999E-2</v>
      </c>
      <c r="D160" s="2">
        <v>163</v>
      </c>
      <c r="E160" s="2">
        <v>0.27582677999999999</v>
      </c>
      <c r="F160" s="2">
        <v>155</v>
      </c>
      <c r="G160" s="2">
        <v>0.48227045000000002</v>
      </c>
      <c r="H160" s="2">
        <v>149</v>
      </c>
      <c r="I160" s="2">
        <v>0.49854859000000001</v>
      </c>
      <c r="J160" s="3" t="s">
        <v>0</v>
      </c>
      <c r="K160" s="3" t="s">
        <v>0</v>
      </c>
      <c r="L160" s="4">
        <f t="shared" si="8"/>
        <v>0.32338832850000004</v>
      </c>
      <c r="M160" s="4">
        <f t="shared" si="9"/>
        <v>4</v>
      </c>
      <c r="N160">
        <f t="shared" si="10"/>
        <v>0.32338832850000004</v>
      </c>
      <c r="O160">
        <f t="shared" si="11"/>
        <v>1</v>
      </c>
    </row>
    <row r="161" spans="1:15" ht="15.75" thickBot="1" x14ac:dyDescent="0.3">
      <c r="A161" s="1">
        <v>160</v>
      </c>
      <c r="B161" s="2">
        <v>174</v>
      </c>
      <c r="C161" s="2">
        <v>0.213455594</v>
      </c>
      <c r="D161" s="2">
        <v>103</v>
      </c>
      <c r="E161" s="2">
        <v>0.24256374</v>
      </c>
      <c r="F161" s="2">
        <v>183</v>
      </c>
      <c r="G161" s="2">
        <v>0.29283066000000002</v>
      </c>
      <c r="H161" s="2">
        <v>254</v>
      </c>
      <c r="I161" s="2">
        <v>0.36928032</v>
      </c>
      <c r="J161" s="2">
        <v>111</v>
      </c>
      <c r="K161" s="2">
        <v>0.37885761000000001</v>
      </c>
      <c r="L161" s="4">
        <f t="shared" si="8"/>
        <v>0.29939758480000001</v>
      </c>
      <c r="M161" s="4">
        <f t="shared" si="9"/>
        <v>5</v>
      </c>
      <c r="N161">
        <f t="shared" si="10"/>
        <v>0.29939758480000001</v>
      </c>
      <c r="O161">
        <f t="shared" si="11"/>
        <v>1</v>
      </c>
    </row>
    <row r="162" spans="1:15" ht="15.75" thickBot="1" x14ac:dyDescent="0.3">
      <c r="A162" s="1">
        <v>161</v>
      </c>
      <c r="B162" s="2">
        <v>157</v>
      </c>
      <c r="C162" s="2">
        <v>0.194964006</v>
      </c>
      <c r="D162" s="2">
        <v>153</v>
      </c>
      <c r="E162" s="2">
        <v>0.21648687</v>
      </c>
      <c r="F162" s="2">
        <v>162</v>
      </c>
      <c r="G162" s="2">
        <v>0.26398673</v>
      </c>
      <c r="H162" s="2">
        <v>164</v>
      </c>
      <c r="I162" s="2">
        <v>0.28129135</v>
      </c>
      <c r="J162" s="2">
        <v>156</v>
      </c>
      <c r="K162" s="2">
        <v>0.33469260000000001</v>
      </c>
      <c r="L162" s="4">
        <f t="shared" si="8"/>
        <v>0.25828431120000001</v>
      </c>
      <c r="M162" s="4">
        <f t="shared" si="9"/>
        <v>5</v>
      </c>
      <c r="N162">
        <f t="shared" si="10"/>
        <v>0.25828431120000001</v>
      </c>
      <c r="O162">
        <f t="shared" si="11"/>
        <v>1</v>
      </c>
    </row>
    <row r="163" spans="1:15" ht="15.75" thickBot="1" x14ac:dyDescent="0.3">
      <c r="A163" s="1">
        <v>162</v>
      </c>
      <c r="B163" s="2">
        <v>165</v>
      </c>
      <c r="C163" s="2">
        <v>0.219677715</v>
      </c>
      <c r="D163" s="2">
        <v>156</v>
      </c>
      <c r="E163" s="2">
        <v>0.24796825</v>
      </c>
      <c r="F163" s="2">
        <v>161</v>
      </c>
      <c r="G163" s="2">
        <v>0.26398673</v>
      </c>
      <c r="H163" s="2">
        <v>153</v>
      </c>
      <c r="I163" s="2">
        <v>0.39835522000000001</v>
      </c>
      <c r="J163" s="2">
        <v>164</v>
      </c>
      <c r="K163" s="2">
        <v>0.41071412000000002</v>
      </c>
      <c r="L163" s="4">
        <f t="shared" si="8"/>
        <v>0.30814040700000001</v>
      </c>
      <c r="M163" s="4">
        <f t="shared" si="9"/>
        <v>5</v>
      </c>
      <c r="N163">
        <f t="shared" si="10"/>
        <v>0.30814040700000001</v>
      </c>
      <c r="O163">
        <f t="shared" si="11"/>
        <v>1</v>
      </c>
    </row>
    <row r="164" spans="1:15" ht="15.75" thickBot="1" x14ac:dyDescent="0.3">
      <c r="A164" s="1">
        <v>163</v>
      </c>
      <c r="B164" s="2">
        <v>158</v>
      </c>
      <c r="C164" s="2">
        <v>0.25593959500000002</v>
      </c>
      <c r="D164" s="2">
        <v>159</v>
      </c>
      <c r="E164" s="2">
        <v>0.27582677999999999</v>
      </c>
      <c r="F164" s="2">
        <v>276</v>
      </c>
      <c r="G164" s="2">
        <v>0.36255957</v>
      </c>
      <c r="H164" s="2">
        <v>280</v>
      </c>
      <c r="I164" s="2">
        <v>0.41654444000000002</v>
      </c>
      <c r="J164" s="2">
        <v>165</v>
      </c>
      <c r="K164" s="2">
        <v>0.44069378999999997</v>
      </c>
      <c r="L164" s="4">
        <f t="shared" si="8"/>
        <v>0.35031283500000004</v>
      </c>
      <c r="M164" s="4">
        <f t="shared" si="9"/>
        <v>5</v>
      </c>
      <c r="N164">
        <f t="shared" si="10"/>
        <v>0.35031283500000004</v>
      </c>
      <c r="O164">
        <f t="shared" si="11"/>
        <v>1</v>
      </c>
    </row>
    <row r="165" spans="1:15" ht="15.75" thickBot="1" x14ac:dyDescent="0.3">
      <c r="A165" s="1">
        <v>164</v>
      </c>
      <c r="B165" s="2">
        <v>161</v>
      </c>
      <c r="C165" s="2">
        <v>0.28129134900000002</v>
      </c>
      <c r="D165" s="2">
        <v>157</v>
      </c>
      <c r="E165" s="2">
        <v>0.34409140999999999</v>
      </c>
      <c r="F165" s="2">
        <v>278</v>
      </c>
      <c r="G165" s="2">
        <v>0.35604068</v>
      </c>
      <c r="H165" s="2">
        <v>279</v>
      </c>
      <c r="I165" s="2">
        <v>0.37173813999999999</v>
      </c>
      <c r="J165" s="2">
        <v>162</v>
      </c>
      <c r="K165" s="2">
        <v>0.41071412000000002</v>
      </c>
      <c r="L165" s="4">
        <f t="shared" si="8"/>
        <v>0.35277513979999997</v>
      </c>
      <c r="M165" s="4">
        <f t="shared" si="9"/>
        <v>5</v>
      </c>
      <c r="N165">
        <f t="shared" si="10"/>
        <v>0.35277513979999997</v>
      </c>
      <c r="O165">
        <f t="shared" si="11"/>
        <v>1</v>
      </c>
    </row>
    <row r="166" spans="1:15" ht="15.75" thickBot="1" x14ac:dyDescent="0.3">
      <c r="A166" s="1">
        <v>165</v>
      </c>
      <c r="B166" s="2">
        <v>162</v>
      </c>
      <c r="C166" s="2">
        <v>0.219677715</v>
      </c>
      <c r="D166" s="2">
        <v>277</v>
      </c>
      <c r="E166" s="2">
        <v>0.31120161000000002</v>
      </c>
      <c r="F166" s="2">
        <v>156</v>
      </c>
      <c r="G166" s="2">
        <v>0.36385636999999998</v>
      </c>
      <c r="H166" s="2">
        <v>163</v>
      </c>
      <c r="I166" s="2">
        <v>0.44069378999999997</v>
      </c>
      <c r="J166" s="2">
        <v>155</v>
      </c>
      <c r="K166" s="2">
        <v>0.44358656000000002</v>
      </c>
      <c r="L166" s="4">
        <f t="shared" si="8"/>
        <v>0.35580320900000001</v>
      </c>
      <c r="M166" s="4">
        <f t="shared" si="9"/>
        <v>5</v>
      </c>
      <c r="N166">
        <f t="shared" si="10"/>
        <v>0.35580320900000001</v>
      </c>
      <c r="O166">
        <f t="shared" si="11"/>
        <v>1</v>
      </c>
    </row>
    <row r="167" spans="1:15" ht="15.75" thickBot="1" x14ac:dyDescent="0.3">
      <c r="A167" s="1">
        <v>166</v>
      </c>
      <c r="B167" s="2">
        <v>170</v>
      </c>
      <c r="C167" s="2">
        <v>0.24160363700000001</v>
      </c>
      <c r="D167" s="2">
        <v>178</v>
      </c>
      <c r="E167" s="2">
        <v>0.33522402000000001</v>
      </c>
      <c r="F167" s="2">
        <v>177</v>
      </c>
      <c r="G167" s="2">
        <v>0.36460545999999999</v>
      </c>
      <c r="H167" s="2">
        <v>172</v>
      </c>
      <c r="I167" s="2">
        <v>0.36636774</v>
      </c>
      <c r="J167" s="2">
        <v>190</v>
      </c>
      <c r="K167" s="2">
        <v>0.39032032999999999</v>
      </c>
      <c r="L167" s="4">
        <f t="shared" si="8"/>
        <v>0.33962423740000003</v>
      </c>
      <c r="M167" s="4">
        <f t="shared" si="9"/>
        <v>5</v>
      </c>
      <c r="N167">
        <f t="shared" si="10"/>
        <v>0.33962423740000003</v>
      </c>
      <c r="O167">
        <f t="shared" si="11"/>
        <v>1</v>
      </c>
    </row>
    <row r="168" spans="1:15" ht="15.75" thickBot="1" x14ac:dyDescent="0.3">
      <c r="A168" s="1">
        <v>167</v>
      </c>
      <c r="B168" s="2">
        <v>168</v>
      </c>
      <c r="C168" s="2">
        <v>0.199859705</v>
      </c>
      <c r="D168" s="2">
        <v>77</v>
      </c>
      <c r="E168" s="2">
        <v>0.25976036000000002</v>
      </c>
      <c r="F168" s="2">
        <v>171</v>
      </c>
      <c r="G168" s="2">
        <v>0.26084218999999997</v>
      </c>
      <c r="H168" s="2">
        <v>178</v>
      </c>
      <c r="I168" s="2">
        <v>0.26785303999999999</v>
      </c>
      <c r="J168" s="2">
        <v>172</v>
      </c>
      <c r="K168" s="2">
        <v>0.26949339</v>
      </c>
      <c r="L168" s="4">
        <f t="shared" si="8"/>
        <v>0.25156173699999995</v>
      </c>
      <c r="M168" s="4">
        <f t="shared" si="9"/>
        <v>5</v>
      </c>
      <c r="N168">
        <f t="shared" si="10"/>
        <v>0.25156173699999995</v>
      </c>
      <c r="O168">
        <f t="shared" si="11"/>
        <v>1</v>
      </c>
    </row>
    <row r="169" spans="1:15" ht="15.75" thickBot="1" x14ac:dyDescent="0.3">
      <c r="A169" s="1">
        <v>168</v>
      </c>
      <c r="B169" s="2">
        <v>171</v>
      </c>
      <c r="C169" s="2">
        <v>0.16921260199999999</v>
      </c>
      <c r="D169" s="2">
        <v>167</v>
      </c>
      <c r="E169" s="2">
        <v>0.1998597</v>
      </c>
      <c r="F169" s="2">
        <v>181</v>
      </c>
      <c r="G169" s="2">
        <v>0.28438149000000001</v>
      </c>
      <c r="H169" s="2">
        <v>173</v>
      </c>
      <c r="I169" s="2">
        <v>0.28662800999999999</v>
      </c>
      <c r="J169" s="2">
        <v>169</v>
      </c>
      <c r="K169" s="2">
        <v>0.30001172999999998</v>
      </c>
      <c r="L169" s="4">
        <f t="shared" si="8"/>
        <v>0.24801870639999998</v>
      </c>
      <c r="M169" s="4">
        <f t="shared" si="9"/>
        <v>5</v>
      </c>
      <c r="N169">
        <f t="shared" si="10"/>
        <v>0.24801870639999998</v>
      </c>
      <c r="O169">
        <f t="shared" si="11"/>
        <v>1</v>
      </c>
    </row>
    <row r="170" spans="1:15" ht="15.75" thickBot="1" x14ac:dyDescent="0.3">
      <c r="A170" s="1">
        <v>169</v>
      </c>
      <c r="B170" s="2">
        <v>173</v>
      </c>
      <c r="C170" s="2">
        <v>0.21372396299999999</v>
      </c>
      <c r="D170" s="2">
        <v>181</v>
      </c>
      <c r="E170" s="2">
        <v>0.21826259000000001</v>
      </c>
      <c r="F170" s="2">
        <v>168</v>
      </c>
      <c r="G170" s="2">
        <v>0.30001172999999998</v>
      </c>
      <c r="H170" s="2">
        <v>175</v>
      </c>
      <c r="I170" s="2">
        <v>0.34378297000000002</v>
      </c>
      <c r="J170" s="2">
        <v>171</v>
      </c>
      <c r="K170" s="2">
        <v>0.34583176999999998</v>
      </c>
      <c r="L170" s="4">
        <f t="shared" si="8"/>
        <v>0.28432260459999997</v>
      </c>
      <c r="M170" s="4">
        <f t="shared" si="9"/>
        <v>5</v>
      </c>
      <c r="N170">
        <f t="shared" si="10"/>
        <v>0.28432260459999997</v>
      </c>
      <c r="O170">
        <f t="shared" si="11"/>
        <v>1</v>
      </c>
    </row>
    <row r="171" spans="1:15" ht="15.75" thickBot="1" x14ac:dyDescent="0.3">
      <c r="A171" s="1">
        <v>170</v>
      </c>
      <c r="B171" s="2">
        <v>166</v>
      </c>
      <c r="C171" s="2">
        <v>0.24160363700000001</v>
      </c>
      <c r="D171" s="2">
        <v>172</v>
      </c>
      <c r="E171" s="2">
        <v>0.30168252000000001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  <c r="L171" s="4">
        <f t="shared" si="8"/>
        <v>0.27164307850000002</v>
      </c>
      <c r="M171" s="4">
        <f t="shared" si="9"/>
        <v>2</v>
      </c>
      <c r="N171">
        <f t="shared" si="10"/>
        <v>0.27164307850000002</v>
      </c>
      <c r="O171">
        <f t="shared" si="11"/>
        <v>1</v>
      </c>
    </row>
    <row r="172" spans="1:15" ht="15.75" thickBot="1" x14ac:dyDescent="0.3">
      <c r="A172" s="1">
        <v>171</v>
      </c>
      <c r="B172" s="2">
        <v>168</v>
      </c>
      <c r="C172" s="2">
        <v>0.16921260199999999</v>
      </c>
      <c r="D172" s="2">
        <v>173</v>
      </c>
      <c r="E172" s="2">
        <v>0.21386632</v>
      </c>
      <c r="F172" s="2">
        <v>167</v>
      </c>
      <c r="G172" s="2">
        <v>0.26084218999999997</v>
      </c>
      <c r="H172" s="2">
        <v>285</v>
      </c>
      <c r="I172" s="2">
        <v>0.32971062000000001</v>
      </c>
      <c r="J172" s="2">
        <v>169</v>
      </c>
      <c r="K172" s="2">
        <v>0.34583176999999998</v>
      </c>
      <c r="L172" s="4">
        <f t="shared" si="8"/>
        <v>0.26389270039999996</v>
      </c>
      <c r="M172" s="4">
        <f t="shared" si="9"/>
        <v>5</v>
      </c>
      <c r="N172">
        <f t="shared" si="10"/>
        <v>0.26389270039999996</v>
      </c>
      <c r="O172">
        <f t="shared" si="11"/>
        <v>1</v>
      </c>
    </row>
    <row r="173" spans="1:15" ht="15.75" thickBot="1" x14ac:dyDescent="0.3">
      <c r="A173" s="1">
        <v>172</v>
      </c>
      <c r="B173" s="2">
        <v>167</v>
      </c>
      <c r="C173" s="2">
        <v>0.26949338699999997</v>
      </c>
      <c r="D173" s="2">
        <v>170</v>
      </c>
      <c r="E173" s="2">
        <v>0.30168252000000001</v>
      </c>
      <c r="F173" s="2">
        <v>171</v>
      </c>
      <c r="G173" s="2">
        <v>0.36232765</v>
      </c>
      <c r="H173" s="2">
        <v>166</v>
      </c>
      <c r="I173" s="2">
        <v>0.36636774</v>
      </c>
      <c r="J173" s="2">
        <v>178</v>
      </c>
      <c r="K173" s="2">
        <v>0.4023911</v>
      </c>
      <c r="L173" s="4">
        <f t="shared" si="8"/>
        <v>0.34045247940000001</v>
      </c>
      <c r="M173" s="4">
        <f t="shared" si="9"/>
        <v>5</v>
      </c>
      <c r="N173">
        <f t="shared" si="10"/>
        <v>0.34045247940000001</v>
      </c>
      <c r="O173">
        <f t="shared" si="11"/>
        <v>1</v>
      </c>
    </row>
    <row r="174" spans="1:15" ht="15.75" thickBot="1" x14ac:dyDescent="0.3">
      <c r="A174" s="1">
        <v>173</v>
      </c>
      <c r="B174" s="2">
        <v>169</v>
      </c>
      <c r="C174" s="2">
        <v>0.21372396299999999</v>
      </c>
      <c r="D174" s="2">
        <v>171</v>
      </c>
      <c r="E174" s="2">
        <v>0.21386632</v>
      </c>
      <c r="F174" s="2">
        <v>285</v>
      </c>
      <c r="G174" s="2">
        <v>0.25121236000000002</v>
      </c>
      <c r="H174" s="2">
        <v>168</v>
      </c>
      <c r="I174" s="2">
        <v>0.28662800999999999</v>
      </c>
      <c r="J174" s="2">
        <v>181</v>
      </c>
      <c r="K174" s="2">
        <v>0.39093932999999997</v>
      </c>
      <c r="L174" s="4">
        <f t="shared" si="8"/>
        <v>0.27127399660000001</v>
      </c>
      <c r="M174" s="4">
        <f t="shared" si="9"/>
        <v>5</v>
      </c>
      <c r="N174">
        <f t="shared" si="10"/>
        <v>0.27127399660000001</v>
      </c>
      <c r="O174">
        <f t="shared" si="11"/>
        <v>1</v>
      </c>
    </row>
    <row r="175" spans="1:15" ht="15.75" thickBot="1" x14ac:dyDescent="0.3">
      <c r="A175" s="1">
        <v>174</v>
      </c>
      <c r="B175" s="2">
        <v>160</v>
      </c>
      <c r="C175" s="2">
        <v>0.213455594</v>
      </c>
      <c r="D175" s="2">
        <v>254</v>
      </c>
      <c r="E175" s="2">
        <v>0.25573525000000003</v>
      </c>
      <c r="F175" s="2">
        <v>103</v>
      </c>
      <c r="G175" s="2">
        <v>0.38018155999999997</v>
      </c>
      <c r="H175" s="2">
        <v>255</v>
      </c>
      <c r="I175" s="2">
        <v>0.43968417999999998</v>
      </c>
      <c r="J175" s="2">
        <v>183</v>
      </c>
      <c r="K175" s="2">
        <v>0.45672019000000003</v>
      </c>
      <c r="L175" s="4">
        <f t="shared" si="8"/>
        <v>0.34915535480000004</v>
      </c>
      <c r="M175" s="4">
        <f t="shared" si="9"/>
        <v>5</v>
      </c>
      <c r="N175">
        <f t="shared" si="10"/>
        <v>0.34915535480000004</v>
      </c>
      <c r="O175">
        <f t="shared" si="11"/>
        <v>1</v>
      </c>
    </row>
    <row r="176" spans="1:15" ht="15.75" thickBot="1" x14ac:dyDescent="0.3">
      <c r="A176" s="1">
        <v>175</v>
      </c>
      <c r="B176" s="2">
        <v>182</v>
      </c>
      <c r="C176" s="2">
        <v>0.19410809600000001</v>
      </c>
      <c r="D176" s="2">
        <v>169</v>
      </c>
      <c r="E176" s="2">
        <v>0.34378297000000002</v>
      </c>
      <c r="F176" s="2">
        <v>284</v>
      </c>
      <c r="G176" s="2">
        <v>0.34793901999999999</v>
      </c>
      <c r="H176" s="2">
        <v>173</v>
      </c>
      <c r="I176" s="2">
        <v>0.40549086000000001</v>
      </c>
      <c r="J176" s="2">
        <v>179</v>
      </c>
      <c r="K176" s="2">
        <v>0.42472078000000002</v>
      </c>
      <c r="L176" s="4">
        <f t="shared" si="8"/>
        <v>0.34320834519999999</v>
      </c>
      <c r="M176" s="4">
        <f t="shared" si="9"/>
        <v>5</v>
      </c>
      <c r="N176">
        <f t="shared" si="10"/>
        <v>0.34320834519999999</v>
      </c>
      <c r="O176">
        <f t="shared" si="11"/>
        <v>1</v>
      </c>
    </row>
    <row r="177" spans="1:15" ht="15.75" thickBot="1" x14ac:dyDescent="0.3">
      <c r="A177" s="1">
        <v>176</v>
      </c>
      <c r="B177" s="2">
        <v>271</v>
      </c>
      <c r="C177" s="2">
        <v>1.8769119000000001E-2</v>
      </c>
      <c r="D177" s="2">
        <v>273</v>
      </c>
      <c r="E177" s="2">
        <v>7.0280720000000005E-2</v>
      </c>
      <c r="F177" s="2">
        <v>269</v>
      </c>
      <c r="G177" s="2">
        <v>7.0323410000000003E-2</v>
      </c>
      <c r="H177" s="2">
        <v>268</v>
      </c>
      <c r="I177" s="2">
        <v>7.8136940000000002E-2</v>
      </c>
      <c r="J177" s="2">
        <v>272</v>
      </c>
      <c r="K177" s="2">
        <v>8.91401E-2</v>
      </c>
      <c r="L177" s="4">
        <f t="shared" si="8"/>
        <v>6.5330057799999994E-2</v>
      </c>
      <c r="M177" s="4">
        <f t="shared" si="9"/>
        <v>5</v>
      </c>
      <c r="N177">
        <f t="shared" si="10"/>
        <v>6.5330057799999994E-2</v>
      </c>
      <c r="O177">
        <f t="shared" si="11"/>
        <v>1</v>
      </c>
    </row>
    <row r="178" spans="1:15" ht="15.75" thickBot="1" x14ac:dyDescent="0.3">
      <c r="A178" s="1">
        <v>177</v>
      </c>
      <c r="B178" s="2">
        <v>190</v>
      </c>
      <c r="C178" s="2">
        <v>0.238685011</v>
      </c>
      <c r="D178" s="2">
        <v>72</v>
      </c>
      <c r="E178" s="2">
        <v>0.25383340999999998</v>
      </c>
      <c r="F178" s="2">
        <v>178</v>
      </c>
      <c r="G178" s="2">
        <v>0.25812744999999998</v>
      </c>
      <c r="H178" s="2">
        <v>166</v>
      </c>
      <c r="I178" s="2">
        <v>0.36460545999999999</v>
      </c>
      <c r="J178" s="2">
        <v>77</v>
      </c>
      <c r="K178" s="2">
        <v>0.42222875999999998</v>
      </c>
      <c r="L178" s="4">
        <f t="shared" si="8"/>
        <v>0.3074960182</v>
      </c>
      <c r="M178" s="4">
        <f t="shared" si="9"/>
        <v>5</v>
      </c>
      <c r="N178">
        <f t="shared" si="10"/>
        <v>0.3074960182</v>
      </c>
      <c r="O178">
        <f t="shared" si="11"/>
        <v>1</v>
      </c>
    </row>
    <row r="179" spans="1:15" ht="15.75" thickBot="1" x14ac:dyDescent="0.3">
      <c r="A179" s="1">
        <v>178</v>
      </c>
      <c r="B179" s="2">
        <v>77</v>
      </c>
      <c r="C179" s="2">
        <v>0.22414527400000001</v>
      </c>
      <c r="D179" s="2">
        <v>177</v>
      </c>
      <c r="E179" s="2">
        <v>0.25812744999999998</v>
      </c>
      <c r="F179" s="2">
        <v>167</v>
      </c>
      <c r="G179" s="2">
        <v>0.26785303999999999</v>
      </c>
      <c r="H179" s="2">
        <v>78</v>
      </c>
      <c r="I179" s="2">
        <v>0.33099005999999997</v>
      </c>
      <c r="J179" s="2">
        <v>166</v>
      </c>
      <c r="K179" s="2">
        <v>0.33522402000000001</v>
      </c>
      <c r="L179" s="4">
        <f t="shared" si="8"/>
        <v>0.28326796880000005</v>
      </c>
      <c r="M179" s="4">
        <f t="shared" si="9"/>
        <v>5</v>
      </c>
      <c r="N179">
        <f t="shared" si="10"/>
        <v>0.28326796880000005</v>
      </c>
      <c r="O179">
        <f t="shared" si="11"/>
        <v>1</v>
      </c>
    </row>
    <row r="180" spans="1:15" ht="15.75" thickBot="1" x14ac:dyDescent="0.3">
      <c r="A180" s="1">
        <v>179</v>
      </c>
      <c r="B180" s="2">
        <v>180</v>
      </c>
      <c r="C180" s="2">
        <v>0.15615728200000001</v>
      </c>
      <c r="D180" s="2">
        <v>83</v>
      </c>
      <c r="E180" s="2">
        <v>0.21705758</v>
      </c>
      <c r="F180" s="2">
        <v>182</v>
      </c>
      <c r="G180" s="2">
        <v>0.26280182000000002</v>
      </c>
      <c r="H180" s="2">
        <v>80</v>
      </c>
      <c r="I180" s="2">
        <v>0.32537348999999999</v>
      </c>
      <c r="J180" s="2">
        <v>84</v>
      </c>
      <c r="K180" s="2">
        <v>0.34528831999999998</v>
      </c>
      <c r="L180" s="4">
        <f t="shared" si="8"/>
        <v>0.26133569840000004</v>
      </c>
      <c r="M180" s="4">
        <f t="shared" si="9"/>
        <v>5</v>
      </c>
      <c r="N180">
        <f t="shared" si="10"/>
        <v>0.26133569840000004</v>
      </c>
      <c r="O180">
        <f t="shared" si="11"/>
        <v>1</v>
      </c>
    </row>
    <row r="181" spans="1:15" ht="15.75" thickBot="1" x14ac:dyDescent="0.3">
      <c r="A181" s="1">
        <v>180</v>
      </c>
      <c r="B181" s="2">
        <v>179</v>
      </c>
      <c r="C181" s="2">
        <v>0.15615728200000001</v>
      </c>
      <c r="D181" s="2">
        <v>84</v>
      </c>
      <c r="E181" s="2">
        <v>0.27688038999999998</v>
      </c>
      <c r="F181" s="2">
        <v>83</v>
      </c>
      <c r="G181" s="2">
        <v>0.29837793000000001</v>
      </c>
      <c r="H181" s="2">
        <v>182</v>
      </c>
      <c r="I181" s="2">
        <v>0.31279765999999998</v>
      </c>
      <c r="J181" s="2">
        <v>154</v>
      </c>
      <c r="K181" s="2">
        <v>0.31566664999999999</v>
      </c>
      <c r="L181" s="4">
        <f t="shared" si="8"/>
        <v>0.27197598240000004</v>
      </c>
      <c r="M181" s="4">
        <f t="shared" si="9"/>
        <v>5</v>
      </c>
      <c r="N181">
        <f t="shared" si="10"/>
        <v>0.27197598240000004</v>
      </c>
      <c r="O181">
        <f t="shared" si="11"/>
        <v>1</v>
      </c>
    </row>
    <row r="182" spans="1:15" ht="15.75" thickBot="1" x14ac:dyDescent="0.3">
      <c r="A182" s="1">
        <v>181</v>
      </c>
      <c r="B182" s="2">
        <v>169</v>
      </c>
      <c r="C182" s="2">
        <v>0.21826258900000001</v>
      </c>
      <c r="D182" s="2">
        <v>168</v>
      </c>
      <c r="E182" s="2">
        <v>0.28438149000000001</v>
      </c>
      <c r="F182" s="2">
        <v>79</v>
      </c>
      <c r="G182" s="2">
        <v>0.29293743</v>
      </c>
      <c r="H182" s="2">
        <v>83</v>
      </c>
      <c r="I182" s="2">
        <v>0.34509624999999999</v>
      </c>
      <c r="J182" s="2">
        <v>78</v>
      </c>
      <c r="K182" s="2">
        <v>0.36943949999999998</v>
      </c>
      <c r="L182" s="4">
        <f t="shared" si="8"/>
        <v>0.30202345180000006</v>
      </c>
      <c r="M182" s="4">
        <f t="shared" si="9"/>
        <v>5</v>
      </c>
      <c r="N182">
        <f t="shared" si="10"/>
        <v>0.30202345180000006</v>
      </c>
      <c r="O182">
        <f t="shared" si="11"/>
        <v>1</v>
      </c>
    </row>
    <row r="183" spans="1:15" ht="15.75" thickBot="1" x14ac:dyDescent="0.3">
      <c r="A183" s="1">
        <v>182</v>
      </c>
      <c r="B183" s="2">
        <v>175</v>
      </c>
      <c r="C183" s="2">
        <v>0.19410809600000001</v>
      </c>
      <c r="D183" s="2">
        <v>179</v>
      </c>
      <c r="E183" s="2">
        <v>0.26280182000000002</v>
      </c>
      <c r="F183" s="2">
        <v>180</v>
      </c>
      <c r="G183" s="2">
        <v>0.31279765999999998</v>
      </c>
      <c r="H183" s="2">
        <v>169</v>
      </c>
      <c r="I183" s="2">
        <v>0.38581169999999998</v>
      </c>
      <c r="J183" s="2">
        <v>83</v>
      </c>
      <c r="K183" s="2">
        <v>0.47397012999999999</v>
      </c>
      <c r="L183" s="4">
        <f t="shared" si="8"/>
        <v>0.32589788119999996</v>
      </c>
      <c r="M183" s="4">
        <f t="shared" si="9"/>
        <v>5</v>
      </c>
      <c r="N183">
        <f t="shared" si="10"/>
        <v>0.32589788119999996</v>
      </c>
      <c r="O183">
        <f t="shared" si="11"/>
        <v>1</v>
      </c>
    </row>
    <row r="184" spans="1:15" ht="15.75" thickBot="1" x14ac:dyDescent="0.3">
      <c r="A184" s="1">
        <v>183</v>
      </c>
      <c r="B184" s="2">
        <v>255</v>
      </c>
      <c r="C184" s="2">
        <v>0.23880305700000001</v>
      </c>
      <c r="D184" s="2">
        <v>111</v>
      </c>
      <c r="E184" s="2">
        <v>0.26886612999999998</v>
      </c>
      <c r="F184" s="2">
        <v>160</v>
      </c>
      <c r="G184" s="2">
        <v>0.29283066000000002</v>
      </c>
      <c r="H184" s="2">
        <v>85</v>
      </c>
      <c r="I184" s="2">
        <v>0.41201302000000001</v>
      </c>
      <c r="J184" s="2">
        <v>254</v>
      </c>
      <c r="K184" s="2">
        <v>0.45436272</v>
      </c>
      <c r="L184" s="4">
        <f t="shared" si="8"/>
        <v>0.33337511739999998</v>
      </c>
      <c r="M184" s="4">
        <f t="shared" si="9"/>
        <v>5</v>
      </c>
      <c r="N184">
        <f t="shared" si="10"/>
        <v>0.33337511739999998</v>
      </c>
      <c r="O184">
        <f t="shared" si="11"/>
        <v>1</v>
      </c>
    </row>
    <row r="185" spans="1:15" ht="15.75" thickBot="1" x14ac:dyDescent="0.3">
      <c r="A185" s="1">
        <v>184</v>
      </c>
      <c r="B185" s="2">
        <v>185</v>
      </c>
      <c r="C185" s="2">
        <v>0.32578727800000001</v>
      </c>
      <c r="D185" s="2">
        <v>187</v>
      </c>
      <c r="E185" s="2">
        <v>0.39841429</v>
      </c>
      <c r="F185" s="2">
        <v>186</v>
      </c>
      <c r="G185" s="2">
        <v>0.46210626999999999</v>
      </c>
      <c r="H185" s="3" t="s">
        <v>0</v>
      </c>
      <c r="I185" s="3" t="s">
        <v>0</v>
      </c>
      <c r="J185" s="3" t="s">
        <v>0</v>
      </c>
      <c r="K185" s="3" t="s">
        <v>0</v>
      </c>
      <c r="L185" s="4">
        <f t="shared" si="8"/>
        <v>0.39543594600000004</v>
      </c>
      <c r="M185" s="4">
        <f t="shared" si="9"/>
        <v>3</v>
      </c>
      <c r="N185">
        <f t="shared" si="10"/>
        <v>0.39543594600000004</v>
      </c>
      <c r="O185">
        <f t="shared" si="11"/>
        <v>1</v>
      </c>
    </row>
    <row r="186" spans="1:15" ht="15.75" thickBot="1" x14ac:dyDescent="0.3">
      <c r="A186" s="1">
        <v>185</v>
      </c>
      <c r="B186" s="2">
        <v>184</v>
      </c>
      <c r="C186" s="2">
        <v>0.32578727800000001</v>
      </c>
      <c r="D186" s="2">
        <v>187</v>
      </c>
      <c r="E186" s="2">
        <v>0.33354313000000002</v>
      </c>
      <c r="F186" s="2">
        <v>190</v>
      </c>
      <c r="G186" s="2">
        <v>0.37524931</v>
      </c>
      <c r="H186" s="2">
        <v>177</v>
      </c>
      <c r="I186" s="2">
        <v>0.45529876000000002</v>
      </c>
      <c r="J186" s="2">
        <v>66</v>
      </c>
      <c r="K186" s="2">
        <v>0.46057451999999999</v>
      </c>
      <c r="L186" s="4">
        <f t="shared" si="8"/>
        <v>0.39009059960000003</v>
      </c>
      <c r="M186" s="4">
        <f t="shared" si="9"/>
        <v>5</v>
      </c>
      <c r="N186">
        <f t="shared" si="10"/>
        <v>0.39009059960000003</v>
      </c>
      <c r="O186">
        <f t="shared" si="11"/>
        <v>1</v>
      </c>
    </row>
    <row r="187" spans="1:15" ht="15.75" thickBot="1" x14ac:dyDescent="0.3">
      <c r="A187" s="1">
        <v>186</v>
      </c>
      <c r="B187" s="2">
        <v>188</v>
      </c>
      <c r="C187" s="2">
        <v>0.16962507099999999</v>
      </c>
      <c r="D187" s="2">
        <v>189</v>
      </c>
      <c r="E187" s="2">
        <v>0.28414411000000001</v>
      </c>
      <c r="F187" s="2">
        <v>187</v>
      </c>
      <c r="G187" s="2">
        <v>0.36754301</v>
      </c>
      <c r="H187" s="2">
        <v>184</v>
      </c>
      <c r="I187" s="2">
        <v>0.46210626999999999</v>
      </c>
      <c r="J187" s="3" t="s">
        <v>0</v>
      </c>
      <c r="K187" s="3" t="s">
        <v>0</v>
      </c>
      <c r="L187" s="4">
        <f t="shared" si="8"/>
        <v>0.32085461524999997</v>
      </c>
      <c r="M187" s="4">
        <f t="shared" si="9"/>
        <v>4</v>
      </c>
      <c r="N187">
        <f t="shared" si="10"/>
        <v>0.32085461524999997</v>
      </c>
      <c r="O187">
        <f t="shared" si="11"/>
        <v>1</v>
      </c>
    </row>
    <row r="188" spans="1:15" ht="15.75" thickBot="1" x14ac:dyDescent="0.3">
      <c r="A188" s="1">
        <v>187</v>
      </c>
      <c r="B188" s="2">
        <v>190</v>
      </c>
      <c r="C188" s="2">
        <v>0.255037719</v>
      </c>
      <c r="D188" s="2">
        <v>189</v>
      </c>
      <c r="E188" s="2">
        <v>0.29087991000000002</v>
      </c>
      <c r="F188" s="2">
        <v>185</v>
      </c>
      <c r="G188" s="2">
        <v>0.33354313000000002</v>
      </c>
      <c r="H188" s="2">
        <v>186</v>
      </c>
      <c r="I188" s="2">
        <v>0.36754301</v>
      </c>
      <c r="J188" s="2">
        <v>184</v>
      </c>
      <c r="K188" s="2">
        <v>0.39841429</v>
      </c>
      <c r="L188" s="4">
        <f t="shared" si="8"/>
        <v>0.32908361180000001</v>
      </c>
      <c r="M188" s="4">
        <f t="shared" si="9"/>
        <v>5</v>
      </c>
      <c r="N188">
        <f t="shared" si="10"/>
        <v>0.32908361180000001</v>
      </c>
      <c r="O188">
        <f t="shared" si="11"/>
        <v>1</v>
      </c>
    </row>
    <row r="189" spans="1:15" ht="15.75" thickBot="1" x14ac:dyDescent="0.3">
      <c r="A189" s="1">
        <v>188</v>
      </c>
      <c r="B189" s="2">
        <v>186</v>
      </c>
      <c r="C189" s="2">
        <v>0.16962507099999999</v>
      </c>
      <c r="D189" s="2">
        <v>189</v>
      </c>
      <c r="E189" s="2">
        <v>0.29291338</v>
      </c>
      <c r="F189" s="2">
        <v>191</v>
      </c>
      <c r="G189" s="2">
        <v>0.48190560999999998</v>
      </c>
      <c r="H189" s="2">
        <v>187</v>
      </c>
      <c r="I189" s="2">
        <v>0.48849205000000001</v>
      </c>
      <c r="J189" s="3" t="s">
        <v>0</v>
      </c>
      <c r="K189" s="3" t="s">
        <v>0</v>
      </c>
      <c r="L189" s="4">
        <f t="shared" si="8"/>
        <v>0.35823402775000002</v>
      </c>
      <c r="M189" s="4">
        <f t="shared" si="9"/>
        <v>4</v>
      </c>
      <c r="N189">
        <f t="shared" si="10"/>
        <v>0.35823402775000002</v>
      </c>
      <c r="O189">
        <f t="shared" si="11"/>
        <v>1</v>
      </c>
    </row>
    <row r="190" spans="1:15" ht="15.75" thickBot="1" x14ac:dyDescent="0.3">
      <c r="A190" s="1">
        <v>189</v>
      </c>
      <c r="B190" s="2">
        <v>191</v>
      </c>
      <c r="C190" s="2">
        <v>0.23797794899999999</v>
      </c>
      <c r="D190" s="2">
        <v>186</v>
      </c>
      <c r="E190" s="2">
        <v>0.28414411000000001</v>
      </c>
      <c r="F190" s="2">
        <v>187</v>
      </c>
      <c r="G190" s="2">
        <v>0.29087991000000002</v>
      </c>
      <c r="H190" s="2">
        <v>188</v>
      </c>
      <c r="I190" s="2">
        <v>0.29291338</v>
      </c>
      <c r="J190" s="2">
        <v>190</v>
      </c>
      <c r="K190" s="2">
        <v>0.43805969</v>
      </c>
      <c r="L190" s="4">
        <f t="shared" si="8"/>
        <v>0.30879500780000002</v>
      </c>
      <c r="M190" s="4">
        <f t="shared" si="9"/>
        <v>5</v>
      </c>
      <c r="N190">
        <f t="shared" si="10"/>
        <v>0.30879500780000002</v>
      </c>
      <c r="O190">
        <f t="shared" si="11"/>
        <v>1</v>
      </c>
    </row>
    <row r="191" spans="1:15" ht="15.75" thickBot="1" x14ac:dyDescent="0.3">
      <c r="A191" s="1">
        <v>190</v>
      </c>
      <c r="B191" s="2">
        <v>177</v>
      </c>
      <c r="C191" s="2">
        <v>0.238685011</v>
      </c>
      <c r="D191" s="2">
        <v>187</v>
      </c>
      <c r="E191" s="2">
        <v>0.25503772000000002</v>
      </c>
      <c r="F191" s="2">
        <v>185</v>
      </c>
      <c r="G191" s="2">
        <v>0.37524931</v>
      </c>
      <c r="H191" s="2">
        <v>166</v>
      </c>
      <c r="I191" s="2">
        <v>0.39032032999999999</v>
      </c>
      <c r="J191" s="2">
        <v>189</v>
      </c>
      <c r="K191" s="2">
        <v>0.43805969</v>
      </c>
      <c r="L191" s="4">
        <f t="shared" si="8"/>
        <v>0.33947041220000002</v>
      </c>
      <c r="M191" s="4">
        <f t="shared" si="9"/>
        <v>5</v>
      </c>
      <c r="N191">
        <f t="shared" si="10"/>
        <v>0.33947041220000002</v>
      </c>
      <c r="O191">
        <f t="shared" si="11"/>
        <v>1</v>
      </c>
    </row>
    <row r="192" spans="1:15" ht="15.75" thickBot="1" x14ac:dyDescent="0.3">
      <c r="A192" s="1">
        <v>191</v>
      </c>
      <c r="B192" s="2">
        <v>189</v>
      </c>
      <c r="C192" s="2">
        <v>0.23797794899999999</v>
      </c>
      <c r="D192" s="2">
        <v>187</v>
      </c>
      <c r="E192" s="2">
        <v>0.45009928999999999</v>
      </c>
      <c r="F192" s="2">
        <v>190</v>
      </c>
      <c r="G192" s="2">
        <v>0.46996866999999998</v>
      </c>
      <c r="H192" s="2">
        <v>188</v>
      </c>
      <c r="I192" s="2">
        <v>0.48190560999999998</v>
      </c>
      <c r="J192" s="3" t="s">
        <v>0</v>
      </c>
      <c r="K192" s="3" t="s">
        <v>0</v>
      </c>
      <c r="L192" s="4">
        <f t="shared" si="8"/>
        <v>0.40998787975000001</v>
      </c>
      <c r="M192" s="4">
        <f t="shared" si="9"/>
        <v>4</v>
      </c>
      <c r="N192">
        <f t="shared" si="10"/>
        <v>0.40998787975000001</v>
      </c>
      <c r="O192">
        <f t="shared" si="11"/>
        <v>1</v>
      </c>
    </row>
    <row r="193" spans="1:15" ht="15.75" thickBot="1" x14ac:dyDescent="0.3">
      <c r="A193" s="1">
        <v>192</v>
      </c>
      <c r="B193" s="2">
        <v>193</v>
      </c>
      <c r="C193" s="2">
        <v>2.723502E-3</v>
      </c>
      <c r="D193" s="2">
        <v>234</v>
      </c>
      <c r="E193" s="2">
        <v>0.22773955000000001</v>
      </c>
      <c r="F193" s="2">
        <v>238</v>
      </c>
      <c r="G193" s="2">
        <v>0.32802410999999998</v>
      </c>
      <c r="H193" s="2">
        <v>237</v>
      </c>
      <c r="I193" s="2">
        <v>0.35098766999999997</v>
      </c>
      <c r="J193" s="3" t="s">
        <v>0</v>
      </c>
      <c r="K193" s="3" t="s">
        <v>0</v>
      </c>
      <c r="L193" s="4">
        <f t="shared" si="8"/>
        <v>0.227368708</v>
      </c>
      <c r="M193" s="4">
        <f t="shared" si="9"/>
        <v>4</v>
      </c>
      <c r="N193">
        <f t="shared" si="10"/>
        <v>0.227368708</v>
      </c>
      <c r="O193">
        <f t="shared" si="11"/>
        <v>1</v>
      </c>
    </row>
    <row r="194" spans="1:15" ht="15.75" thickBot="1" x14ac:dyDescent="0.3">
      <c r="A194" s="1">
        <v>193</v>
      </c>
      <c r="B194" s="2">
        <v>192</v>
      </c>
      <c r="C194" s="2">
        <v>2.723502E-3</v>
      </c>
      <c r="D194" s="2">
        <v>234</v>
      </c>
      <c r="E194" s="2">
        <v>0.22992621999999999</v>
      </c>
      <c r="F194" s="2">
        <v>238</v>
      </c>
      <c r="G194" s="2">
        <v>0.33064933000000002</v>
      </c>
      <c r="H194" s="2">
        <v>237</v>
      </c>
      <c r="I194" s="2">
        <v>0.35359298</v>
      </c>
      <c r="J194" s="3" t="s">
        <v>0</v>
      </c>
      <c r="K194" s="3" t="s">
        <v>0</v>
      </c>
      <c r="L194" s="4">
        <f t="shared" ref="L194:L257" si="12">AVERAGE(K194,I194,G194,E194,C194)</f>
        <v>0.22922300800000001</v>
      </c>
      <c r="M194" s="4">
        <f t="shared" si="9"/>
        <v>4</v>
      </c>
      <c r="N194">
        <f t="shared" si="10"/>
        <v>0.22922300800000001</v>
      </c>
      <c r="O194">
        <f t="shared" si="11"/>
        <v>1</v>
      </c>
    </row>
    <row r="195" spans="1:15" ht="15.75" thickBot="1" x14ac:dyDescent="0.3">
      <c r="A195" s="1">
        <v>194</v>
      </c>
      <c r="B195" s="2">
        <v>253</v>
      </c>
      <c r="C195" s="2">
        <v>0.30608921500000003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  <c r="L195" s="4">
        <f t="shared" si="12"/>
        <v>0.30608921500000003</v>
      </c>
      <c r="M195" s="4">
        <f t="shared" ref="M195:M258" si="13">(10-COUNTIF(B195:K195,"NA"))/2</f>
        <v>1</v>
      </c>
      <c r="N195">
        <f t="shared" ref="N195:N258" si="14">IF(L195=0," ",L195)</f>
        <v>0.30608921500000003</v>
      </c>
      <c r="O195">
        <f t="shared" ref="O195:O258" si="15">IF(M195&gt;0,1,0)</f>
        <v>1</v>
      </c>
    </row>
    <row r="196" spans="1:15" ht="15.75" thickBot="1" x14ac:dyDescent="0.3">
      <c r="A196" s="1">
        <v>195</v>
      </c>
      <c r="B196" s="2">
        <v>232</v>
      </c>
      <c r="C196" s="2">
        <v>0.447057284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  <c r="L196" s="4">
        <f t="shared" si="12"/>
        <v>0.447057284</v>
      </c>
      <c r="M196" s="4">
        <f t="shared" si="13"/>
        <v>1</v>
      </c>
      <c r="N196">
        <f t="shared" si="14"/>
        <v>0.447057284</v>
      </c>
      <c r="O196">
        <f t="shared" si="15"/>
        <v>1</v>
      </c>
    </row>
    <row r="197" spans="1:15" ht="15.75" thickBot="1" x14ac:dyDescent="0.3">
      <c r="A197" s="1">
        <v>196</v>
      </c>
      <c r="B197" s="2">
        <v>245</v>
      </c>
      <c r="C197" s="2">
        <v>0.26670302499999998</v>
      </c>
      <c r="D197" s="2">
        <v>244</v>
      </c>
      <c r="E197" s="2">
        <v>0.28526444000000001</v>
      </c>
      <c r="F197" s="2">
        <v>204</v>
      </c>
      <c r="G197" s="2">
        <v>0.31034009000000001</v>
      </c>
      <c r="H197" s="2">
        <v>203</v>
      </c>
      <c r="I197" s="2">
        <v>0.33161538000000002</v>
      </c>
      <c r="J197" s="2">
        <v>200</v>
      </c>
      <c r="K197" s="2">
        <v>0.43994739999999999</v>
      </c>
      <c r="L197" s="4">
        <f t="shared" si="12"/>
        <v>0.326774067</v>
      </c>
      <c r="M197" s="4">
        <f t="shared" si="13"/>
        <v>5</v>
      </c>
      <c r="N197">
        <f t="shared" si="14"/>
        <v>0.326774067</v>
      </c>
      <c r="O197">
        <f t="shared" si="15"/>
        <v>1</v>
      </c>
    </row>
    <row r="198" spans="1:15" ht="15.75" thickBot="1" x14ac:dyDescent="0.3">
      <c r="A198" s="1">
        <v>197</v>
      </c>
      <c r="B198" s="2">
        <v>198</v>
      </c>
      <c r="C198" s="2">
        <v>0.21696338200000001</v>
      </c>
      <c r="D198" s="2">
        <v>240</v>
      </c>
      <c r="E198" s="2">
        <v>0.26853055999999997</v>
      </c>
      <c r="F198" s="2">
        <v>242</v>
      </c>
      <c r="G198" s="2">
        <v>0.34374300000000002</v>
      </c>
      <c r="H198" s="2">
        <v>241</v>
      </c>
      <c r="I198" s="2">
        <v>0.37865952000000003</v>
      </c>
      <c r="J198" s="3" t="s">
        <v>0</v>
      </c>
      <c r="K198" s="3" t="s">
        <v>0</v>
      </c>
      <c r="L198" s="4">
        <f t="shared" si="12"/>
        <v>0.30197411550000003</v>
      </c>
      <c r="M198" s="4">
        <f t="shared" si="13"/>
        <v>4</v>
      </c>
      <c r="N198">
        <f t="shared" si="14"/>
        <v>0.30197411550000003</v>
      </c>
      <c r="O198">
        <f t="shared" si="15"/>
        <v>1</v>
      </c>
    </row>
    <row r="199" spans="1:15" ht="15.75" thickBot="1" x14ac:dyDescent="0.3">
      <c r="A199" s="1">
        <v>198</v>
      </c>
      <c r="B199" s="2">
        <v>197</v>
      </c>
      <c r="C199" s="2">
        <v>0.21696338200000001</v>
      </c>
      <c r="D199" s="2">
        <v>240</v>
      </c>
      <c r="E199" s="2">
        <v>0.25645676000000001</v>
      </c>
      <c r="F199" s="2">
        <v>206</v>
      </c>
      <c r="G199" s="2">
        <v>0.36942529000000002</v>
      </c>
      <c r="H199" s="2">
        <v>242</v>
      </c>
      <c r="I199" s="2">
        <v>0.38353588</v>
      </c>
      <c r="J199" s="2">
        <v>241</v>
      </c>
      <c r="K199" s="2">
        <v>0.39038022999999999</v>
      </c>
      <c r="L199" s="4">
        <f t="shared" si="12"/>
        <v>0.32335230840000007</v>
      </c>
      <c r="M199" s="4">
        <f t="shared" si="13"/>
        <v>5</v>
      </c>
      <c r="N199">
        <f t="shared" si="14"/>
        <v>0.32335230840000007</v>
      </c>
      <c r="O199">
        <f t="shared" si="15"/>
        <v>1</v>
      </c>
    </row>
    <row r="200" spans="1:15" ht="15.75" thickBot="1" x14ac:dyDescent="0.3">
      <c r="A200" s="1">
        <v>199</v>
      </c>
      <c r="B200" s="2">
        <v>202</v>
      </c>
      <c r="C200" s="2">
        <v>0.26518808900000002</v>
      </c>
      <c r="D200" s="2">
        <v>243</v>
      </c>
      <c r="E200" s="2">
        <v>0.32774919000000002</v>
      </c>
      <c r="F200" s="2">
        <v>203</v>
      </c>
      <c r="G200" s="2">
        <v>0.33282877999999999</v>
      </c>
      <c r="H200" s="2">
        <v>196</v>
      </c>
      <c r="I200" s="2">
        <v>0.45709991999999999</v>
      </c>
      <c r="J200" s="2">
        <v>242</v>
      </c>
      <c r="K200" s="2">
        <v>0.48096952999999998</v>
      </c>
      <c r="L200" s="4">
        <f t="shared" si="12"/>
        <v>0.3727671018</v>
      </c>
      <c r="M200" s="4">
        <f t="shared" si="13"/>
        <v>5</v>
      </c>
      <c r="N200">
        <f t="shared" si="14"/>
        <v>0.3727671018</v>
      </c>
      <c r="O200">
        <f t="shared" si="15"/>
        <v>1</v>
      </c>
    </row>
    <row r="201" spans="1:15" ht="15.75" thickBot="1" x14ac:dyDescent="0.3">
      <c r="A201" s="1">
        <v>200</v>
      </c>
      <c r="B201" s="2">
        <v>201</v>
      </c>
      <c r="C201" s="2">
        <v>0.165645229</v>
      </c>
      <c r="D201" s="2">
        <v>245</v>
      </c>
      <c r="E201" s="2">
        <v>0.17763833000000001</v>
      </c>
      <c r="F201" s="2">
        <v>204</v>
      </c>
      <c r="G201" s="2">
        <v>0.34434021999999997</v>
      </c>
      <c r="H201" s="2">
        <v>208</v>
      </c>
      <c r="I201" s="2">
        <v>0.39526351999999998</v>
      </c>
      <c r="J201" s="2">
        <v>196</v>
      </c>
      <c r="K201" s="2">
        <v>0.43994739999999999</v>
      </c>
      <c r="L201" s="4">
        <f t="shared" si="12"/>
        <v>0.30456693980000005</v>
      </c>
      <c r="M201" s="4">
        <f t="shared" si="13"/>
        <v>5</v>
      </c>
      <c r="N201">
        <f t="shared" si="14"/>
        <v>0.30456693980000005</v>
      </c>
      <c r="O201">
        <f t="shared" si="15"/>
        <v>1</v>
      </c>
    </row>
    <row r="202" spans="1:15" ht="15.75" thickBot="1" x14ac:dyDescent="0.3">
      <c r="A202" s="1">
        <v>201</v>
      </c>
      <c r="B202" s="2">
        <v>200</v>
      </c>
      <c r="C202" s="2">
        <v>0.165645229</v>
      </c>
      <c r="D202" s="2">
        <v>205</v>
      </c>
      <c r="E202" s="2">
        <v>0.33726482000000002</v>
      </c>
      <c r="F202" s="2">
        <v>245</v>
      </c>
      <c r="G202" s="2">
        <v>0.34053990000000001</v>
      </c>
      <c r="H202" s="2">
        <v>212</v>
      </c>
      <c r="I202" s="2">
        <v>0.43947634000000002</v>
      </c>
      <c r="J202" s="2">
        <v>211</v>
      </c>
      <c r="K202" s="2">
        <v>0.44694369</v>
      </c>
      <c r="L202" s="4">
        <f t="shared" si="12"/>
        <v>0.34597399579999999</v>
      </c>
      <c r="M202" s="4">
        <f t="shared" si="13"/>
        <v>5</v>
      </c>
      <c r="N202">
        <f t="shared" si="14"/>
        <v>0.34597399579999999</v>
      </c>
      <c r="O202">
        <f t="shared" si="15"/>
        <v>1</v>
      </c>
    </row>
    <row r="203" spans="1:15" ht="15.75" thickBot="1" x14ac:dyDescent="0.3">
      <c r="A203" s="1">
        <v>202</v>
      </c>
      <c r="B203" s="2">
        <v>206</v>
      </c>
      <c r="C203" s="2">
        <v>0.26290376399999998</v>
      </c>
      <c r="D203" s="2">
        <v>199</v>
      </c>
      <c r="E203" s="2">
        <v>0.26518808999999999</v>
      </c>
      <c r="F203" s="2">
        <v>215</v>
      </c>
      <c r="G203" s="2">
        <v>0.27036451</v>
      </c>
      <c r="H203" s="2">
        <v>203</v>
      </c>
      <c r="I203" s="2">
        <v>0.43156301000000002</v>
      </c>
      <c r="J203" s="2">
        <v>216</v>
      </c>
      <c r="K203" s="2">
        <v>0.45382306</v>
      </c>
      <c r="L203" s="4">
        <f t="shared" si="12"/>
        <v>0.33676848679999999</v>
      </c>
      <c r="M203" s="4">
        <f t="shared" si="13"/>
        <v>5</v>
      </c>
      <c r="N203">
        <f t="shared" si="14"/>
        <v>0.33676848679999999</v>
      </c>
      <c r="O203">
        <f t="shared" si="15"/>
        <v>1</v>
      </c>
    </row>
    <row r="204" spans="1:15" ht="15.75" thickBot="1" x14ac:dyDescent="0.3">
      <c r="A204" s="1">
        <v>203</v>
      </c>
      <c r="B204" s="2">
        <v>210</v>
      </c>
      <c r="C204" s="2">
        <v>0.226045091</v>
      </c>
      <c r="D204" s="2">
        <v>216</v>
      </c>
      <c r="E204" s="2">
        <v>0.30099266000000002</v>
      </c>
      <c r="F204" s="2">
        <v>196</v>
      </c>
      <c r="G204" s="2">
        <v>0.33161538000000002</v>
      </c>
      <c r="H204" s="2">
        <v>199</v>
      </c>
      <c r="I204" s="2">
        <v>0.33282877999999999</v>
      </c>
      <c r="J204" s="2">
        <v>204</v>
      </c>
      <c r="K204" s="2">
        <v>0.34747979000000001</v>
      </c>
      <c r="L204" s="4">
        <f t="shared" si="12"/>
        <v>0.30779234019999996</v>
      </c>
      <c r="M204" s="4">
        <f t="shared" si="13"/>
        <v>5</v>
      </c>
      <c r="N204">
        <f t="shared" si="14"/>
        <v>0.30779234019999996</v>
      </c>
      <c r="O204">
        <f t="shared" si="15"/>
        <v>1</v>
      </c>
    </row>
    <row r="205" spans="1:15" ht="15.75" thickBot="1" x14ac:dyDescent="0.3">
      <c r="A205" s="1">
        <v>204</v>
      </c>
      <c r="B205" s="2">
        <v>208</v>
      </c>
      <c r="C205" s="2">
        <v>0.25874945900000001</v>
      </c>
      <c r="D205" s="2">
        <v>245</v>
      </c>
      <c r="E205" s="2">
        <v>0.28113266999999997</v>
      </c>
      <c r="F205" s="2">
        <v>196</v>
      </c>
      <c r="G205" s="2">
        <v>0.31034009000000001</v>
      </c>
      <c r="H205" s="2">
        <v>210</v>
      </c>
      <c r="I205" s="2">
        <v>0.33616660999999998</v>
      </c>
      <c r="J205" s="2">
        <v>200</v>
      </c>
      <c r="K205" s="2">
        <v>0.34434021999999997</v>
      </c>
      <c r="L205" s="4">
        <f t="shared" si="12"/>
        <v>0.3061458098</v>
      </c>
      <c r="M205" s="4">
        <f t="shared" si="13"/>
        <v>5</v>
      </c>
      <c r="N205">
        <f t="shared" si="14"/>
        <v>0.3061458098</v>
      </c>
      <c r="O205">
        <f t="shared" si="15"/>
        <v>1</v>
      </c>
    </row>
    <row r="206" spans="1:15" ht="15.75" thickBot="1" x14ac:dyDescent="0.3">
      <c r="A206" s="1">
        <v>205</v>
      </c>
      <c r="B206" s="2">
        <v>207</v>
      </c>
      <c r="C206" s="2">
        <v>0.163481284</v>
      </c>
      <c r="D206" s="2">
        <v>217</v>
      </c>
      <c r="E206" s="2">
        <v>0.31540032000000001</v>
      </c>
      <c r="F206" s="2">
        <v>201</v>
      </c>
      <c r="G206" s="2">
        <v>0.33726482000000002</v>
      </c>
      <c r="H206" s="2">
        <v>212</v>
      </c>
      <c r="I206" s="2">
        <v>0.41622300000000001</v>
      </c>
      <c r="J206" s="2">
        <v>211</v>
      </c>
      <c r="K206" s="2">
        <v>0.45333804999999999</v>
      </c>
      <c r="L206" s="4">
        <f t="shared" si="12"/>
        <v>0.33714149479999994</v>
      </c>
      <c r="M206" s="4">
        <f t="shared" si="13"/>
        <v>5</v>
      </c>
      <c r="N206">
        <f t="shared" si="14"/>
        <v>0.33714149479999994</v>
      </c>
      <c r="O206">
        <f t="shared" si="15"/>
        <v>1</v>
      </c>
    </row>
    <row r="207" spans="1:15" ht="15.75" thickBot="1" x14ac:dyDescent="0.3">
      <c r="A207" s="1">
        <v>206</v>
      </c>
      <c r="B207" s="2">
        <v>214</v>
      </c>
      <c r="C207" s="2">
        <v>0.24795498699999999</v>
      </c>
      <c r="D207" s="2">
        <v>202</v>
      </c>
      <c r="E207" s="2">
        <v>0.26290375999999999</v>
      </c>
      <c r="F207" s="2">
        <v>215</v>
      </c>
      <c r="G207" s="2">
        <v>0.28399537000000002</v>
      </c>
      <c r="H207" s="2">
        <v>198</v>
      </c>
      <c r="I207" s="2">
        <v>0.36942529000000002</v>
      </c>
      <c r="J207" s="2">
        <v>221</v>
      </c>
      <c r="K207" s="2">
        <v>0.44493199</v>
      </c>
      <c r="L207" s="4">
        <f t="shared" si="12"/>
        <v>0.32184227939999999</v>
      </c>
      <c r="M207" s="4">
        <f t="shared" si="13"/>
        <v>5</v>
      </c>
      <c r="N207">
        <f t="shared" si="14"/>
        <v>0.32184227939999999</v>
      </c>
      <c r="O207">
        <f t="shared" si="15"/>
        <v>1</v>
      </c>
    </row>
    <row r="208" spans="1:15" ht="15.75" thickBot="1" x14ac:dyDescent="0.3">
      <c r="A208" s="1">
        <v>207</v>
      </c>
      <c r="B208" s="2">
        <v>205</v>
      </c>
      <c r="C208" s="2">
        <v>0.163481284</v>
      </c>
      <c r="D208" s="2">
        <v>217</v>
      </c>
      <c r="E208" s="2">
        <v>0.22138548999999999</v>
      </c>
      <c r="F208" s="2">
        <v>452</v>
      </c>
      <c r="G208" s="2">
        <v>0.36581759000000003</v>
      </c>
      <c r="H208" s="2">
        <v>246</v>
      </c>
      <c r="I208" s="2">
        <v>0.37416458000000002</v>
      </c>
      <c r="J208" s="2">
        <v>247</v>
      </c>
      <c r="K208" s="2">
        <v>0.42154045000000001</v>
      </c>
      <c r="L208" s="4">
        <f t="shared" si="12"/>
        <v>0.30927787880000002</v>
      </c>
      <c r="M208" s="4">
        <f t="shared" si="13"/>
        <v>5</v>
      </c>
      <c r="N208">
        <f t="shared" si="14"/>
        <v>0.30927787880000002</v>
      </c>
      <c r="O208">
        <f t="shared" si="15"/>
        <v>1</v>
      </c>
    </row>
    <row r="209" spans="1:15" ht="15.75" thickBot="1" x14ac:dyDescent="0.3">
      <c r="A209" s="1">
        <v>208</v>
      </c>
      <c r="B209" s="2">
        <v>211</v>
      </c>
      <c r="C209" s="2">
        <v>0.15123192999999999</v>
      </c>
      <c r="D209" s="2">
        <v>212</v>
      </c>
      <c r="E209" s="2">
        <v>0.19475217</v>
      </c>
      <c r="F209" s="2">
        <v>204</v>
      </c>
      <c r="G209" s="2">
        <v>0.25874945999999999</v>
      </c>
      <c r="H209" s="2">
        <v>218</v>
      </c>
      <c r="I209" s="2">
        <v>0.26972769000000002</v>
      </c>
      <c r="J209" s="2">
        <v>224</v>
      </c>
      <c r="K209" s="2">
        <v>0.37467001999999999</v>
      </c>
      <c r="L209" s="4">
        <f t="shared" si="12"/>
        <v>0.24982625400000003</v>
      </c>
      <c r="M209" s="4">
        <f t="shared" si="13"/>
        <v>5</v>
      </c>
      <c r="N209">
        <f t="shared" si="14"/>
        <v>0.24982625400000003</v>
      </c>
      <c r="O209">
        <f t="shared" si="15"/>
        <v>1</v>
      </c>
    </row>
    <row r="210" spans="1:15" ht="15.75" thickBot="1" x14ac:dyDescent="0.3">
      <c r="A210" s="1">
        <v>209</v>
      </c>
      <c r="B210" s="2">
        <v>213</v>
      </c>
      <c r="C210" s="2">
        <v>7.0999164000000003E-2</v>
      </c>
      <c r="D210" s="2">
        <v>219</v>
      </c>
      <c r="E210" s="2">
        <v>0.26349334000000002</v>
      </c>
      <c r="F210" s="2">
        <v>220</v>
      </c>
      <c r="G210" s="2">
        <v>0.32082261000000001</v>
      </c>
      <c r="H210" s="2">
        <v>240</v>
      </c>
      <c r="I210" s="2">
        <v>0.34164683000000001</v>
      </c>
      <c r="J210" s="2">
        <v>214</v>
      </c>
      <c r="K210" s="2">
        <v>0.35212209999999999</v>
      </c>
      <c r="L210" s="4">
        <f t="shared" si="12"/>
        <v>0.26981680880000003</v>
      </c>
      <c r="M210" s="4">
        <f t="shared" si="13"/>
        <v>5</v>
      </c>
      <c r="N210">
        <f t="shared" si="14"/>
        <v>0.26981680880000003</v>
      </c>
      <c r="O210">
        <f t="shared" si="15"/>
        <v>1</v>
      </c>
    </row>
    <row r="211" spans="1:15" ht="15.75" thickBot="1" x14ac:dyDescent="0.3">
      <c r="A211" s="1">
        <v>210</v>
      </c>
      <c r="B211" s="2">
        <v>216</v>
      </c>
      <c r="C211" s="2">
        <v>0.18829286200000001</v>
      </c>
      <c r="D211" s="2">
        <v>203</v>
      </c>
      <c r="E211" s="2">
        <v>0.22604509</v>
      </c>
      <c r="F211" s="2">
        <v>204</v>
      </c>
      <c r="G211" s="2">
        <v>0.33616660999999998</v>
      </c>
      <c r="H211" s="2">
        <v>222</v>
      </c>
      <c r="I211" s="2">
        <v>0.34433182000000001</v>
      </c>
      <c r="J211" s="2">
        <v>223</v>
      </c>
      <c r="K211" s="2">
        <v>0.40844061999999998</v>
      </c>
      <c r="L211" s="4">
        <f t="shared" si="12"/>
        <v>0.30065540039999999</v>
      </c>
      <c r="M211" s="4">
        <f t="shared" si="13"/>
        <v>5</v>
      </c>
      <c r="N211">
        <f t="shared" si="14"/>
        <v>0.30065540039999999</v>
      </c>
      <c r="O211">
        <f t="shared" si="15"/>
        <v>1</v>
      </c>
    </row>
    <row r="212" spans="1:15" ht="15.75" thickBot="1" x14ac:dyDescent="0.3">
      <c r="A212" s="1">
        <v>211</v>
      </c>
      <c r="B212" s="2">
        <v>212</v>
      </c>
      <c r="C212" s="2">
        <v>4.5517293E-2</v>
      </c>
      <c r="D212" s="2">
        <v>218</v>
      </c>
      <c r="E212" s="2">
        <v>0.13862572000000001</v>
      </c>
      <c r="F212" s="2">
        <v>208</v>
      </c>
      <c r="G212" s="2">
        <v>0.15123192999999999</v>
      </c>
      <c r="H212" s="2">
        <v>224</v>
      </c>
      <c r="I212" s="2">
        <v>0.26599874000000001</v>
      </c>
      <c r="J212" s="2">
        <v>204</v>
      </c>
      <c r="K212" s="2">
        <v>0.40301977</v>
      </c>
      <c r="L212" s="4">
        <f t="shared" si="12"/>
        <v>0.20087869060000002</v>
      </c>
      <c r="M212" s="4">
        <f t="shared" si="13"/>
        <v>5</v>
      </c>
      <c r="N212">
        <f t="shared" si="14"/>
        <v>0.20087869060000002</v>
      </c>
      <c r="O212">
        <f t="shared" si="15"/>
        <v>1</v>
      </c>
    </row>
    <row r="213" spans="1:15" ht="15.75" thickBot="1" x14ac:dyDescent="0.3">
      <c r="A213" s="1">
        <v>212</v>
      </c>
      <c r="B213" s="2">
        <v>211</v>
      </c>
      <c r="C213" s="2">
        <v>4.5517293E-2</v>
      </c>
      <c r="D213" s="2">
        <v>218</v>
      </c>
      <c r="E213" s="2">
        <v>0.12426925</v>
      </c>
      <c r="F213" s="2">
        <v>208</v>
      </c>
      <c r="G213" s="2">
        <v>0.19475217</v>
      </c>
      <c r="H213" s="2">
        <v>224</v>
      </c>
      <c r="I213" s="2">
        <v>0.25710321000000003</v>
      </c>
      <c r="J213" s="2">
        <v>225</v>
      </c>
      <c r="K213" s="2">
        <v>0.37251666999999999</v>
      </c>
      <c r="L213" s="4">
        <f t="shared" si="12"/>
        <v>0.19883171859999998</v>
      </c>
      <c r="M213" s="4">
        <f t="shared" si="13"/>
        <v>5</v>
      </c>
      <c r="N213">
        <f t="shared" si="14"/>
        <v>0.19883171859999998</v>
      </c>
      <c r="O213">
        <f t="shared" si="15"/>
        <v>1</v>
      </c>
    </row>
    <row r="214" spans="1:15" ht="15.75" thickBot="1" x14ac:dyDescent="0.3">
      <c r="A214" s="1">
        <v>213</v>
      </c>
      <c r="B214" s="2">
        <v>209</v>
      </c>
      <c r="C214" s="2">
        <v>7.0999164000000003E-2</v>
      </c>
      <c r="D214" s="2">
        <v>219</v>
      </c>
      <c r="E214" s="2">
        <v>0.20406632999999999</v>
      </c>
      <c r="F214" s="2">
        <v>220</v>
      </c>
      <c r="G214" s="2">
        <v>0.31113025</v>
      </c>
      <c r="H214" s="2">
        <v>240</v>
      </c>
      <c r="I214" s="2">
        <v>0.37933988000000002</v>
      </c>
      <c r="J214" s="2">
        <v>227</v>
      </c>
      <c r="K214" s="2">
        <v>0.38111524000000002</v>
      </c>
      <c r="L214" s="4">
        <f t="shared" si="12"/>
        <v>0.26933017280000005</v>
      </c>
      <c r="M214" s="4">
        <f t="shared" si="13"/>
        <v>5</v>
      </c>
      <c r="N214">
        <f t="shared" si="14"/>
        <v>0.26933017280000005</v>
      </c>
      <c r="O214">
        <f t="shared" si="15"/>
        <v>1</v>
      </c>
    </row>
    <row r="215" spans="1:15" ht="15.75" thickBot="1" x14ac:dyDescent="0.3">
      <c r="A215" s="1">
        <v>214</v>
      </c>
      <c r="B215" s="2">
        <v>206</v>
      </c>
      <c r="C215" s="2">
        <v>0.24795498699999999</v>
      </c>
      <c r="D215" s="2">
        <v>220</v>
      </c>
      <c r="E215" s="2">
        <v>0.32366152999999998</v>
      </c>
      <c r="F215" s="2">
        <v>221</v>
      </c>
      <c r="G215" s="2">
        <v>0.33281945000000002</v>
      </c>
      <c r="H215" s="2">
        <v>209</v>
      </c>
      <c r="I215" s="2">
        <v>0.35212209999999999</v>
      </c>
      <c r="J215" s="2">
        <v>215</v>
      </c>
      <c r="K215" s="2">
        <v>0.37556023999999999</v>
      </c>
      <c r="L215" s="4">
        <f t="shared" si="12"/>
        <v>0.32642366139999995</v>
      </c>
      <c r="M215" s="4">
        <f t="shared" si="13"/>
        <v>5</v>
      </c>
      <c r="N215">
        <f t="shared" si="14"/>
        <v>0.32642366139999995</v>
      </c>
      <c r="O215">
        <f t="shared" si="15"/>
        <v>1</v>
      </c>
    </row>
    <row r="216" spans="1:15" ht="15.75" thickBot="1" x14ac:dyDescent="0.3">
      <c r="A216" s="1">
        <v>215</v>
      </c>
      <c r="B216" s="2">
        <v>202</v>
      </c>
      <c r="C216" s="2">
        <v>0.27036451099999997</v>
      </c>
      <c r="D216" s="2">
        <v>206</v>
      </c>
      <c r="E216" s="2">
        <v>0.28399537000000002</v>
      </c>
      <c r="F216" s="2">
        <v>221</v>
      </c>
      <c r="G216" s="2">
        <v>0.30095844999999999</v>
      </c>
      <c r="H216" s="2">
        <v>214</v>
      </c>
      <c r="I216" s="2">
        <v>0.37556023999999999</v>
      </c>
      <c r="J216" s="2">
        <v>216</v>
      </c>
      <c r="K216" s="2">
        <v>0.41516645000000002</v>
      </c>
      <c r="L216" s="4">
        <f t="shared" si="12"/>
        <v>0.32920900419999999</v>
      </c>
      <c r="M216" s="4">
        <f t="shared" si="13"/>
        <v>5</v>
      </c>
      <c r="N216">
        <f t="shared" si="14"/>
        <v>0.32920900419999999</v>
      </c>
      <c r="O216">
        <f t="shared" si="15"/>
        <v>1</v>
      </c>
    </row>
    <row r="217" spans="1:15" ht="15.75" thickBot="1" x14ac:dyDescent="0.3">
      <c r="A217" s="1">
        <v>216</v>
      </c>
      <c r="B217" s="2">
        <v>210</v>
      </c>
      <c r="C217" s="2">
        <v>0.18829286200000001</v>
      </c>
      <c r="D217" s="2">
        <v>222</v>
      </c>
      <c r="E217" s="2">
        <v>0.22263161000000001</v>
      </c>
      <c r="F217" s="2">
        <v>203</v>
      </c>
      <c r="G217" s="2">
        <v>0.30099266000000002</v>
      </c>
      <c r="H217" s="2">
        <v>215</v>
      </c>
      <c r="I217" s="2">
        <v>0.41516645000000002</v>
      </c>
      <c r="J217" s="2">
        <v>202</v>
      </c>
      <c r="K217" s="2">
        <v>0.45382306</v>
      </c>
      <c r="L217" s="4">
        <f t="shared" si="12"/>
        <v>0.31618132840000002</v>
      </c>
      <c r="M217" s="4">
        <f t="shared" si="13"/>
        <v>5</v>
      </c>
      <c r="N217">
        <f t="shared" si="14"/>
        <v>0.31618132840000002</v>
      </c>
      <c r="O217">
        <f t="shared" si="15"/>
        <v>1</v>
      </c>
    </row>
    <row r="218" spans="1:15" ht="15.75" thickBot="1" x14ac:dyDescent="0.3">
      <c r="A218" s="1">
        <v>217</v>
      </c>
      <c r="B218" s="2">
        <v>207</v>
      </c>
      <c r="C218" s="2">
        <v>0.22138549199999999</v>
      </c>
      <c r="D218" s="2">
        <v>226</v>
      </c>
      <c r="E218" s="2">
        <v>0.25226647000000002</v>
      </c>
      <c r="F218" s="2">
        <v>225</v>
      </c>
      <c r="G218" s="2">
        <v>0.284078</v>
      </c>
      <c r="H218" s="2">
        <v>205</v>
      </c>
      <c r="I218" s="2">
        <v>0.31540032000000001</v>
      </c>
      <c r="J218" s="2">
        <v>247</v>
      </c>
      <c r="K218" s="2">
        <v>0.33054035999999998</v>
      </c>
      <c r="L218" s="4">
        <f t="shared" si="12"/>
        <v>0.28073412840000006</v>
      </c>
      <c r="M218" s="4">
        <f t="shared" si="13"/>
        <v>5</v>
      </c>
      <c r="N218">
        <f t="shared" si="14"/>
        <v>0.28073412840000006</v>
      </c>
      <c r="O218">
        <f t="shared" si="15"/>
        <v>1</v>
      </c>
    </row>
    <row r="219" spans="1:15" ht="15.75" thickBot="1" x14ac:dyDescent="0.3">
      <c r="A219" s="1">
        <v>218</v>
      </c>
      <c r="B219" s="2">
        <v>212</v>
      </c>
      <c r="C219" s="2">
        <v>0.124269253</v>
      </c>
      <c r="D219" s="2">
        <v>224</v>
      </c>
      <c r="E219" s="2">
        <v>0.13303149</v>
      </c>
      <c r="F219" s="2">
        <v>211</v>
      </c>
      <c r="G219" s="2">
        <v>0.13862572000000001</v>
      </c>
      <c r="H219" s="2">
        <v>208</v>
      </c>
      <c r="I219" s="2">
        <v>0.26972769000000002</v>
      </c>
      <c r="J219" s="2">
        <v>225</v>
      </c>
      <c r="K219" s="2">
        <v>0.29099024000000001</v>
      </c>
      <c r="L219" s="4">
        <f t="shared" si="12"/>
        <v>0.19132887860000003</v>
      </c>
      <c r="M219" s="4">
        <f t="shared" si="13"/>
        <v>5</v>
      </c>
      <c r="N219">
        <f t="shared" si="14"/>
        <v>0.19132887860000003</v>
      </c>
      <c r="O219">
        <f t="shared" si="15"/>
        <v>1</v>
      </c>
    </row>
    <row r="220" spans="1:15" ht="15.75" thickBot="1" x14ac:dyDescent="0.3">
      <c r="A220" s="1">
        <v>219</v>
      </c>
      <c r="B220" s="2">
        <v>227</v>
      </c>
      <c r="C220" s="2">
        <v>0.19997414599999999</v>
      </c>
      <c r="D220" s="2">
        <v>213</v>
      </c>
      <c r="E220" s="2">
        <v>0.20406632999999999</v>
      </c>
      <c r="F220" s="2">
        <v>220</v>
      </c>
      <c r="G220" s="2">
        <v>0.23946871</v>
      </c>
      <c r="H220" s="2">
        <v>209</v>
      </c>
      <c r="I220" s="2">
        <v>0.26349334000000002</v>
      </c>
      <c r="J220" s="2">
        <v>214</v>
      </c>
      <c r="K220" s="2">
        <v>0.48947501999999998</v>
      </c>
      <c r="L220" s="4">
        <f t="shared" si="12"/>
        <v>0.27929550920000001</v>
      </c>
      <c r="M220" s="4">
        <f t="shared" si="13"/>
        <v>5</v>
      </c>
      <c r="N220">
        <f t="shared" si="14"/>
        <v>0.27929550920000001</v>
      </c>
      <c r="O220">
        <f t="shared" si="15"/>
        <v>1</v>
      </c>
    </row>
    <row r="221" spans="1:15" ht="15.75" thickBot="1" x14ac:dyDescent="0.3">
      <c r="A221" s="1">
        <v>220</v>
      </c>
      <c r="B221" s="2">
        <v>227</v>
      </c>
      <c r="C221" s="2">
        <v>0.197537247</v>
      </c>
      <c r="D221" s="2">
        <v>219</v>
      </c>
      <c r="E221" s="2">
        <v>0.23946871</v>
      </c>
      <c r="F221" s="2">
        <v>213</v>
      </c>
      <c r="G221" s="2">
        <v>0.31113025</v>
      </c>
      <c r="H221" s="2">
        <v>209</v>
      </c>
      <c r="I221" s="2">
        <v>0.32082261000000001</v>
      </c>
      <c r="J221" s="2">
        <v>214</v>
      </c>
      <c r="K221" s="2">
        <v>0.32366152999999998</v>
      </c>
      <c r="L221" s="4">
        <f t="shared" si="12"/>
        <v>0.27852406940000002</v>
      </c>
      <c r="M221" s="4">
        <f t="shared" si="13"/>
        <v>5</v>
      </c>
      <c r="N221">
        <f t="shared" si="14"/>
        <v>0.27852406940000002</v>
      </c>
      <c r="O221">
        <f t="shared" si="15"/>
        <v>1</v>
      </c>
    </row>
    <row r="222" spans="1:15" ht="15.75" thickBot="1" x14ac:dyDescent="0.3">
      <c r="A222" s="1">
        <v>221</v>
      </c>
      <c r="B222" s="2">
        <v>229</v>
      </c>
      <c r="C222" s="2">
        <v>0.23383352099999999</v>
      </c>
      <c r="D222" s="2">
        <v>230</v>
      </c>
      <c r="E222" s="2">
        <v>0.24539726000000001</v>
      </c>
      <c r="F222" s="2">
        <v>236</v>
      </c>
      <c r="G222" s="2">
        <v>0.27754893000000003</v>
      </c>
      <c r="H222" s="2">
        <v>235</v>
      </c>
      <c r="I222" s="2">
        <v>0.28201300000000001</v>
      </c>
      <c r="J222" s="2">
        <v>215</v>
      </c>
      <c r="K222" s="2">
        <v>0.30095844999999999</v>
      </c>
      <c r="L222" s="4">
        <f t="shared" si="12"/>
        <v>0.26795023220000003</v>
      </c>
      <c r="M222" s="4">
        <f t="shared" si="13"/>
        <v>5</v>
      </c>
      <c r="N222">
        <f t="shared" si="14"/>
        <v>0.26795023220000003</v>
      </c>
      <c r="O222">
        <f t="shared" si="15"/>
        <v>1</v>
      </c>
    </row>
    <row r="223" spans="1:15" ht="15.75" thickBot="1" x14ac:dyDescent="0.3">
      <c r="A223" s="1">
        <v>222</v>
      </c>
      <c r="B223" s="2">
        <v>216</v>
      </c>
      <c r="C223" s="2">
        <v>0.22263161300000001</v>
      </c>
      <c r="D223" s="2">
        <v>233</v>
      </c>
      <c r="E223" s="2">
        <v>0.26510410000000001</v>
      </c>
      <c r="F223" s="2">
        <v>231</v>
      </c>
      <c r="G223" s="2">
        <v>0.30149944000000001</v>
      </c>
      <c r="H223" s="2">
        <v>210</v>
      </c>
      <c r="I223" s="2">
        <v>0.34433182000000001</v>
      </c>
      <c r="J223" s="2">
        <v>223</v>
      </c>
      <c r="K223" s="2">
        <v>0.43676182000000002</v>
      </c>
      <c r="L223" s="4">
        <f t="shared" si="12"/>
        <v>0.31406575860000008</v>
      </c>
      <c r="M223" s="4">
        <f t="shared" si="13"/>
        <v>5</v>
      </c>
      <c r="N223">
        <f t="shared" si="14"/>
        <v>0.31406575860000008</v>
      </c>
      <c r="O223">
        <f t="shared" si="15"/>
        <v>1</v>
      </c>
    </row>
    <row r="224" spans="1:15" ht="15.75" thickBot="1" x14ac:dyDescent="0.3">
      <c r="A224" s="1">
        <v>223</v>
      </c>
      <c r="B224" s="2">
        <v>231</v>
      </c>
      <c r="C224" s="2">
        <v>0.25599058000000002</v>
      </c>
      <c r="D224" s="2">
        <v>224</v>
      </c>
      <c r="E224" s="2">
        <v>0.37205108999999997</v>
      </c>
      <c r="F224" s="2">
        <v>208</v>
      </c>
      <c r="G224" s="2">
        <v>0.37634127000000001</v>
      </c>
      <c r="H224" s="2">
        <v>234</v>
      </c>
      <c r="I224" s="2">
        <v>0.37947641999999998</v>
      </c>
      <c r="J224" s="2">
        <v>218</v>
      </c>
      <c r="K224" s="2">
        <v>0.39874767</v>
      </c>
      <c r="L224" s="4">
        <f t="shared" si="12"/>
        <v>0.35652140599999999</v>
      </c>
      <c r="M224" s="4">
        <f t="shared" si="13"/>
        <v>5</v>
      </c>
      <c r="N224">
        <f t="shared" si="14"/>
        <v>0.35652140599999999</v>
      </c>
      <c r="O224">
        <f t="shared" si="15"/>
        <v>1</v>
      </c>
    </row>
    <row r="225" spans="1:15" ht="15.75" thickBot="1" x14ac:dyDescent="0.3">
      <c r="A225" s="1">
        <v>224</v>
      </c>
      <c r="B225" s="2">
        <v>218</v>
      </c>
      <c r="C225" s="2">
        <v>0.133031489</v>
      </c>
      <c r="D225" s="2">
        <v>212</v>
      </c>
      <c r="E225" s="2">
        <v>0.25710321000000003</v>
      </c>
      <c r="F225" s="2">
        <v>225</v>
      </c>
      <c r="G225" s="2">
        <v>0.25739060000000002</v>
      </c>
      <c r="H225" s="2">
        <v>211</v>
      </c>
      <c r="I225" s="2">
        <v>0.26599874000000001</v>
      </c>
      <c r="J225" s="2">
        <v>223</v>
      </c>
      <c r="K225" s="2">
        <v>0.37205108999999997</v>
      </c>
      <c r="L225" s="4">
        <f t="shared" si="12"/>
        <v>0.25711502580000001</v>
      </c>
      <c r="M225" s="4">
        <f t="shared" si="13"/>
        <v>5</v>
      </c>
      <c r="N225">
        <f t="shared" si="14"/>
        <v>0.25711502580000001</v>
      </c>
      <c r="O225">
        <f t="shared" si="15"/>
        <v>1</v>
      </c>
    </row>
    <row r="226" spans="1:15" ht="15.75" thickBot="1" x14ac:dyDescent="0.3">
      <c r="A226" s="1">
        <v>225</v>
      </c>
      <c r="B226" s="2">
        <v>232</v>
      </c>
      <c r="C226" s="2">
        <v>0.249286282</v>
      </c>
      <c r="D226" s="2">
        <v>224</v>
      </c>
      <c r="E226" s="2">
        <v>0.25739060000000002</v>
      </c>
      <c r="F226" s="2">
        <v>217</v>
      </c>
      <c r="G226" s="2">
        <v>0.284078</v>
      </c>
      <c r="H226" s="2">
        <v>218</v>
      </c>
      <c r="I226" s="2">
        <v>0.29099024000000001</v>
      </c>
      <c r="J226" s="2">
        <v>226</v>
      </c>
      <c r="K226" s="2">
        <v>0.35602590000000001</v>
      </c>
      <c r="L226" s="4">
        <f t="shared" si="12"/>
        <v>0.28755420440000001</v>
      </c>
      <c r="M226" s="4">
        <f t="shared" si="13"/>
        <v>5</v>
      </c>
      <c r="N226">
        <f t="shared" si="14"/>
        <v>0.28755420440000001</v>
      </c>
      <c r="O226">
        <f t="shared" si="15"/>
        <v>1</v>
      </c>
    </row>
    <row r="227" spans="1:15" ht="15.75" thickBot="1" x14ac:dyDescent="0.3">
      <c r="A227" s="1">
        <v>226</v>
      </c>
      <c r="B227" s="2">
        <v>239</v>
      </c>
      <c r="C227" s="2">
        <v>0.13342567599999999</v>
      </c>
      <c r="D227" s="2">
        <v>247</v>
      </c>
      <c r="E227" s="2">
        <v>0.21035071999999999</v>
      </c>
      <c r="F227" s="2">
        <v>217</v>
      </c>
      <c r="G227" s="2">
        <v>0.25226647000000002</v>
      </c>
      <c r="H227" s="2">
        <v>250</v>
      </c>
      <c r="I227" s="2">
        <v>0.34690243999999998</v>
      </c>
      <c r="J227" s="2">
        <v>225</v>
      </c>
      <c r="K227" s="2">
        <v>0.35602590000000001</v>
      </c>
      <c r="L227" s="4">
        <f t="shared" si="12"/>
        <v>0.2597942412</v>
      </c>
      <c r="M227" s="4">
        <f t="shared" si="13"/>
        <v>5</v>
      </c>
      <c r="N227">
        <f t="shared" si="14"/>
        <v>0.2597942412</v>
      </c>
      <c r="O227">
        <f t="shared" si="15"/>
        <v>1</v>
      </c>
    </row>
    <row r="228" spans="1:15" ht="15.75" thickBot="1" x14ac:dyDescent="0.3">
      <c r="A228" s="1">
        <v>227</v>
      </c>
      <c r="B228" s="2">
        <v>220</v>
      </c>
      <c r="C228" s="2">
        <v>0.197537247</v>
      </c>
      <c r="D228" s="2">
        <v>219</v>
      </c>
      <c r="E228" s="2">
        <v>0.19997414999999999</v>
      </c>
      <c r="F228" s="2">
        <v>213</v>
      </c>
      <c r="G228" s="2">
        <v>0.38111524000000002</v>
      </c>
      <c r="H228" s="2">
        <v>209</v>
      </c>
      <c r="I228" s="2">
        <v>0.42353949000000002</v>
      </c>
      <c r="J228" s="2">
        <v>229</v>
      </c>
      <c r="K228" s="2">
        <v>0.44696774</v>
      </c>
      <c r="L228" s="4">
        <f t="shared" si="12"/>
        <v>0.32982677340000005</v>
      </c>
      <c r="M228" s="4">
        <f t="shared" si="13"/>
        <v>5</v>
      </c>
      <c r="N228">
        <f t="shared" si="14"/>
        <v>0.32982677340000005</v>
      </c>
      <c r="O228">
        <f t="shared" si="15"/>
        <v>1</v>
      </c>
    </row>
    <row r="229" spans="1:15" ht="15.75" thickBot="1" x14ac:dyDescent="0.3">
      <c r="A229" s="1">
        <v>228</v>
      </c>
      <c r="B229" s="2">
        <v>451</v>
      </c>
      <c r="C229" s="2">
        <v>0.27331229299999998</v>
      </c>
      <c r="D229" s="2">
        <v>230</v>
      </c>
      <c r="E229" s="2">
        <v>0.28427354999999999</v>
      </c>
      <c r="F229" s="2">
        <v>233</v>
      </c>
      <c r="G229" s="2">
        <v>0.28823040999999999</v>
      </c>
      <c r="H229" s="2">
        <v>235</v>
      </c>
      <c r="I229" s="2">
        <v>0.36825850999999998</v>
      </c>
      <c r="J229" s="2">
        <v>236</v>
      </c>
      <c r="K229" s="2">
        <v>0.39710916000000002</v>
      </c>
      <c r="L229" s="4">
        <f t="shared" si="12"/>
        <v>0.32223678459999999</v>
      </c>
      <c r="M229" s="4">
        <f t="shared" si="13"/>
        <v>5</v>
      </c>
      <c r="N229">
        <f t="shared" si="14"/>
        <v>0.32223678459999999</v>
      </c>
      <c r="O229">
        <f t="shared" si="15"/>
        <v>1</v>
      </c>
    </row>
    <row r="230" spans="1:15" ht="15.75" thickBot="1" x14ac:dyDescent="0.3">
      <c r="A230" s="1">
        <v>229</v>
      </c>
      <c r="B230" s="2">
        <v>236</v>
      </c>
      <c r="C230" s="2">
        <v>0.15236514900000001</v>
      </c>
      <c r="D230" s="2">
        <v>235</v>
      </c>
      <c r="E230" s="2">
        <v>0.17868944</v>
      </c>
      <c r="F230" s="2">
        <v>221</v>
      </c>
      <c r="G230" s="2">
        <v>0.23383351999999999</v>
      </c>
      <c r="H230" s="2">
        <v>451</v>
      </c>
      <c r="I230" s="2">
        <v>0.26835752000000002</v>
      </c>
      <c r="J230" s="2">
        <v>230</v>
      </c>
      <c r="K230" s="2">
        <v>0.34466879</v>
      </c>
      <c r="L230" s="4">
        <f t="shared" si="12"/>
        <v>0.23558288379999998</v>
      </c>
      <c r="M230" s="4">
        <f t="shared" si="13"/>
        <v>5</v>
      </c>
      <c r="N230">
        <f t="shared" si="14"/>
        <v>0.23558288379999998</v>
      </c>
      <c r="O230">
        <f t="shared" si="15"/>
        <v>1</v>
      </c>
    </row>
    <row r="231" spans="1:15" ht="15.75" thickBot="1" x14ac:dyDescent="0.3">
      <c r="A231" s="1">
        <v>230</v>
      </c>
      <c r="B231" s="2">
        <v>451</v>
      </c>
      <c r="C231" s="2">
        <v>0.177468025</v>
      </c>
      <c r="D231" s="2">
        <v>235</v>
      </c>
      <c r="E231" s="2">
        <v>0.23677662999999999</v>
      </c>
      <c r="F231" s="2">
        <v>221</v>
      </c>
      <c r="G231" s="2">
        <v>0.24539726000000001</v>
      </c>
      <c r="H231" s="2">
        <v>236</v>
      </c>
      <c r="I231" s="2">
        <v>0.25766224999999998</v>
      </c>
      <c r="J231" s="2">
        <v>228</v>
      </c>
      <c r="K231" s="2">
        <v>0.28427354999999999</v>
      </c>
      <c r="L231" s="4">
        <f t="shared" si="12"/>
        <v>0.24031554299999999</v>
      </c>
      <c r="M231" s="4">
        <f t="shared" si="13"/>
        <v>5</v>
      </c>
      <c r="N231">
        <f t="shared" si="14"/>
        <v>0.24031554299999999</v>
      </c>
      <c r="O231">
        <f t="shared" si="15"/>
        <v>1</v>
      </c>
    </row>
    <row r="232" spans="1:15" ht="15.75" thickBot="1" x14ac:dyDescent="0.3">
      <c r="A232" s="1">
        <v>231</v>
      </c>
      <c r="B232" s="2">
        <v>223</v>
      </c>
      <c r="C232" s="2">
        <v>0.25599058000000002</v>
      </c>
      <c r="D232" s="2">
        <v>234</v>
      </c>
      <c r="E232" s="2">
        <v>0.29730530999999999</v>
      </c>
      <c r="F232" s="2">
        <v>222</v>
      </c>
      <c r="G232" s="2">
        <v>0.30149944000000001</v>
      </c>
      <c r="H232" s="2">
        <v>238</v>
      </c>
      <c r="I232" s="2">
        <v>0.33526836999999998</v>
      </c>
      <c r="J232" s="2">
        <v>237</v>
      </c>
      <c r="K232" s="2">
        <v>0.34047211999999999</v>
      </c>
      <c r="L232" s="4">
        <f t="shared" si="12"/>
        <v>0.30610716399999999</v>
      </c>
      <c r="M232" s="4">
        <f t="shared" si="13"/>
        <v>5</v>
      </c>
      <c r="N232">
        <f t="shared" si="14"/>
        <v>0.30610716399999999</v>
      </c>
      <c r="O232">
        <f t="shared" si="15"/>
        <v>1</v>
      </c>
    </row>
    <row r="233" spans="1:15" ht="15.75" thickBot="1" x14ac:dyDescent="0.3">
      <c r="A233" s="1">
        <v>232</v>
      </c>
      <c r="B233" s="2">
        <v>225</v>
      </c>
      <c r="C233" s="2">
        <v>0.249286282</v>
      </c>
      <c r="D233" s="2">
        <v>224</v>
      </c>
      <c r="E233" s="2">
        <v>0.38079618999999998</v>
      </c>
      <c r="F233" s="2">
        <v>226</v>
      </c>
      <c r="G233" s="2">
        <v>0.40570012</v>
      </c>
      <c r="H233" s="2">
        <v>239</v>
      </c>
      <c r="I233" s="2">
        <v>0.44399828000000002</v>
      </c>
      <c r="J233" s="2">
        <v>195</v>
      </c>
      <c r="K233" s="2">
        <v>0.44705728</v>
      </c>
      <c r="L233" s="4">
        <f t="shared" si="12"/>
        <v>0.38536763039999994</v>
      </c>
      <c r="M233" s="4">
        <f t="shared" si="13"/>
        <v>5</v>
      </c>
      <c r="N233">
        <f t="shared" si="14"/>
        <v>0.38536763039999994</v>
      </c>
      <c r="O233">
        <f t="shared" si="15"/>
        <v>1</v>
      </c>
    </row>
    <row r="234" spans="1:15" ht="15.75" thickBot="1" x14ac:dyDescent="0.3">
      <c r="A234" s="1">
        <v>233</v>
      </c>
      <c r="B234" s="2">
        <v>222</v>
      </c>
      <c r="C234" s="2">
        <v>0.26510409600000001</v>
      </c>
      <c r="D234" s="2">
        <v>228</v>
      </c>
      <c r="E234" s="2">
        <v>0.28823040999999999</v>
      </c>
      <c r="F234" s="2">
        <v>230</v>
      </c>
      <c r="G234" s="2">
        <v>0.33747155000000001</v>
      </c>
      <c r="H234" s="2">
        <v>231</v>
      </c>
      <c r="I234" s="2">
        <v>0.36790804999999999</v>
      </c>
      <c r="J234" s="2">
        <v>237</v>
      </c>
      <c r="K234" s="2">
        <v>0.42338104999999998</v>
      </c>
      <c r="L234" s="4">
        <f t="shared" si="12"/>
        <v>0.3364190312</v>
      </c>
      <c r="M234" s="4">
        <f t="shared" si="13"/>
        <v>5</v>
      </c>
      <c r="N234">
        <f t="shared" si="14"/>
        <v>0.3364190312</v>
      </c>
      <c r="O234">
        <f t="shared" si="15"/>
        <v>1</v>
      </c>
    </row>
    <row r="235" spans="1:15" ht="15.75" thickBot="1" x14ac:dyDescent="0.3">
      <c r="A235" s="1">
        <v>234</v>
      </c>
      <c r="B235" s="2">
        <v>192</v>
      </c>
      <c r="C235" s="2">
        <v>0.22773955000000001</v>
      </c>
      <c r="D235" s="2">
        <v>193</v>
      </c>
      <c r="E235" s="2">
        <v>0.22992621999999999</v>
      </c>
      <c r="F235" s="2">
        <v>238</v>
      </c>
      <c r="G235" s="2">
        <v>0.26053327999999998</v>
      </c>
      <c r="H235" s="2">
        <v>237</v>
      </c>
      <c r="I235" s="2">
        <v>0.28359667</v>
      </c>
      <c r="J235" s="2">
        <v>231</v>
      </c>
      <c r="K235" s="2">
        <v>0.29730530999999999</v>
      </c>
      <c r="L235" s="4">
        <f t="shared" si="12"/>
        <v>0.259820206</v>
      </c>
      <c r="M235" s="4">
        <f t="shared" si="13"/>
        <v>5</v>
      </c>
      <c r="N235">
        <f t="shared" si="14"/>
        <v>0.259820206</v>
      </c>
      <c r="O235">
        <f t="shared" si="15"/>
        <v>1</v>
      </c>
    </row>
    <row r="236" spans="1:15" ht="15.75" thickBot="1" x14ac:dyDescent="0.3">
      <c r="A236" s="1">
        <v>235</v>
      </c>
      <c r="B236" s="2">
        <v>236</v>
      </c>
      <c r="C236" s="2">
        <v>2.8928485E-2</v>
      </c>
      <c r="D236" s="2">
        <v>451</v>
      </c>
      <c r="E236" s="2">
        <v>9.6349459999999998E-2</v>
      </c>
      <c r="F236" s="2">
        <v>229</v>
      </c>
      <c r="G236" s="2">
        <v>0.17868944</v>
      </c>
      <c r="H236" s="2">
        <v>230</v>
      </c>
      <c r="I236" s="2">
        <v>0.23677662999999999</v>
      </c>
      <c r="J236" s="2">
        <v>221</v>
      </c>
      <c r="K236" s="2">
        <v>0.28201300000000001</v>
      </c>
      <c r="L236" s="4">
        <f t="shared" si="12"/>
        <v>0.16455140299999998</v>
      </c>
      <c r="M236" s="4">
        <f t="shared" si="13"/>
        <v>5</v>
      </c>
      <c r="N236">
        <f t="shared" si="14"/>
        <v>0.16455140299999998</v>
      </c>
      <c r="O236">
        <f t="shared" si="15"/>
        <v>1</v>
      </c>
    </row>
    <row r="237" spans="1:15" ht="15.75" thickBot="1" x14ac:dyDescent="0.3">
      <c r="A237" s="1">
        <v>236</v>
      </c>
      <c r="B237" s="2">
        <v>235</v>
      </c>
      <c r="C237" s="2">
        <v>2.8928485E-2</v>
      </c>
      <c r="D237" s="2">
        <v>451</v>
      </c>
      <c r="E237" s="2">
        <v>0.12522253999999999</v>
      </c>
      <c r="F237" s="2">
        <v>229</v>
      </c>
      <c r="G237" s="2">
        <v>0.15236515</v>
      </c>
      <c r="H237" s="2">
        <v>230</v>
      </c>
      <c r="I237" s="2">
        <v>0.25766224999999998</v>
      </c>
      <c r="J237" s="2">
        <v>221</v>
      </c>
      <c r="K237" s="2">
        <v>0.27754893000000003</v>
      </c>
      <c r="L237" s="4">
        <f t="shared" si="12"/>
        <v>0.168345471</v>
      </c>
      <c r="M237" s="4">
        <f t="shared" si="13"/>
        <v>5</v>
      </c>
      <c r="N237">
        <f t="shared" si="14"/>
        <v>0.168345471</v>
      </c>
      <c r="O237">
        <f t="shared" si="15"/>
        <v>1</v>
      </c>
    </row>
    <row r="238" spans="1:15" ht="15.75" thickBot="1" x14ac:dyDescent="0.3">
      <c r="A238" s="1">
        <v>237</v>
      </c>
      <c r="B238" s="2">
        <v>238</v>
      </c>
      <c r="C238" s="2">
        <v>2.4649014E-2</v>
      </c>
      <c r="D238" s="2">
        <v>234</v>
      </c>
      <c r="E238" s="2">
        <v>0.28359667</v>
      </c>
      <c r="F238" s="2">
        <v>231</v>
      </c>
      <c r="G238" s="2">
        <v>0.34047211999999999</v>
      </c>
      <c r="H238" s="2">
        <v>192</v>
      </c>
      <c r="I238" s="2">
        <v>0.35098766999999997</v>
      </c>
      <c r="J238" s="2">
        <v>193</v>
      </c>
      <c r="K238" s="2">
        <v>0.35359298</v>
      </c>
      <c r="L238" s="4">
        <f t="shared" si="12"/>
        <v>0.27065969079999996</v>
      </c>
      <c r="M238" s="4">
        <f t="shared" si="13"/>
        <v>5</v>
      </c>
      <c r="N238">
        <f t="shared" si="14"/>
        <v>0.27065969079999996</v>
      </c>
      <c r="O238">
        <f t="shared" si="15"/>
        <v>1</v>
      </c>
    </row>
    <row r="239" spans="1:15" ht="15.75" thickBot="1" x14ac:dyDescent="0.3">
      <c r="A239" s="1">
        <v>238</v>
      </c>
      <c r="B239" s="2">
        <v>237</v>
      </c>
      <c r="C239" s="2">
        <v>2.4649014E-2</v>
      </c>
      <c r="D239" s="2">
        <v>234</v>
      </c>
      <c r="E239" s="2">
        <v>0.26053327999999998</v>
      </c>
      <c r="F239" s="2">
        <v>192</v>
      </c>
      <c r="G239" s="2">
        <v>0.32802410999999998</v>
      </c>
      <c r="H239" s="2">
        <v>193</v>
      </c>
      <c r="I239" s="2">
        <v>0.33064933000000002</v>
      </c>
      <c r="J239" s="2">
        <v>231</v>
      </c>
      <c r="K239" s="2">
        <v>0.33526836999999998</v>
      </c>
      <c r="L239" s="4">
        <f t="shared" si="12"/>
        <v>0.25582482080000002</v>
      </c>
      <c r="M239" s="4">
        <f t="shared" si="13"/>
        <v>5</v>
      </c>
      <c r="N239">
        <f t="shared" si="14"/>
        <v>0.25582482080000002</v>
      </c>
      <c r="O239">
        <f t="shared" si="15"/>
        <v>1</v>
      </c>
    </row>
    <row r="240" spans="1:15" ht="15.75" thickBot="1" x14ac:dyDescent="0.3">
      <c r="A240" s="1">
        <v>239</v>
      </c>
      <c r="B240" s="2">
        <v>226</v>
      </c>
      <c r="C240" s="2">
        <v>0.13342567599999999</v>
      </c>
      <c r="D240" s="2">
        <v>250</v>
      </c>
      <c r="E240" s="2">
        <v>0.21550959</v>
      </c>
      <c r="F240" s="2">
        <v>247</v>
      </c>
      <c r="G240" s="2">
        <v>0.23201216</v>
      </c>
      <c r="H240" s="2">
        <v>217</v>
      </c>
      <c r="I240" s="2">
        <v>0.38490839999999998</v>
      </c>
      <c r="J240" s="2">
        <v>249</v>
      </c>
      <c r="K240" s="2">
        <v>0.39819275999999998</v>
      </c>
      <c r="L240" s="4">
        <f t="shared" si="12"/>
        <v>0.27280971720000002</v>
      </c>
      <c r="M240" s="4">
        <f t="shared" si="13"/>
        <v>5</v>
      </c>
      <c r="N240">
        <f t="shared" si="14"/>
        <v>0.27280971720000002</v>
      </c>
      <c r="O240">
        <f t="shared" si="15"/>
        <v>1</v>
      </c>
    </row>
    <row r="241" spans="1:15" ht="15.75" thickBot="1" x14ac:dyDescent="0.3">
      <c r="A241" s="1">
        <v>240</v>
      </c>
      <c r="B241" s="2">
        <v>241</v>
      </c>
      <c r="C241" s="2">
        <v>0.13444209200000001</v>
      </c>
      <c r="D241" s="2">
        <v>198</v>
      </c>
      <c r="E241" s="2">
        <v>0.25645676000000001</v>
      </c>
      <c r="F241" s="2">
        <v>197</v>
      </c>
      <c r="G241" s="2">
        <v>0.26853055999999997</v>
      </c>
      <c r="H241" s="2">
        <v>209</v>
      </c>
      <c r="I241" s="2">
        <v>0.34164683000000001</v>
      </c>
      <c r="J241" s="2">
        <v>213</v>
      </c>
      <c r="K241" s="2">
        <v>0.37933988000000002</v>
      </c>
      <c r="L241" s="4">
        <f t="shared" si="12"/>
        <v>0.27608322439999999</v>
      </c>
      <c r="M241" s="4">
        <f t="shared" si="13"/>
        <v>5</v>
      </c>
      <c r="N241">
        <f t="shared" si="14"/>
        <v>0.27608322439999999</v>
      </c>
      <c r="O241">
        <f t="shared" si="15"/>
        <v>1</v>
      </c>
    </row>
    <row r="242" spans="1:15" ht="15.75" thickBot="1" x14ac:dyDescent="0.3">
      <c r="A242" s="1">
        <v>241</v>
      </c>
      <c r="B242" s="2">
        <v>240</v>
      </c>
      <c r="C242" s="2">
        <v>0.13444209200000001</v>
      </c>
      <c r="D242" s="2">
        <v>209</v>
      </c>
      <c r="E242" s="2">
        <v>0.37209473999999998</v>
      </c>
      <c r="F242" s="2">
        <v>197</v>
      </c>
      <c r="G242" s="2">
        <v>0.37865952000000003</v>
      </c>
      <c r="H242" s="2">
        <v>213</v>
      </c>
      <c r="I242" s="2">
        <v>0.38600958000000002</v>
      </c>
      <c r="J242" s="2">
        <v>198</v>
      </c>
      <c r="K242" s="2">
        <v>0.39038022999999999</v>
      </c>
      <c r="L242" s="4">
        <f t="shared" si="12"/>
        <v>0.3323172324</v>
      </c>
      <c r="M242" s="4">
        <f t="shared" si="13"/>
        <v>5</v>
      </c>
      <c r="N242">
        <f t="shared" si="14"/>
        <v>0.3323172324</v>
      </c>
      <c r="O242">
        <f t="shared" si="15"/>
        <v>1</v>
      </c>
    </row>
    <row r="243" spans="1:15" ht="15.75" thickBot="1" x14ac:dyDescent="0.3">
      <c r="A243" s="1">
        <v>242</v>
      </c>
      <c r="B243" s="2">
        <v>197</v>
      </c>
      <c r="C243" s="2">
        <v>0.34374300299999999</v>
      </c>
      <c r="D243" s="2">
        <v>198</v>
      </c>
      <c r="E243" s="2">
        <v>0.38353588</v>
      </c>
      <c r="F243" s="2">
        <v>243</v>
      </c>
      <c r="G243" s="2">
        <v>0.45818073999999998</v>
      </c>
      <c r="H243" s="2">
        <v>199</v>
      </c>
      <c r="I243" s="2">
        <v>0.48096952999999998</v>
      </c>
      <c r="J243" s="3" t="s">
        <v>0</v>
      </c>
      <c r="K243" s="3" t="s">
        <v>0</v>
      </c>
      <c r="L243" s="4">
        <f t="shared" si="12"/>
        <v>0.41660728824999999</v>
      </c>
      <c r="M243" s="4">
        <f t="shared" si="13"/>
        <v>4</v>
      </c>
      <c r="N243">
        <f t="shared" si="14"/>
        <v>0.41660728824999999</v>
      </c>
      <c r="O243">
        <f t="shared" si="15"/>
        <v>1</v>
      </c>
    </row>
    <row r="244" spans="1:15" ht="15.75" thickBot="1" x14ac:dyDescent="0.3">
      <c r="A244" s="1">
        <v>243</v>
      </c>
      <c r="B244" s="2">
        <v>199</v>
      </c>
      <c r="C244" s="2">
        <v>0.32774919499999999</v>
      </c>
      <c r="D244" s="2">
        <v>244</v>
      </c>
      <c r="E244" s="2">
        <v>0.35622986000000001</v>
      </c>
      <c r="F244" s="2">
        <v>242</v>
      </c>
      <c r="G244" s="2">
        <v>0.45818073999999998</v>
      </c>
      <c r="H244" s="2">
        <v>196</v>
      </c>
      <c r="I244" s="2">
        <v>0.48589492000000001</v>
      </c>
      <c r="J244" s="3" t="s">
        <v>0</v>
      </c>
      <c r="K244" s="3" t="s">
        <v>0</v>
      </c>
      <c r="L244" s="4">
        <f t="shared" si="12"/>
        <v>0.40701367875</v>
      </c>
      <c r="M244" s="4">
        <f t="shared" si="13"/>
        <v>4</v>
      </c>
      <c r="N244">
        <f t="shared" si="14"/>
        <v>0.40701367875</v>
      </c>
      <c r="O244">
        <f t="shared" si="15"/>
        <v>1</v>
      </c>
    </row>
    <row r="245" spans="1:15" ht="15.75" thickBot="1" x14ac:dyDescent="0.3">
      <c r="A245" s="1">
        <v>244</v>
      </c>
      <c r="B245" s="2">
        <v>196</v>
      </c>
      <c r="C245" s="2">
        <v>0.28526444200000001</v>
      </c>
      <c r="D245" s="2">
        <v>243</v>
      </c>
      <c r="E245" s="2">
        <v>0.35622986000000001</v>
      </c>
      <c r="F245" s="2">
        <v>245</v>
      </c>
      <c r="G245" s="2">
        <v>0.43239314000000001</v>
      </c>
      <c r="H245" s="3" t="s">
        <v>0</v>
      </c>
      <c r="I245" s="3" t="s">
        <v>0</v>
      </c>
      <c r="J245" s="3" t="s">
        <v>0</v>
      </c>
      <c r="K245" s="3" t="s">
        <v>0</v>
      </c>
      <c r="L245" s="4">
        <f t="shared" si="12"/>
        <v>0.35796248066666675</v>
      </c>
      <c r="M245" s="4">
        <f t="shared" si="13"/>
        <v>3</v>
      </c>
      <c r="N245">
        <f t="shared" si="14"/>
        <v>0.35796248066666675</v>
      </c>
      <c r="O245">
        <f t="shared" si="15"/>
        <v>1</v>
      </c>
    </row>
    <row r="246" spans="1:15" ht="15.75" thickBot="1" x14ac:dyDescent="0.3">
      <c r="A246" s="1">
        <v>245</v>
      </c>
      <c r="B246" s="2">
        <v>200</v>
      </c>
      <c r="C246" s="2">
        <v>0.17763832700000001</v>
      </c>
      <c r="D246" s="2">
        <v>196</v>
      </c>
      <c r="E246" s="2">
        <v>0.26670302000000001</v>
      </c>
      <c r="F246" s="2">
        <v>204</v>
      </c>
      <c r="G246" s="2">
        <v>0.28113266999999997</v>
      </c>
      <c r="H246" s="2">
        <v>201</v>
      </c>
      <c r="I246" s="2">
        <v>0.34053990000000001</v>
      </c>
      <c r="J246" s="2">
        <v>244</v>
      </c>
      <c r="K246" s="2">
        <v>0.43239314000000001</v>
      </c>
      <c r="L246" s="4">
        <f t="shared" si="12"/>
        <v>0.29968141140000004</v>
      </c>
      <c r="M246" s="4">
        <f t="shared" si="13"/>
        <v>5</v>
      </c>
      <c r="N246">
        <f t="shared" si="14"/>
        <v>0.29968141140000004</v>
      </c>
      <c r="O246">
        <f t="shared" si="15"/>
        <v>1</v>
      </c>
    </row>
    <row r="247" spans="1:15" ht="15.75" thickBot="1" x14ac:dyDescent="0.3">
      <c r="A247" s="1">
        <v>246</v>
      </c>
      <c r="B247" s="2">
        <v>452</v>
      </c>
      <c r="C247" s="2">
        <v>9.8296870999999994E-2</v>
      </c>
      <c r="D247" s="2">
        <v>247</v>
      </c>
      <c r="E247" s="2">
        <v>0.23993217</v>
      </c>
      <c r="F247" s="2">
        <v>248</v>
      </c>
      <c r="G247" s="2">
        <v>0.36917470000000002</v>
      </c>
      <c r="H247" s="2">
        <v>207</v>
      </c>
      <c r="I247" s="2">
        <v>0.37416458000000002</v>
      </c>
      <c r="J247" s="2">
        <v>217</v>
      </c>
      <c r="K247" s="2">
        <v>0.41937803000000001</v>
      </c>
      <c r="L247" s="4">
        <f t="shared" si="12"/>
        <v>0.30018927020000002</v>
      </c>
      <c r="M247" s="4">
        <f t="shared" si="13"/>
        <v>5</v>
      </c>
      <c r="N247">
        <f t="shared" si="14"/>
        <v>0.30018927020000002</v>
      </c>
      <c r="O247">
        <f t="shared" si="15"/>
        <v>1</v>
      </c>
    </row>
    <row r="248" spans="1:15" ht="15.75" thickBot="1" x14ac:dyDescent="0.3">
      <c r="A248" s="1">
        <v>247</v>
      </c>
      <c r="B248" s="2">
        <v>226</v>
      </c>
      <c r="C248" s="2">
        <v>0.21035072099999999</v>
      </c>
      <c r="D248" s="2">
        <v>239</v>
      </c>
      <c r="E248" s="2">
        <v>0.23201216</v>
      </c>
      <c r="F248" s="2">
        <v>246</v>
      </c>
      <c r="G248" s="2">
        <v>0.23993217</v>
      </c>
      <c r="H248" s="2">
        <v>217</v>
      </c>
      <c r="I248" s="2">
        <v>0.33054035999999998</v>
      </c>
      <c r="J248" s="2">
        <v>248</v>
      </c>
      <c r="K248" s="2">
        <v>0.33428917000000002</v>
      </c>
      <c r="L248" s="4">
        <f t="shared" si="12"/>
        <v>0.26942491619999998</v>
      </c>
      <c r="M248" s="4">
        <f t="shared" si="13"/>
        <v>5</v>
      </c>
      <c r="N248">
        <f t="shared" si="14"/>
        <v>0.26942491619999998</v>
      </c>
      <c r="O248">
        <f t="shared" si="15"/>
        <v>1</v>
      </c>
    </row>
    <row r="249" spans="1:15" ht="15.75" thickBot="1" x14ac:dyDescent="0.3">
      <c r="A249" s="1">
        <v>248</v>
      </c>
      <c r="B249" s="2">
        <v>249</v>
      </c>
      <c r="C249" s="2">
        <v>0.20902958999999999</v>
      </c>
      <c r="D249" s="2">
        <v>247</v>
      </c>
      <c r="E249" s="2">
        <v>0.33428917000000002</v>
      </c>
      <c r="F249" s="2">
        <v>251</v>
      </c>
      <c r="G249" s="2">
        <v>0.34845679000000002</v>
      </c>
      <c r="H249" s="2">
        <v>246</v>
      </c>
      <c r="I249" s="2">
        <v>0.36917470000000002</v>
      </c>
      <c r="J249" s="2">
        <v>250</v>
      </c>
      <c r="K249" s="2">
        <v>0.38194515000000001</v>
      </c>
      <c r="L249" s="4">
        <f t="shared" si="12"/>
        <v>0.32857908000000002</v>
      </c>
      <c r="M249" s="4">
        <f t="shared" si="13"/>
        <v>5</v>
      </c>
      <c r="N249">
        <f t="shared" si="14"/>
        <v>0.32857908000000002</v>
      </c>
      <c r="O249">
        <f t="shared" si="15"/>
        <v>1</v>
      </c>
    </row>
    <row r="250" spans="1:15" ht="15.75" thickBot="1" x14ac:dyDescent="0.3">
      <c r="A250" s="1">
        <v>249</v>
      </c>
      <c r="B250" s="2">
        <v>248</v>
      </c>
      <c r="C250" s="2">
        <v>0.20902958999999999</v>
      </c>
      <c r="D250" s="2">
        <v>250</v>
      </c>
      <c r="E250" s="2">
        <v>0.23747013</v>
      </c>
      <c r="F250" s="2">
        <v>251</v>
      </c>
      <c r="G250" s="2">
        <v>0.23954574000000001</v>
      </c>
      <c r="H250" s="2">
        <v>252</v>
      </c>
      <c r="I250" s="2">
        <v>0.26236479000000001</v>
      </c>
      <c r="J250" s="2">
        <v>239</v>
      </c>
      <c r="K250" s="2">
        <v>0.39819275999999998</v>
      </c>
      <c r="L250" s="4">
        <f t="shared" si="12"/>
        <v>0.26932060199999996</v>
      </c>
      <c r="M250" s="4">
        <f t="shared" si="13"/>
        <v>5</v>
      </c>
      <c r="N250">
        <f t="shared" si="14"/>
        <v>0.26932060199999996</v>
      </c>
      <c r="O250">
        <f t="shared" si="15"/>
        <v>1</v>
      </c>
    </row>
    <row r="251" spans="1:15" ht="15.75" thickBot="1" x14ac:dyDescent="0.3">
      <c r="A251" s="1">
        <v>250</v>
      </c>
      <c r="B251" s="2">
        <v>239</v>
      </c>
      <c r="C251" s="2">
        <v>0.215509588</v>
      </c>
      <c r="D251" s="2">
        <v>249</v>
      </c>
      <c r="E251" s="2">
        <v>0.23747013</v>
      </c>
      <c r="F251" s="2">
        <v>252</v>
      </c>
      <c r="G251" s="2">
        <v>0.32217375999999998</v>
      </c>
      <c r="H251" s="2">
        <v>226</v>
      </c>
      <c r="I251" s="2">
        <v>0.34690243999999998</v>
      </c>
      <c r="J251" s="2">
        <v>247</v>
      </c>
      <c r="K251" s="2">
        <v>0.35163646999999998</v>
      </c>
      <c r="L251" s="4">
        <f t="shared" si="12"/>
        <v>0.29473847759999999</v>
      </c>
      <c r="M251" s="4">
        <f t="shared" si="13"/>
        <v>5</v>
      </c>
      <c r="N251">
        <f t="shared" si="14"/>
        <v>0.29473847759999999</v>
      </c>
      <c r="O251">
        <f t="shared" si="15"/>
        <v>1</v>
      </c>
    </row>
    <row r="252" spans="1:15" ht="15.75" thickBot="1" x14ac:dyDescent="0.3">
      <c r="A252" s="1">
        <v>251</v>
      </c>
      <c r="B252" s="2">
        <v>249</v>
      </c>
      <c r="C252" s="2">
        <v>0.23954574300000001</v>
      </c>
      <c r="D252" s="2">
        <v>252</v>
      </c>
      <c r="E252" s="2">
        <v>0.25440594999999999</v>
      </c>
      <c r="F252" s="2">
        <v>248</v>
      </c>
      <c r="G252" s="2">
        <v>0.34845679000000002</v>
      </c>
      <c r="H252" s="2">
        <v>4</v>
      </c>
      <c r="I252" s="2">
        <v>0.39883728000000002</v>
      </c>
      <c r="J252" s="2">
        <v>7</v>
      </c>
      <c r="K252" s="2">
        <v>0.42235895000000001</v>
      </c>
      <c r="L252" s="4">
        <f t="shared" si="12"/>
        <v>0.33272094260000001</v>
      </c>
      <c r="M252" s="4">
        <f t="shared" si="13"/>
        <v>5</v>
      </c>
      <c r="N252">
        <f t="shared" si="14"/>
        <v>0.33272094260000001</v>
      </c>
      <c r="O252">
        <f t="shared" si="15"/>
        <v>1</v>
      </c>
    </row>
    <row r="253" spans="1:15" ht="15.75" thickBot="1" x14ac:dyDescent="0.3">
      <c r="A253" s="1">
        <v>252</v>
      </c>
      <c r="B253" s="2">
        <v>253</v>
      </c>
      <c r="C253" s="2">
        <v>0.215454691</v>
      </c>
      <c r="D253" s="2">
        <v>251</v>
      </c>
      <c r="E253" s="2">
        <v>0.25440594999999999</v>
      </c>
      <c r="F253" s="2">
        <v>249</v>
      </c>
      <c r="G253" s="2">
        <v>0.26236479000000001</v>
      </c>
      <c r="H253" s="2">
        <v>7</v>
      </c>
      <c r="I253" s="2">
        <v>0.30444928999999998</v>
      </c>
      <c r="J253" s="2">
        <v>250</v>
      </c>
      <c r="K253" s="2">
        <v>0.32217375999999998</v>
      </c>
      <c r="L253" s="4">
        <f t="shared" si="12"/>
        <v>0.27176969619999997</v>
      </c>
      <c r="M253" s="4">
        <f t="shared" si="13"/>
        <v>5</v>
      </c>
      <c r="N253">
        <f t="shared" si="14"/>
        <v>0.27176969619999997</v>
      </c>
      <c r="O253">
        <f t="shared" si="15"/>
        <v>1</v>
      </c>
    </row>
    <row r="254" spans="1:15" ht="15.75" thickBot="1" x14ac:dyDescent="0.3">
      <c r="A254" s="1">
        <v>253</v>
      </c>
      <c r="B254" s="2">
        <v>252</v>
      </c>
      <c r="C254" s="2">
        <v>0.215454691</v>
      </c>
      <c r="D254" s="2">
        <v>7</v>
      </c>
      <c r="E254" s="2">
        <v>0.29208260000000003</v>
      </c>
      <c r="F254" s="2">
        <v>194</v>
      </c>
      <c r="G254" s="2">
        <v>0.30608922</v>
      </c>
      <c r="H254" s="2">
        <v>13</v>
      </c>
      <c r="I254" s="2">
        <v>0.33745522</v>
      </c>
      <c r="J254" s="2">
        <v>261</v>
      </c>
      <c r="K254" s="2">
        <v>0.37146508</v>
      </c>
      <c r="L254" s="4">
        <f t="shared" si="12"/>
        <v>0.30450936220000002</v>
      </c>
      <c r="M254" s="4">
        <f t="shared" si="13"/>
        <v>5</v>
      </c>
      <c r="N254">
        <f t="shared" si="14"/>
        <v>0.30450936220000002</v>
      </c>
      <c r="O254">
        <f t="shared" si="15"/>
        <v>1</v>
      </c>
    </row>
    <row r="255" spans="1:15" ht="15.75" thickBot="1" x14ac:dyDescent="0.3">
      <c r="A255" s="1">
        <v>254</v>
      </c>
      <c r="B255" s="2">
        <v>174</v>
      </c>
      <c r="C255" s="2">
        <v>0.255735253</v>
      </c>
      <c r="D255" s="2">
        <v>255</v>
      </c>
      <c r="E255" s="2">
        <v>0.30424749000000001</v>
      </c>
      <c r="F255" s="2">
        <v>256</v>
      </c>
      <c r="G255" s="2">
        <v>0.31187300000000001</v>
      </c>
      <c r="H255" s="2">
        <v>160</v>
      </c>
      <c r="I255" s="2">
        <v>0.36928032</v>
      </c>
      <c r="J255" s="2">
        <v>263</v>
      </c>
      <c r="K255" s="2">
        <v>0.38306810000000002</v>
      </c>
      <c r="L255" s="4">
        <f t="shared" si="12"/>
        <v>0.32484083259999996</v>
      </c>
      <c r="M255" s="4">
        <f t="shared" si="13"/>
        <v>5</v>
      </c>
      <c r="N255">
        <f t="shared" si="14"/>
        <v>0.32484083259999996</v>
      </c>
      <c r="O255">
        <f t="shared" si="15"/>
        <v>1</v>
      </c>
    </row>
    <row r="256" spans="1:15" ht="15.75" thickBot="1" x14ac:dyDescent="0.3">
      <c r="A256" s="1">
        <v>255</v>
      </c>
      <c r="B256" s="2">
        <v>183</v>
      </c>
      <c r="C256" s="2">
        <v>0.23880305700000001</v>
      </c>
      <c r="D256" s="2">
        <v>254</v>
      </c>
      <c r="E256" s="2">
        <v>0.30424749000000001</v>
      </c>
      <c r="F256" s="2">
        <v>85</v>
      </c>
      <c r="G256" s="2">
        <v>0.33168959999999997</v>
      </c>
      <c r="H256" s="2">
        <v>263</v>
      </c>
      <c r="I256" s="2">
        <v>0.36813097</v>
      </c>
      <c r="J256" s="2">
        <v>256</v>
      </c>
      <c r="K256" s="2">
        <v>0.38254763000000003</v>
      </c>
      <c r="L256" s="4">
        <f t="shared" si="12"/>
        <v>0.32508374940000001</v>
      </c>
      <c r="M256" s="4">
        <f t="shared" si="13"/>
        <v>5</v>
      </c>
      <c r="N256">
        <f t="shared" si="14"/>
        <v>0.32508374940000001</v>
      </c>
      <c r="O256">
        <f t="shared" si="15"/>
        <v>1</v>
      </c>
    </row>
    <row r="257" spans="1:17" ht="15.75" thickBot="1" x14ac:dyDescent="0.3">
      <c r="A257" s="1">
        <v>256</v>
      </c>
      <c r="B257" s="2">
        <v>263</v>
      </c>
      <c r="C257" s="2">
        <v>0.10665007899999999</v>
      </c>
      <c r="D257" s="2">
        <v>254</v>
      </c>
      <c r="E257" s="2">
        <v>0.31187300000000001</v>
      </c>
      <c r="F257" s="2">
        <v>259</v>
      </c>
      <c r="G257" s="2">
        <v>0.36721595000000001</v>
      </c>
      <c r="H257" s="2">
        <v>255</v>
      </c>
      <c r="I257" s="2">
        <v>0.38254763000000003</v>
      </c>
      <c r="J257" s="2">
        <v>270</v>
      </c>
      <c r="K257" s="2">
        <v>0.45249242000000001</v>
      </c>
      <c r="L257" s="4">
        <f t="shared" si="12"/>
        <v>0.32415581580000002</v>
      </c>
      <c r="M257" s="4">
        <f t="shared" si="13"/>
        <v>5</v>
      </c>
      <c r="N257">
        <f t="shared" si="14"/>
        <v>0.32415581580000002</v>
      </c>
      <c r="O257">
        <f t="shared" si="15"/>
        <v>1</v>
      </c>
    </row>
    <row r="258" spans="1:17" ht="15.75" thickBot="1" x14ac:dyDescent="0.3">
      <c r="A258" s="1">
        <v>257</v>
      </c>
      <c r="B258" s="2">
        <v>1</v>
      </c>
      <c r="C258" s="2">
        <v>0.20001042399999999</v>
      </c>
      <c r="D258" s="2">
        <v>6</v>
      </c>
      <c r="E258" s="2">
        <v>0.32926765000000002</v>
      </c>
      <c r="F258" s="2">
        <v>85</v>
      </c>
      <c r="G258" s="2">
        <v>0.39244196999999997</v>
      </c>
      <c r="H258" s="2">
        <v>11</v>
      </c>
      <c r="I258" s="2">
        <v>0.41638214000000001</v>
      </c>
      <c r="J258" s="2">
        <v>183</v>
      </c>
      <c r="K258" s="2">
        <v>0.48825849999999998</v>
      </c>
      <c r="L258" s="4">
        <f t="shared" ref="L258:L321" si="16">AVERAGE(K258,I258,G258,E258,C258)</f>
        <v>0.36527213679999998</v>
      </c>
      <c r="M258" s="4">
        <f t="shared" si="13"/>
        <v>5</v>
      </c>
      <c r="N258">
        <f t="shared" si="14"/>
        <v>0.36527213679999998</v>
      </c>
      <c r="O258">
        <f t="shared" si="15"/>
        <v>1</v>
      </c>
    </row>
    <row r="259" spans="1:17" ht="15.75" thickBot="1" x14ac:dyDescent="0.3">
      <c r="A259" s="1">
        <v>258</v>
      </c>
      <c r="B259" s="2">
        <v>53</v>
      </c>
      <c r="C259" s="2">
        <v>0.22540109</v>
      </c>
      <c r="D259" s="2">
        <v>447</v>
      </c>
      <c r="E259" s="2">
        <v>0.34202146</v>
      </c>
      <c r="F259" s="2">
        <v>60</v>
      </c>
      <c r="G259" s="2">
        <v>0.34759253000000001</v>
      </c>
      <c r="H259" s="2">
        <v>49</v>
      </c>
      <c r="I259" s="2">
        <v>0.35614372999999999</v>
      </c>
      <c r="J259" s="2">
        <v>57</v>
      </c>
      <c r="K259" s="2">
        <v>0.47889469000000001</v>
      </c>
      <c r="L259" s="4">
        <f t="shared" si="16"/>
        <v>0.35001070000000001</v>
      </c>
      <c r="M259" s="4">
        <f t="shared" ref="M259:M322" si="17">(10-COUNTIF(B259:K259,"NA"))/2</f>
        <v>5</v>
      </c>
      <c r="N259">
        <f t="shared" ref="N259:N322" si="18">IF(L259=0," ",L259)</f>
        <v>0.35001070000000001</v>
      </c>
      <c r="O259">
        <f t="shared" ref="O259:O322" si="19">IF(M259&gt;0,1,0)</f>
        <v>1</v>
      </c>
    </row>
    <row r="260" spans="1:17" ht="15.75" thickBot="1" x14ac:dyDescent="0.3">
      <c r="A260" s="1">
        <v>259</v>
      </c>
      <c r="B260" s="2">
        <v>270</v>
      </c>
      <c r="C260" s="2">
        <v>0.123798723</v>
      </c>
      <c r="D260" s="2">
        <v>450</v>
      </c>
      <c r="E260" s="2">
        <v>0.27190029999999998</v>
      </c>
      <c r="F260" s="2">
        <v>256</v>
      </c>
      <c r="G260" s="2">
        <v>0.36721595000000001</v>
      </c>
      <c r="H260" s="2">
        <v>263</v>
      </c>
      <c r="I260" s="2">
        <v>0.41829957000000001</v>
      </c>
      <c r="J260" s="2">
        <v>275</v>
      </c>
      <c r="K260" s="2">
        <v>0.41957137</v>
      </c>
      <c r="L260" s="4">
        <f t="shared" si="16"/>
        <v>0.32015718259999998</v>
      </c>
      <c r="M260" s="4">
        <f t="shared" si="17"/>
        <v>5</v>
      </c>
      <c r="N260">
        <f t="shared" si="18"/>
        <v>0.32015718259999998</v>
      </c>
      <c r="O260">
        <f t="shared" si="19"/>
        <v>1</v>
      </c>
    </row>
    <row r="261" spans="1:17" ht="15.75" thickBot="1" x14ac:dyDescent="0.3">
      <c r="A261" s="1">
        <v>260</v>
      </c>
      <c r="B261" s="2">
        <v>43</v>
      </c>
      <c r="C261" s="2">
        <v>0.17661453699999999</v>
      </c>
      <c r="D261" s="2">
        <v>48</v>
      </c>
      <c r="E261" s="2">
        <v>0.22324964999999999</v>
      </c>
      <c r="F261" s="2">
        <v>29</v>
      </c>
      <c r="G261" s="2">
        <v>0.23553614</v>
      </c>
      <c r="H261" s="2">
        <v>41</v>
      </c>
      <c r="I261" s="2">
        <v>0.25310039000000001</v>
      </c>
      <c r="J261" s="2">
        <v>82</v>
      </c>
      <c r="K261" s="2">
        <v>0.49282092999999999</v>
      </c>
      <c r="L261" s="4">
        <f t="shared" si="16"/>
        <v>0.27626432940000001</v>
      </c>
      <c r="M261" s="4">
        <f t="shared" si="17"/>
        <v>5</v>
      </c>
      <c r="N261">
        <f t="shared" si="18"/>
        <v>0.27626432940000001</v>
      </c>
      <c r="O261">
        <f t="shared" si="19"/>
        <v>1</v>
      </c>
    </row>
    <row r="262" spans="1:17" ht="15.75" thickBot="1" x14ac:dyDescent="0.3">
      <c r="A262" s="1">
        <v>261</v>
      </c>
      <c r="B262" s="2">
        <v>13</v>
      </c>
      <c r="C262" s="2">
        <v>3.8843157000000003E-2</v>
      </c>
      <c r="D262" s="2">
        <v>21</v>
      </c>
      <c r="E262" s="2">
        <v>4.3689840000000001E-2</v>
      </c>
      <c r="F262" s="2">
        <v>7</v>
      </c>
      <c r="G262" s="2">
        <v>0.19617311000000001</v>
      </c>
      <c r="H262" s="2">
        <v>14</v>
      </c>
      <c r="I262" s="2">
        <v>0.23488790000000001</v>
      </c>
      <c r="J262" s="2">
        <v>28</v>
      </c>
      <c r="K262" s="2">
        <v>0.28392088999999998</v>
      </c>
      <c r="L262" s="4">
        <f t="shared" si="16"/>
        <v>0.15950297939999999</v>
      </c>
      <c r="M262" s="4">
        <f t="shared" si="17"/>
        <v>5</v>
      </c>
      <c r="N262">
        <f t="shared" si="18"/>
        <v>0.15950297939999999</v>
      </c>
      <c r="O262">
        <f t="shared" si="19"/>
        <v>1</v>
      </c>
      <c r="Q262">
        <v>2</v>
      </c>
    </row>
    <row r="263" spans="1:17" ht="15.75" thickBot="1" x14ac:dyDescent="0.3">
      <c r="A263" s="1">
        <v>262</v>
      </c>
      <c r="B263" s="2">
        <v>93</v>
      </c>
      <c r="C263" s="2">
        <v>9.2696334000000005E-2</v>
      </c>
      <c r="D263" s="2">
        <v>89</v>
      </c>
      <c r="E263" s="2">
        <v>0.22064863000000001</v>
      </c>
      <c r="F263" s="2">
        <v>92</v>
      </c>
      <c r="G263" s="2">
        <v>0.26101470999999998</v>
      </c>
      <c r="H263" s="2">
        <v>88</v>
      </c>
      <c r="I263" s="2">
        <v>0.37430187999999998</v>
      </c>
      <c r="J263" s="2">
        <v>91</v>
      </c>
      <c r="K263" s="2">
        <v>0.38326919999999998</v>
      </c>
      <c r="L263" s="4">
        <f t="shared" si="16"/>
        <v>0.26638615079999994</v>
      </c>
      <c r="M263" s="4">
        <f t="shared" si="17"/>
        <v>5</v>
      </c>
      <c r="N263">
        <f t="shared" si="18"/>
        <v>0.26638615079999994</v>
      </c>
      <c r="O263">
        <f t="shared" si="19"/>
        <v>1</v>
      </c>
    </row>
    <row r="264" spans="1:17" ht="15.75" thickBot="1" x14ac:dyDescent="0.3">
      <c r="A264" s="1">
        <v>263</v>
      </c>
      <c r="B264" s="2">
        <v>256</v>
      </c>
      <c r="C264" s="2">
        <v>0.10665007899999999</v>
      </c>
      <c r="D264" s="2">
        <v>255</v>
      </c>
      <c r="E264" s="2">
        <v>0.36813097</v>
      </c>
      <c r="F264" s="2">
        <v>254</v>
      </c>
      <c r="G264" s="2">
        <v>0.38306810000000002</v>
      </c>
      <c r="H264" s="2">
        <v>259</v>
      </c>
      <c r="I264" s="2">
        <v>0.41829957000000001</v>
      </c>
      <c r="J264" s="2">
        <v>86</v>
      </c>
      <c r="K264" s="2">
        <v>0.43857707000000001</v>
      </c>
      <c r="L264" s="4">
        <f t="shared" si="16"/>
        <v>0.34294515780000001</v>
      </c>
      <c r="M264" s="4">
        <f t="shared" si="17"/>
        <v>5</v>
      </c>
      <c r="N264">
        <f t="shared" si="18"/>
        <v>0.34294515780000001</v>
      </c>
      <c r="O264">
        <f t="shared" si="19"/>
        <v>1</v>
      </c>
    </row>
    <row r="265" spans="1:17" ht="15.75" thickBot="1" x14ac:dyDescent="0.3">
      <c r="A265" s="1">
        <v>264</v>
      </c>
      <c r="B265" s="2">
        <v>275</v>
      </c>
      <c r="C265" s="2">
        <v>2.5492557999999998E-2</v>
      </c>
      <c r="D265" s="2">
        <v>265</v>
      </c>
      <c r="E265" s="2">
        <v>7.2104409999999994E-2</v>
      </c>
      <c r="F265" s="2">
        <v>273</v>
      </c>
      <c r="G265" s="2">
        <v>0.19149032999999999</v>
      </c>
      <c r="H265" s="2">
        <v>271</v>
      </c>
      <c r="I265" s="2">
        <v>0.19578023</v>
      </c>
      <c r="J265" s="2">
        <v>176</v>
      </c>
      <c r="K265" s="2">
        <v>0.20132585</v>
      </c>
      <c r="L265" s="4">
        <f t="shared" si="16"/>
        <v>0.1372386756</v>
      </c>
      <c r="M265" s="4">
        <f t="shared" si="17"/>
        <v>5</v>
      </c>
      <c r="N265">
        <f t="shared" si="18"/>
        <v>0.1372386756</v>
      </c>
      <c r="O265">
        <f t="shared" si="19"/>
        <v>1</v>
      </c>
    </row>
    <row r="266" spans="1:17" ht="15.75" thickBot="1" x14ac:dyDescent="0.3">
      <c r="A266" s="1">
        <v>265</v>
      </c>
      <c r="B266" s="2">
        <v>264</v>
      </c>
      <c r="C266" s="2">
        <v>7.2104405999999996E-2</v>
      </c>
      <c r="D266" s="2">
        <v>275</v>
      </c>
      <c r="E266" s="2">
        <v>9.7471600000000005E-2</v>
      </c>
      <c r="F266" s="2">
        <v>269</v>
      </c>
      <c r="G266" s="2">
        <v>0.19188822</v>
      </c>
      <c r="H266" s="2">
        <v>268</v>
      </c>
      <c r="I266" s="2">
        <v>0.19255818</v>
      </c>
      <c r="J266" s="2">
        <v>176</v>
      </c>
      <c r="K266" s="2">
        <v>0.2057224</v>
      </c>
      <c r="L266" s="4">
        <f t="shared" si="16"/>
        <v>0.15194896120000001</v>
      </c>
      <c r="M266" s="4">
        <f t="shared" si="17"/>
        <v>5</v>
      </c>
      <c r="N266">
        <f t="shared" si="18"/>
        <v>0.15194896120000001</v>
      </c>
      <c r="O266">
        <f t="shared" si="19"/>
        <v>1</v>
      </c>
    </row>
    <row r="267" spans="1:17" ht="15.75" thickBot="1" x14ac:dyDescent="0.3">
      <c r="A267" s="1">
        <v>266</v>
      </c>
      <c r="B267" s="2">
        <v>267</v>
      </c>
      <c r="C267" s="2">
        <v>3.2956362000000003E-2</v>
      </c>
      <c r="D267" s="2">
        <v>272</v>
      </c>
      <c r="E267" s="2">
        <v>7.0349679999999998E-2</v>
      </c>
      <c r="F267" s="2">
        <v>176</v>
      </c>
      <c r="G267" s="2">
        <v>0.1495842</v>
      </c>
      <c r="H267" s="2">
        <v>271</v>
      </c>
      <c r="I267" s="2">
        <v>0.15204393999999999</v>
      </c>
      <c r="J267" s="2">
        <v>273</v>
      </c>
      <c r="K267" s="2">
        <v>0.16785683000000001</v>
      </c>
      <c r="L267" s="4">
        <f t="shared" si="16"/>
        <v>0.11455820239999999</v>
      </c>
      <c r="M267" s="4">
        <f t="shared" si="17"/>
        <v>5</v>
      </c>
      <c r="N267">
        <f t="shared" si="18"/>
        <v>0.11455820239999999</v>
      </c>
      <c r="O267">
        <f t="shared" si="19"/>
        <v>1</v>
      </c>
    </row>
    <row r="268" spans="1:17" ht="15.75" thickBot="1" x14ac:dyDescent="0.3">
      <c r="A268" s="1">
        <v>267</v>
      </c>
      <c r="B268" s="2">
        <v>266</v>
      </c>
      <c r="C268" s="2">
        <v>3.2956362000000003E-2</v>
      </c>
      <c r="D268" s="2">
        <v>272</v>
      </c>
      <c r="E268" s="2">
        <v>4.2425879999999999E-2</v>
      </c>
      <c r="F268" s="2">
        <v>176</v>
      </c>
      <c r="G268" s="2">
        <v>0.11663504</v>
      </c>
      <c r="H268" s="2">
        <v>271</v>
      </c>
      <c r="I268" s="2">
        <v>0.11951016</v>
      </c>
      <c r="J268" s="2">
        <v>273</v>
      </c>
      <c r="K268" s="2">
        <v>0.13892541</v>
      </c>
      <c r="L268" s="4">
        <f t="shared" si="16"/>
        <v>9.00905704E-2</v>
      </c>
      <c r="M268" s="4">
        <f t="shared" si="17"/>
        <v>5</v>
      </c>
      <c r="N268">
        <f t="shared" si="18"/>
        <v>9.00905704E-2</v>
      </c>
      <c r="O268">
        <f t="shared" si="19"/>
        <v>1</v>
      </c>
    </row>
    <row r="269" spans="1:17" ht="15.75" thickBot="1" x14ac:dyDescent="0.3">
      <c r="A269" s="1">
        <v>268</v>
      </c>
      <c r="B269" s="2">
        <v>269</v>
      </c>
      <c r="C269" s="2">
        <v>7.8389199999999992E-3</v>
      </c>
      <c r="D269" s="2">
        <v>176</v>
      </c>
      <c r="E269" s="2">
        <v>7.8136940000000002E-2</v>
      </c>
      <c r="F269" s="2">
        <v>271</v>
      </c>
      <c r="G269" s="2">
        <v>9.5983579999999999E-2</v>
      </c>
      <c r="H269" s="2">
        <v>273</v>
      </c>
      <c r="I269" s="2">
        <v>0.14650857</v>
      </c>
      <c r="J269" s="2">
        <v>272</v>
      </c>
      <c r="K269" s="2">
        <v>0.14779461999999999</v>
      </c>
      <c r="L269" s="4">
        <f t="shared" si="16"/>
        <v>9.5252526000000004E-2</v>
      </c>
      <c r="M269" s="4">
        <f t="shared" si="17"/>
        <v>5</v>
      </c>
      <c r="N269">
        <f t="shared" si="18"/>
        <v>9.5252526000000004E-2</v>
      </c>
      <c r="O269">
        <f t="shared" si="19"/>
        <v>1</v>
      </c>
    </row>
    <row r="270" spans="1:17" ht="15.75" thickBot="1" x14ac:dyDescent="0.3">
      <c r="A270" s="1">
        <v>269</v>
      </c>
      <c r="B270" s="2">
        <v>268</v>
      </c>
      <c r="C270" s="2">
        <v>7.8389199999999992E-3</v>
      </c>
      <c r="D270" s="2">
        <v>176</v>
      </c>
      <c r="E270" s="2">
        <v>7.0323410000000003E-2</v>
      </c>
      <c r="F270" s="2">
        <v>271</v>
      </c>
      <c r="G270" s="2">
        <v>8.8144449999999999E-2</v>
      </c>
      <c r="H270" s="2">
        <v>273</v>
      </c>
      <c r="I270" s="2">
        <v>0.13869232000000001</v>
      </c>
      <c r="J270" s="2">
        <v>272</v>
      </c>
      <c r="K270" s="2">
        <v>0.14139715999999999</v>
      </c>
      <c r="L270" s="4">
        <f t="shared" si="16"/>
        <v>8.9279252000000003E-2</v>
      </c>
      <c r="M270" s="4">
        <f t="shared" si="17"/>
        <v>5</v>
      </c>
      <c r="N270">
        <f t="shared" si="18"/>
        <v>8.9279252000000003E-2</v>
      </c>
      <c r="O270">
        <f t="shared" si="19"/>
        <v>1</v>
      </c>
    </row>
    <row r="271" spans="1:17" ht="15.75" thickBot="1" x14ac:dyDescent="0.3">
      <c r="A271" s="1">
        <v>270</v>
      </c>
      <c r="B271" s="2">
        <v>259</v>
      </c>
      <c r="C271" s="2">
        <v>0.123798723</v>
      </c>
      <c r="D271" s="2">
        <v>450</v>
      </c>
      <c r="E271" s="2">
        <v>0.24772847000000001</v>
      </c>
      <c r="F271" s="2">
        <v>10</v>
      </c>
      <c r="G271" s="2">
        <v>0.39342452</v>
      </c>
      <c r="H271" s="2">
        <v>41</v>
      </c>
      <c r="I271" s="2">
        <v>0.41087094000000002</v>
      </c>
      <c r="J271" s="2">
        <v>256</v>
      </c>
      <c r="K271" s="2">
        <v>0.45249242000000001</v>
      </c>
      <c r="L271" s="4">
        <f t="shared" si="16"/>
        <v>0.32566301460000002</v>
      </c>
      <c r="M271" s="4">
        <f t="shared" si="17"/>
        <v>5</v>
      </c>
      <c r="N271">
        <f t="shared" si="18"/>
        <v>0.32566301460000002</v>
      </c>
      <c r="O271">
        <f t="shared" si="19"/>
        <v>1</v>
      </c>
    </row>
    <row r="272" spans="1:17" ht="15.75" thickBot="1" x14ac:dyDescent="0.3">
      <c r="A272" s="1">
        <v>271</v>
      </c>
      <c r="B272" s="2">
        <v>176</v>
      </c>
      <c r="C272" s="2">
        <v>1.8769119000000001E-2</v>
      </c>
      <c r="D272" s="2">
        <v>273</v>
      </c>
      <c r="E272" s="2">
        <v>5.1522230000000002E-2</v>
      </c>
      <c r="F272" s="2">
        <v>272</v>
      </c>
      <c r="G272" s="2">
        <v>8.6552569999999995E-2</v>
      </c>
      <c r="H272" s="2">
        <v>274</v>
      </c>
      <c r="I272" s="2">
        <v>8.6891209999999997E-2</v>
      </c>
      <c r="J272" s="2">
        <v>269</v>
      </c>
      <c r="K272" s="2">
        <v>8.8144449999999999E-2</v>
      </c>
      <c r="L272" s="4">
        <f t="shared" si="16"/>
        <v>6.637591579999999E-2</v>
      </c>
      <c r="M272" s="4">
        <f t="shared" si="17"/>
        <v>5</v>
      </c>
      <c r="N272">
        <f t="shared" si="18"/>
        <v>6.637591579999999E-2</v>
      </c>
      <c r="O272">
        <f t="shared" si="19"/>
        <v>1</v>
      </c>
    </row>
    <row r="273" spans="1:15" ht="15.75" thickBot="1" x14ac:dyDescent="0.3">
      <c r="A273" s="1">
        <v>272</v>
      </c>
      <c r="B273" s="2">
        <v>267</v>
      </c>
      <c r="C273" s="2">
        <v>4.2425882999999998E-2</v>
      </c>
      <c r="D273" s="2">
        <v>266</v>
      </c>
      <c r="E273" s="2">
        <v>7.0349679999999998E-2</v>
      </c>
      <c r="F273" s="2">
        <v>271</v>
      </c>
      <c r="G273" s="2">
        <v>8.6552569999999995E-2</v>
      </c>
      <c r="H273" s="2">
        <v>176</v>
      </c>
      <c r="I273" s="2">
        <v>8.91401E-2</v>
      </c>
      <c r="J273" s="2">
        <v>273</v>
      </c>
      <c r="K273" s="2">
        <v>9.7564709999999999E-2</v>
      </c>
      <c r="L273" s="4">
        <f t="shared" si="16"/>
        <v>7.7206588599999987E-2</v>
      </c>
      <c r="M273" s="4">
        <f t="shared" si="17"/>
        <v>5</v>
      </c>
      <c r="N273">
        <f t="shared" si="18"/>
        <v>7.7206588599999987E-2</v>
      </c>
      <c r="O273">
        <f t="shared" si="19"/>
        <v>1</v>
      </c>
    </row>
    <row r="274" spans="1:15" ht="15.75" thickBot="1" x14ac:dyDescent="0.3">
      <c r="A274" s="1">
        <v>273</v>
      </c>
      <c r="B274" s="2">
        <v>274</v>
      </c>
      <c r="C274" s="2">
        <v>3.5656515E-2</v>
      </c>
      <c r="D274" s="2">
        <v>271</v>
      </c>
      <c r="E274" s="2">
        <v>5.1522230000000002E-2</v>
      </c>
      <c r="F274" s="2">
        <v>176</v>
      </c>
      <c r="G274" s="2">
        <v>7.0280720000000005E-2</v>
      </c>
      <c r="H274" s="2">
        <v>272</v>
      </c>
      <c r="I274" s="2">
        <v>9.7564709999999999E-2</v>
      </c>
      <c r="J274" s="2">
        <v>269</v>
      </c>
      <c r="K274" s="2">
        <v>0.13869232000000001</v>
      </c>
      <c r="L274" s="4">
        <f t="shared" si="16"/>
        <v>7.8743299000000003E-2</v>
      </c>
      <c r="M274" s="4">
        <f t="shared" si="17"/>
        <v>5</v>
      </c>
      <c r="N274">
        <f t="shared" si="18"/>
        <v>7.8743299000000003E-2</v>
      </c>
      <c r="O274">
        <f t="shared" si="19"/>
        <v>1</v>
      </c>
    </row>
    <row r="275" spans="1:15" ht="15.75" thickBot="1" x14ac:dyDescent="0.3">
      <c r="A275" s="1">
        <v>274</v>
      </c>
      <c r="B275" s="2">
        <v>273</v>
      </c>
      <c r="C275" s="2">
        <v>3.5656515E-2</v>
      </c>
      <c r="D275" s="2">
        <v>271</v>
      </c>
      <c r="E275" s="2">
        <v>8.6891209999999997E-2</v>
      </c>
      <c r="F275" s="2">
        <v>176</v>
      </c>
      <c r="G275" s="2">
        <v>0.10557275000000001</v>
      </c>
      <c r="H275" s="2">
        <v>272</v>
      </c>
      <c r="I275" s="2">
        <v>0.11390119</v>
      </c>
      <c r="J275" s="2">
        <v>267</v>
      </c>
      <c r="K275" s="2">
        <v>0.15631027</v>
      </c>
      <c r="L275" s="4">
        <f t="shared" si="16"/>
        <v>9.9666386999999995E-2</v>
      </c>
      <c r="M275" s="4">
        <f t="shared" si="17"/>
        <v>5</v>
      </c>
      <c r="N275">
        <f t="shared" si="18"/>
        <v>9.9666386999999995E-2</v>
      </c>
      <c r="O275">
        <f t="shared" si="19"/>
        <v>1</v>
      </c>
    </row>
    <row r="276" spans="1:15" ht="15.75" thickBot="1" x14ac:dyDescent="0.3">
      <c r="A276" s="1">
        <v>275</v>
      </c>
      <c r="B276" s="2">
        <v>264</v>
      </c>
      <c r="C276" s="2">
        <v>2.5492557999999998E-2</v>
      </c>
      <c r="D276" s="2">
        <v>265</v>
      </c>
      <c r="E276" s="2">
        <v>9.7471600000000005E-2</v>
      </c>
      <c r="F276" s="2">
        <v>273</v>
      </c>
      <c r="G276" s="2">
        <v>0.18421129999999999</v>
      </c>
      <c r="H276" s="2">
        <v>274</v>
      </c>
      <c r="I276" s="2">
        <v>0.19059455</v>
      </c>
      <c r="J276" s="2">
        <v>271</v>
      </c>
      <c r="K276" s="2">
        <v>0.19519692</v>
      </c>
      <c r="L276" s="4">
        <f t="shared" si="16"/>
        <v>0.13859338559999998</v>
      </c>
      <c r="M276" s="4">
        <f t="shared" si="17"/>
        <v>5</v>
      </c>
      <c r="N276">
        <f t="shared" si="18"/>
        <v>0.13859338559999998</v>
      </c>
      <c r="O276">
        <f t="shared" si="19"/>
        <v>1</v>
      </c>
    </row>
    <row r="277" spans="1:15" ht="15.75" thickBot="1" x14ac:dyDescent="0.3">
      <c r="A277" s="1">
        <v>276</v>
      </c>
      <c r="B277" s="2">
        <v>280</v>
      </c>
      <c r="C277" s="2">
        <v>5.4203399999999999E-2</v>
      </c>
      <c r="D277" s="2">
        <v>277</v>
      </c>
      <c r="E277" s="2">
        <v>0.28638656000000001</v>
      </c>
      <c r="F277" s="2">
        <v>163</v>
      </c>
      <c r="G277" s="2">
        <v>0.36255957</v>
      </c>
      <c r="H277" s="2">
        <v>281</v>
      </c>
      <c r="I277" s="2">
        <v>0.39657126999999998</v>
      </c>
      <c r="J277" s="3" t="s">
        <v>0</v>
      </c>
      <c r="K277" s="3" t="s">
        <v>0</v>
      </c>
      <c r="L277" s="4">
        <f t="shared" si="16"/>
        <v>0.27493020000000001</v>
      </c>
      <c r="M277" s="4">
        <f t="shared" si="17"/>
        <v>4</v>
      </c>
      <c r="N277">
        <f t="shared" si="18"/>
        <v>0.27493020000000001</v>
      </c>
      <c r="O277">
        <f t="shared" si="19"/>
        <v>1</v>
      </c>
    </row>
    <row r="278" spans="1:15" ht="15.75" thickBot="1" x14ac:dyDescent="0.3">
      <c r="A278" s="1">
        <v>277</v>
      </c>
      <c r="B278" s="2">
        <v>280</v>
      </c>
      <c r="C278" s="2">
        <v>0.28356157999999998</v>
      </c>
      <c r="D278" s="2">
        <v>276</v>
      </c>
      <c r="E278" s="2">
        <v>0.28638656000000001</v>
      </c>
      <c r="F278" s="2">
        <v>165</v>
      </c>
      <c r="G278" s="2">
        <v>0.31120161000000002</v>
      </c>
      <c r="H278" s="2">
        <v>281</v>
      </c>
      <c r="I278" s="2">
        <v>0.40932397999999998</v>
      </c>
      <c r="J278" s="2">
        <v>282</v>
      </c>
      <c r="K278" s="2">
        <v>0.41520430000000003</v>
      </c>
      <c r="L278" s="4">
        <f t="shared" si="16"/>
        <v>0.34113560599999998</v>
      </c>
      <c r="M278" s="4">
        <f t="shared" si="17"/>
        <v>5</v>
      </c>
      <c r="N278">
        <f t="shared" si="18"/>
        <v>0.34113560599999998</v>
      </c>
      <c r="O278">
        <f t="shared" si="19"/>
        <v>1</v>
      </c>
    </row>
    <row r="279" spans="1:15" ht="15.75" thickBot="1" x14ac:dyDescent="0.3">
      <c r="A279" s="1">
        <v>278</v>
      </c>
      <c r="B279" s="2">
        <v>279</v>
      </c>
      <c r="C279" s="2">
        <v>0.299091408</v>
      </c>
      <c r="D279" s="2">
        <v>282</v>
      </c>
      <c r="E279" s="2">
        <v>0.34975661000000002</v>
      </c>
      <c r="F279" s="2">
        <v>164</v>
      </c>
      <c r="G279" s="2">
        <v>0.35604068</v>
      </c>
      <c r="H279" s="2">
        <v>293</v>
      </c>
      <c r="I279" s="2">
        <v>0.37967747000000002</v>
      </c>
      <c r="J279" s="2">
        <v>283</v>
      </c>
      <c r="K279" s="2">
        <v>0.46086723000000002</v>
      </c>
      <c r="L279" s="4">
        <f t="shared" si="16"/>
        <v>0.36908667960000002</v>
      </c>
      <c r="M279" s="4">
        <f t="shared" si="17"/>
        <v>5</v>
      </c>
      <c r="N279">
        <f t="shared" si="18"/>
        <v>0.36908667960000002</v>
      </c>
      <c r="O279">
        <f t="shared" si="19"/>
        <v>1</v>
      </c>
    </row>
    <row r="280" spans="1:15" ht="15.75" thickBot="1" x14ac:dyDescent="0.3">
      <c r="A280" s="1">
        <v>279</v>
      </c>
      <c r="B280" s="2">
        <v>283</v>
      </c>
      <c r="C280" s="2">
        <v>0.20187144500000001</v>
      </c>
      <c r="D280" s="2">
        <v>278</v>
      </c>
      <c r="E280" s="2">
        <v>0.29909141</v>
      </c>
      <c r="F280" s="2">
        <v>292</v>
      </c>
      <c r="G280" s="2">
        <v>0.33396240999999999</v>
      </c>
      <c r="H280" s="2">
        <v>293</v>
      </c>
      <c r="I280" s="2">
        <v>0.34856761000000003</v>
      </c>
      <c r="J280" s="2">
        <v>164</v>
      </c>
      <c r="K280" s="2">
        <v>0.37173813999999999</v>
      </c>
      <c r="L280" s="4">
        <f t="shared" si="16"/>
        <v>0.31104620300000002</v>
      </c>
      <c r="M280" s="4">
        <f t="shared" si="17"/>
        <v>5</v>
      </c>
      <c r="N280">
        <f t="shared" si="18"/>
        <v>0.31104620300000002</v>
      </c>
      <c r="O280">
        <f t="shared" si="19"/>
        <v>1</v>
      </c>
    </row>
    <row r="281" spans="1:15" ht="15.75" thickBot="1" x14ac:dyDescent="0.3">
      <c r="A281" s="1">
        <v>280</v>
      </c>
      <c r="B281" s="2">
        <v>276</v>
      </c>
      <c r="C281" s="2">
        <v>5.4203399999999999E-2</v>
      </c>
      <c r="D281" s="2">
        <v>277</v>
      </c>
      <c r="E281" s="2">
        <v>0.28356157999999998</v>
      </c>
      <c r="F281" s="2">
        <v>281</v>
      </c>
      <c r="G281" s="2">
        <v>0.34331803999999999</v>
      </c>
      <c r="H281" s="2">
        <v>163</v>
      </c>
      <c r="I281" s="2">
        <v>0.41654444000000002</v>
      </c>
      <c r="J281" s="3" t="s">
        <v>0</v>
      </c>
      <c r="K281" s="3" t="s">
        <v>0</v>
      </c>
      <c r="L281" s="4">
        <f t="shared" si="16"/>
        <v>0.274406865</v>
      </c>
      <c r="M281" s="4">
        <f t="shared" si="17"/>
        <v>4</v>
      </c>
      <c r="N281">
        <f t="shared" si="18"/>
        <v>0.274406865</v>
      </c>
      <c r="O281">
        <f t="shared" si="19"/>
        <v>1</v>
      </c>
    </row>
    <row r="282" spans="1:15" ht="15.75" thickBot="1" x14ac:dyDescent="0.3">
      <c r="A282" s="1">
        <v>281</v>
      </c>
      <c r="B282" s="2">
        <v>295</v>
      </c>
      <c r="C282" s="2">
        <v>0.249322759</v>
      </c>
      <c r="D282" s="2">
        <v>280</v>
      </c>
      <c r="E282" s="2">
        <v>0.34331803999999999</v>
      </c>
      <c r="F282" s="2">
        <v>276</v>
      </c>
      <c r="G282" s="2">
        <v>0.39657126999999998</v>
      </c>
      <c r="H282" s="2">
        <v>277</v>
      </c>
      <c r="I282" s="2">
        <v>0.40932397999999998</v>
      </c>
      <c r="J282" s="2">
        <v>282</v>
      </c>
      <c r="K282" s="2">
        <v>0.41623937999999999</v>
      </c>
      <c r="L282" s="4">
        <f t="shared" si="16"/>
        <v>0.36295508580000002</v>
      </c>
      <c r="M282" s="4">
        <f t="shared" si="17"/>
        <v>5</v>
      </c>
      <c r="N282">
        <f t="shared" si="18"/>
        <v>0.36295508580000002</v>
      </c>
      <c r="O282">
        <f t="shared" si="19"/>
        <v>1</v>
      </c>
    </row>
    <row r="283" spans="1:15" ht="15.75" thickBot="1" x14ac:dyDescent="0.3">
      <c r="A283" s="1">
        <v>282</v>
      </c>
      <c r="B283" s="2">
        <v>294</v>
      </c>
      <c r="C283" s="2">
        <v>0.24504313999999999</v>
      </c>
      <c r="D283" s="2">
        <v>278</v>
      </c>
      <c r="E283" s="2">
        <v>0.34975661000000002</v>
      </c>
      <c r="F283" s="2">
        <v>293</v>
      </c>
      <c r="G283" s="2">
        <v>0.37832176000000001</v>
      </c>
      <c r="H283" s="2">
        <v>277</v>
      </c>
      <c r="I283" s="2">
        <v>0.41520430000000003</v>
      </c>
      <c r="J283" s="2">
        <v>281</v>
      </c>
      <c r="K283" s="2">
        <v>0.41623937999999999</v>
      </c>
      <c r="L283" s="4">
        <f t="shared" si="16"/>
        <v>0.36091303799999996</v>
      </c>
      <c r="M283" s="4">
        <f t="shared" si="17"/>
        <v>5</v>
      </c>
      <c r="N283">
        <f t="shared" si="18"/>
        <v>0.36091303799999996</v>
      </c>
      <c r="O283">
        <f t="shared" si="19"/>
        <v>1</v>
      </c>
    </row>
    <row r="284" spans="1:15" ht="15.75" thickBot="1" x14ac:dyDescent="0.3">
      <c r="A284" s="1">
        <v>283</v>
      </c>
      <c r="B284" s="2">
        <v>292</v>
      </c>
      <c r="C284" s="2">
        <v>0.19081031300000001</v>
      </c>
      <c r="D284" s="2">
        <v>279</v>
      </c>
      <c r="E284" s="2">
        <v>0.20187145000000001</v>
      </c>
      <c r="F284" s="2">
        <v>291</v>
      </c>
      <c r="G284" s="2">
        <v>0.27748683000000002</v>
      </c>
      <c r="H284" s="2">
        <v>293</v>
      </c>
      <c r="I284" s="2">
        <v>0.30865889000000002</v>
      </c>
      <c r="J284" s="2">
        <v>278</v>
      </c>
      <c r="K284" s="2">
        <v>0.46086723000000002</v>
      </c>
      <c r="L284" s="4">
        <f t="shared" si="16"/>
        <v>0.28793894260000003</v>
      </c>
      <c r="M284" s="4">
        <f t="shared" si="17"/>
        <v>5</v>
      </c>
      <c r="N284">
        <f t="shared" si="18"/>
        <v>0.28793894260000003</v>
      </c>
      <c r="O284">
        <f t="shared" si="19"/>
        <v>1</v>
      </c>
    </row>
    <row r="285" spans="1:15" ht="15.75" thickBot="1" x14ac:dyDescent="0.3">
      <c r="A285" s="1">
        <v>284</v>
      </c>
      <c r="B285" s="2">
        <v>290</v>
      </c>
      <c r="C285" s="2">
        <v>0.15476963599999999</v>
      </c>
      <c r="D285" s="2">
        <v>289</v>
      </c>
      <c r="E285" s="2">
        <v>0.16983598</v>
      </c>
      <c r="F285" s="2">
        <v>304</v>
      </c>
      <c r="G285" s="2">
        <v>0.30755557</v>
      </c>
      <c r="H285" s="2">
        <v>303</v>
      </c>
      <c r="I285" s="2">
        <v>0.31705032999999999</v>
      </c>
      <c r="J285" s="2">
        <v>291</v>
      </c>
      <c r="K285" s="2">
        <v>0.31835437999999999</v>
      </c>
      <c r="L285" s="4">
        <f t="shared" si="16"/>
        <v>0.25351317919999999</v>
      </c>
      <c r="M285" s="4">
        <f t="shared" si="17"/>
        <v>5</v>
      </c>
      <c r="N285">
        <f t="shared" si="18"/>
        <v>0.25351317919999999</v>
      </c>
      <c r="O285">
        <f t="shared" si="19"/>
        <v>1</v>
      </c>
    </row>
    <row r="286" spans="1:15" ht="15.75" thickBot="1" x14ac:dyDescent="0.3">
      <c r="A286" s="1">
        <v>285</v>
      </c>
      <c r="B286" s="2">
        <v>173</v>
      </c>
      <c r="C286" s="2">
        <v>0.25121236000000002</v>
      </c>
      <c r="D286" s="2">
        <v>286</v>
      </c>
      <c r="E286" s="2">
        <v>0.25942414000000003</v>
      </c>
      <c r="F286" s="2">
        <v>171</v>
      </c>
      <c r="G286" s="2">
        <v>0.32971062000000001</v>
      </c>
      <c r="H286" s="2">
        <v>289</v>
      </c>
      <c r="I286" s="2">
        <v>0.409221</v>
      </c>
      <c r="J286" s="2">
        <v>169</v>
      </c>
      <c r="K286" s="2">
        <v>0.45932321999999998</v>
      </c>
      <c r="L286" s="4">
        <f t="shared" si="16"/>
        <v>0.341778268</v>
      </c>
      <c r="M286" s="4">
        <f t="shared" si="17"/>
        <v>5</v>
      </c>
      <c r="N286">
        <f t="shared" si="18"/>
        <v>0.341778268</v>
      </c>
      <c r="O286">
        <f t="shared" si="19"/>
        <v>1</v>
      </c>
    </row>
    <row r="287" spans="1:15" ht="15.75" thickBot="1" x14ac:dyDescent="0.3">
      <c r="A287" s="1">
        <v>286</v>
      </c>
      <c r="B287" s="2">
        <v>285</v>
      </c>
      <c r="C287" s="2">
        <v>0.259424143</v>
      </c>
      <c r="D287" s="2">
        <v>287</v>
      </c>
      <c r="E287" s="2">
        <v>0.34842054</v>
      </c>
      <c r="F287" s="2">
        <v>171</v>
      </c>
      <c r="G287" s="2">
        <v>0.41828538999999998</v>
      </c>
      <c r="H287" s="2">
        <v>173</v>
      </c>
      <c r="I287" s="2">
        <v>0.46297422999999999</v>
      </c>
      <c r="J287" s="2">
        <v>310</v>
      </c>
      <c r="K287" s="2">
        <v>0.47071858</v>
      </c>
      <c r="L287" s="4">
        <f t="shared" si="16"/>
        <v>0.3919645766</v>
      </c>
      <c r="M287" s="4">
        <f t="shared" si="17"/>
        <v>5</v>
      </c>
      <c r="N287">
        <f t="shared" si="18"/>
        <v>0.3919645766</v>
      </c>
      <c r="O287">
        <f t="shared" si="19"/>
        <v>1</v>
      </c>
    </row>
    <row r="288" spans="1:15" ht="15.75" thickBot="1" x14ac:dyDescent="0.3">
      <c r="A288" s="1">
        <v>287</v>
      </c>
      <c r="B288" s="2">
        <v>288</v>
      </c>
      <c r="C288" s="2">
        <v>0.29249642300000001</v>
      </c>
      <c r="D288" s="2">
        <v>286</v>
      </c>
      <c r="E288" s="2">
        <v>0.34842054</v>
      </c>
      <c r="F288" s="2">
        <v>310</v>
      </c>
      <c r="G288" s="2">
        <v>0.43370864999999997</v>
      </c>
      <c r="H288" s="3" t="s">
        <v>0</v>
      </c>
      <c r="I288" s="3" t="s">
        <v>0</v>
      </c>
      <c r="J288" s="3" t="s">
        <v>0</v>
      </c>
      <c r="K288" s="3" t="s">
        <v>0</v>
      </c>
      <c r="L288" s="4">
        <f t="shared" si="16"/>
        <v>0.35820853766666666</v>
      </c>
      <c r="M288" s="4">
        <f t="shared" si="17"/>
        <v>3</v>
      </c>
      <c r="N288">
        <f t="shared" si="18"/>
        <v>0.35820853766666666</v>
      </c>
      <c r="O288">
        <f t="shared" si="19"/>
        <v>1</v>
      </c>
    </row>
    <row r="289" spans="1:15" ht="15.75" thickBot="1" x14ac:dyDescent="0.3">
      <c r="A289" s="1">
        <v>288</v>
      </c>
      <c r="B289" s="2">
        <v>310</v>
      </c>
      <c r="C289" s="2">
        <v>0.223691637</v>
      </c>
      <c r="D289" s="2">
        <v>287</v>
      </c>
      <c r="E289" s="2">
        <v>0.29249641999999998</v>
      </c>
      <c r="F289" s="2">
        <v>311</v>
      </c>
      <c r="G289" s="2">
        <v>0.35254938000000002</v>
      </c>
      <c r="H289" s="2">
        <v>312</v>
      </c>
      <c r="I289" s="2">
        <v>0.41166082999999998</v>
      </c>
      <c r="J289" s="2">
        <v>328</v>
      </c>
      <c r="K289" s="2">
        <v>0.43425458</v>
      </c>
      <c r="L289" s="4">
        <f t="shared" si="16"/>
        <v>0.3429305694</v>
      </c>
      <c r="M289" s="4">
        <f t="shared" si="17"/>
        <v>5</v>
      </c>
      <c r="N289">
        <f t="shared" si="18"/>
        <v>0.3429305694</v>
      </c>
      <c r="O289">
        <f t="shared" si="19"/>
        <v>1</v>
      </c>
    </row>
    <row r="290" spans="1:15" ht="15.75" thickBot="1" x14ac:dyDescent="0.3">
      <c r="A290" s="1">
        <v>289</v>
      </c>
      <c r="B290" s="2">
        <v>284</v>
      </c>
      <c r="C290" s="2">
        <v>0.169835984</v>
      </c>
      <c r="D290" s="2">
        <v>290</v>
      </c>
      <c r="E290" s="2">
        <v>0.22511247000000001</v>
      </c>
      <c r="F290" s="2">
        <v>304</v>
      </c>
      <c r="G290" s="2">
        <v>0.26314610999999999</v>
      </c>
      <c r="H290" s="2">
        <v>305</v>
      </c>
      <c r="I290" s="2">
        <v>0.30851220000000001</v>
      </c>
      <c r="J290" s="2">
        <v>303</v>
      </c>
      <c r="K290" s="2">
        <v>0.31734161</v>
      </c>
      <c r="L290" s="4">
        <f t="shared" si="16"/>
        <v>0.25678967479999998</v>
      </c>
      <c r="M290" s="4">
        <f t="shared" si="17"/>
        <v>5</v>
      </c>
      <c r="N290">
        <f t="shared" si="18"/>
        <v>0.25678967479999998</v>
      </c>
      <c r="O290">
        <f t="shared" si="19"/>
        <v>1</v>
      </c>
    </row>
    <row r="291" spans="1:15" ht="15.75" thickBot="1" x14ac:dyDescent="0.3">
      <c r="A291" s="1">
        <v>290</v>
      </c>
      <c r="B291" s="2">
        <v>284</v>
      </c>
      <c r="C291" s="2">
        <v>0.15476963599999999</v>
      </c>
      <c r="D291" s="2">
        <v>303</v>
      </c>
      <c r="E291" s="2">
        <v>0.16999053</v>
      </c>
      <c r="F291" s="2">
        <v>304</v>
      </c>
      <c r="G291" s="2">
        <v>0.18768401000000001</v>
      </c>
      <c r="H291" s="2">
        <v>289</v>
      </c>
      <c r="I291" s="2">
        <v>0.22511247000000001</v>
      </c>
      <c r="J291" s="2">
        <v>302</v>
      </c>
      <c r="K291" s="2">
        <v>0.30529717000000001</v>
      </c>
      <c r="L291" s="4">
        <f t="shared" si="16"/>
        <v>0.20857076320000001</v>
      </c>
      <c r="M291" s="4">
        <f t="shared" si="17"/>
        <v>5</v>
      </c>
      <c r="N291">
        <f t="shared" si="18"/>
        <v>0.20857076320000001</v>
      </c>
      <c r="O291">
        <f t="shared" si="19"/>
        <v>1</v>
      </c>
    </row>
    <row r="292" spans="1:15" ht="15.75" thickBot="1" x14ac:dyDescent="0.3">
      <c r="A292" s="1">
        <v>291</v>
      </c>
      <c r="B292" s="2">
        <v>283</v>
      </c>
      <c r="C292" s="2">
        <v>0.27748683099999999</v>
      </c>
      <c r="D292" s="2">
        <v>284</v>
      </c>
      <c r="E292" s="2">
        <v>0.31835437999999999</v>
      </c>
      <c r="F292" s="2">
        <v>290</v>
      </c>
      <c r="G292" s="2">
        <v>0.32081878000000003</v>
      </c>
      <c r="H292" s="2">
        <v>292</v>
      </c>
      <c r="I292" s="2">
        <v>0.39471084000000001</v>
      </c>
      <c r="J292" s="2">
        <v>279</v>
      </c>
      <c r="K292" s="2">
        <v>0.43545943999999998</v>
      </c>
      <c r="L292" s="4">
        <f t="shared" si="16"/>
        <v>0.3493660542</v>
      </c>
      <c r="M292" s="4">
        <f t="shared" si="17"/>
        <v>5</v>
      </c>
      <c r="N292">
        <f t="shared" si="18"/>
        <v>0.3493660542</v>
      </c>
      <c r="O292">
        <f t="shared" si="19"/>
        <v>1</v>
      </c>
    </row>
    <row r="293" spans="1:15" ht="15.75" thickBot="1" x14ac:dyDescent="0.3">
      <c r="A293" s="1">
        <v>292</v>
      </c>
      <c r="B293" s="2">
        <v>293</v>
      </c>
      <c r="C293" s="2">
        <v>0.181943889</v>
      </c>
      <c r="D293" s="2">
        <v>283</v>
      </c>
      <c r="E293" s="2">
        <v>0.19081031000000001</v>
      </c>
      <c r="F293" s="2">
        <v>299</v>
      </c>
      <c r="G293" s="2">
        <v>0.28710021000000002</v>
      </c>
      <c r="H293" s="2">
        <v>279</v>
      </c>
      <c r="I293" s="2">
        <v>0.33396240999999999</v>
      </c>
      <c r="J293" s="2">
        <v>291</v>
      </c>
      <c r="K293" s="2">
        <v>0.39471084000000001</v>
      </c>
      <c r="L293" s="4">
        <f t="shared" si="16"/>
        <v>0.27770553180000002</v>
      </c>
      <c r="M293" s="4">
        <f t="shared" si="17"/>
        <v>5</v>
      </c>
      <c r="N293">
        <f t="shared" si="18"/>
        <v>0.27770553180000002</v>
      </c>
      <c r="O293">
        <f t="shared" si="19"/>
        <v>1</v>
      </c>
    </row>
    <row r="294" spans="1:15" ht="15.75" thickBot="1" x14ac:dyDescent="0.3">
      <c r="A294" s="1">
        <v>293</v>
      </c>
      <c r="B294" s="2">
        <v>292</v>
      </c>
      <c r="C294" s="2">
        <v>0.181943889</v>
      </c>
      <c r="D294" s="2">
        <v>283</v>
      </c>
      <c r="E294" s="2">
        <v>0.30865889000000002</v>
      </c>
      <c r="F294" s="2">
        <v>299</v>
      </c>
      <c r="G294" s="2">
        <v>0.31192082999999998</v>
      </c>
      <c r="H294" s="2">
        <v>279</v>
      </c>
      <c r="I294" s="2">
        <v>0.34856761000000003</v>
      </c>
      <c r="J294" s="2">
        <v>282</v>
      </c>
      <c r="K294" s="2">
        <v>0.37832176000000001</v>
      </c>
      <c r="L294" s="4">
        <f t="shared" si="16"/>
        <v>0.30588259580000005</v>
      </c>
      <c r="M294" s="4">
        <f t="shared" si="17"/>
        <v>5</v>
      </c>
      <c r="N294">
        <f t="shared" si="18"/>
        <v>0.30588259580000005</v>
      </c>
      <c r="O294">
        <f t="shared" si="19"/>
        <v>1</v>
      </c>
    </row>
    <row r="295" spans="1:15" ht="15.75" thickBot="1" x14ac:dyDescent="0.3">
      <c r="A295" s="1">
        <v>294</v>
      </c>
      <c r="B295" s="2">
        <v>282</v>
      </c>
      <c r="C295" s="2">
        <v>0.24504313999999999</v>
      </c>
      <c r="D295" s="2">
        <v>298</v>
      </c>
      <c r="E295" s="2">
        <v>0.29979750999999999</v>
      </c>
      <c r="F295" s="2">
        <v>297</v>
      </c>
      <c r="G295" s="2">
        <v>0.31517110999999998</v>
      </c>
      <c r="H295" s="2">
        <v>296</v>
      </c>
      <c r="I295" s="2">
        <v>0.33644100999999998</v>
      </c>
      <c r="J295" s="2">
        <v>293</v>
      </c>
      <c r="K295" s="2">
        <v>0.39703049000000001</v>
      </c>
      <c r="L295" s="4">
        <f t="shared" si="16"/>
        <v>0.31869665199999997</v>
      </c>
      <c r="M295" s="4">
        <f t="shared" si="17"/>
        <v>5</v>
      </c>
      <c r="N295">
        <f t="shared" si="18"/>
        <v>0.31869665199999997</v>
      </c>
      <c r="O295">
        <f t="shared" si="19"/>
        <v>1</v>
      </c>
    </row>
    <row r="296" spans="1:15" ht="15.75" thickBot="1" x14ac:dyDescent="0.3">
      <c r="A296" s="1">
        <v>295</v>
      </c>
      <c r="B296" s="2">
        <v>281</v>
      </c>
      <c r="C296" s="2">
        <v>0.249322759</v>
      </c>
      <c r="D296" s="2">
        <v>296</v>
      </c>
      <c r="E296" s="2">
        <v>0.30132392000000002</v>
      </c>
      <c r="F296" s="2">
        <v>297</v>
      </c>
      <c r="G296" s="2">
        <v>0.30164802000000002</v>
      </c>
      <c r="H296" s="2">
        <v>294</v>
      </c>
      <c r="I296" s="2">
        <v>0.42559183</v>
      </c>
      <c r="J296" s="3" t="s">
        <v>0</v>
      </c>
      <c r="K296" s="3" t="s">
        <v>0</v>
      </c>
      <c r="L296" s="4">
        <f t="shared" si="16"/>
        <v>0.31947163225000003</v>
      </c>
      <c r="M296" s="4">
        <f t="shared" si="17"/>
        <v>4</v>
      </c>
      <c r="N296">
        <f t="shared" si="18"/>
        <v>0.31947163225000003</v>
      </c>
      <c r="O296">
        <f t="shared" si="19"/>
        <v>1</v>
      </c>
    </row>
    <row r="297" spans="1:15" ht="15.75" thickBot="1" x14ac:dyDescent="0.3">
      <c r="A297" s="1">
        <v>296</v>
      </c>
      <c r="B297" s="2">
        <v>297</v>
      </c>
      <c r="C297" s="2">
        <v>2.1367614E-2</v>
      </c>
      <c r="D297" s="2">
        <v>295</v>
      </c>
      <c r="E297" s="2">
        <v>0.30132392000000002</v>
      </c>
      <c r="F297" s="2">
        <v>320</v>
      </c>
      <c r="G297" s="2">
        <v>0.33517837</v>
      </c>
      <c r="H297" s="2">
        <v>294</v>
      </c>
      <c r="I297" s="2">
        <v>0.33644100999999998</v>
      </c>
      <c r="J297" s="2">
        <v>298</v>
      </c>
      <c r="K297" s="2">
        <v>0.35569925000000002</v>
      </c>
      <c r="L297" s="4">
        <f t="shared" si="16"/>
        <v>0.27000203280000001</v>
      </c>
      <c r="M297" s="4">
        <f t="shared" si="17"/>
        <v>5</v>
      </c>
      <c r="N297">
        <f t="shared" si="18"/>
        <v>0.27000203280000001</v>
      </c>
      <c r="O297">
        <f t="shared" si="19"/>
        <v>1</v>
      </c>
    </row>
    <row r="298" spans="1:15" ht="15.75" thickBot="1" x14ac:dyDescent="0.3">
      <c r="A298" s="1">
        <v>297</v>
      </c>
      <c r="B298" s="2">
        <v>296</v>
      </c>
      <c r="C298" s="2">
        <v>2.1367614E-2</v>
      </c>
      <c r="D298" s="2">
        <v>295</v>
      </c>
      <c r="E298" s="2">
        <v>0.30164802000000002</v>
      </c>
      <c r="F298" s="2">
        <v>294</v>
      </c>
      <c r="G298" s="2">
        <v>0.31517110999999998</v>
      </c>
      <c r="H298" s="2">
        <v>298</v>
      </c>
      <c r="I298" s="2">
        <v>0.34118287000000003</v>
      </c>
      <c r="J298" s="2">
        <v>320</v>
      </c>
      <c r="K298" s="2">
        <v>0.34675178000000001</v>
      </c>
      <c r="L298" s="4">
        <f t="shared" si="16"/>
        <v>0.26522427879999999</v>
      </c>
      <c r="M298" s="4">
        <f t="shared" si="17"/>
        <v>5</v>
      </c>
      <c r="N298">
        <f t="shared" si="18"/>
        <v>0.26522427879999999</v>
      </c>
      <c r="O298">
        <f t="shared" si="19"/>
        <v>1</v>
      </c>
    </row>
    <row r="299" spans="1:15" ht="15.75" thickBot="1" x14ac:dyDescent="0.3">
      <c r="A299" s="1">
        <v>298</v>
      </c>
      <c r="B299" s="2">
        <v>319</v>
      </c>
      <c r="C299" s="2">
        <v>0.23843551499999999</v>
      </c>
      <c r="D299" s="2">
        <v>318</v>
      </c>
      <c r="E299" s="2">
        <v>0.29080895000000001</v>
      </c>
      <c r="F299" s="2">
        <v>294</v>
      </c>
      <c r="G299" s="2">
        <v>0.29979750999999999</v>
      </c>
      <c r="H299" s="2">
        <v>299</v>
      </c>
      <c r="I299" s="2">
        <v>0.31122348999999999</v>
      </c>
      <c r="J299" s="2">
        <v>297</v>
      </c>
      <c r="K299" s="2">
        <v>0.34118287000000003</v>
      </c>
      <c r="L299" s="4">
        <f t="shared" si="16"/>
        <v>0.29628966700000003</v>
      </c>
      <c r="M299" s="4">
        <f t="shared" si="17"/>
        <v>5</v>
      </c>
      <c r="N299">
        <f t="shared" si="18"/>
        <v>0.29628966700000003</v>
      </c>
      <c r="O299">
        <f t="shared" si="19"/>
        <v>1</v>
      </c>
    </row>
    <row r="300" spans="1:15" ht="15.75" thickBot="1" x14ac:dyDescent="0.3">
      <c r="A300" s="1">
        <v>299</v>
      </c>
      <c r="B300" s="2">
        <v>318</v>
      </c>
      <c r="C300" s="2">
        <v>0.27901913699999997</v>
      </c>
      <c r="D300" s="2">
        <v>292</v>
      </c>
      <c r="E300" s="2">
        <v>0.28710021000000002</v>
      </c>
      <c r="F300" s="2">
        <v>298</v>
      </c>
      <c r="G300" s="2">
        <v>0.31122348999999999</v>
      </c>
      <c r="H300" s="2">
        <v>293</v>
      </c>
      <c r="I300" s="2">
        <v>0.31192082999999998</v>
      </c>
      <c r="J300" s="2">
        <v>317</v>
      </c>
      <c r="K300" s="2">
        <v>0.36834728999999999</v>
      </c>
      <c r="L300" s="4">
        <f t="shared" si="16"/>
        <v>0.31152219139999998</v>
      </c>
      <c r="M300" s="4">
        <f t="shared" si="17"/>
        <v>5</v>
      </c>
      <c r="N300">
        <f t="shared" si="18"/>
        <v>0.31152219139999998</v>
      </c>
      <c r="O300">
        <f t="shared" si="19"/>
        <v>1</v>
      </c>
    </row>
    <row r="301" spans="1:15" ht="15.75" thickBot="1" x14ac:dyDescent="0.3">
      <c r="A301" s="1">
        <v>300</v>
      </c>
      <c r="B301" s="2">
        <v>301</v>
      </c>
      <c r="C301" s="2">
        <v>0.29973333299999999</v>
      </c>
      <c r="D301" s="2">
        <v>317</v>
      </c>
      <c r="E301" s="2">
        <v>0.30444475999999998</v>
      </c>
      <c r="F301" s="2">
        <v>302</v>
      </c>
      <c r="G301" s="2">
        <v>0.33453789</v>
      </c>
      <c r="H301" s="2">
        <v>299</v>
      </c>
      <c r="I301" s="2">
        <v>0.37450051000000001</v>
      </c>
      <c r="J301" s="2">
        <v>316</v>
      </c>
      <c r="K301" s="2">
        <v>0.38848983999999998</v>
      </c>
      <c r="L301" s="4">
        <f t="shared" si="16"/>
        <v>0.34034126659999997</v>
      </c>
      <c r="M301" s="4">
        <f t="shared" si="17"/>
        <v>5</v>
      </c>
      <c r="N301">
        <f t="shared" si="18"/>
        <v>0.34034126659999997</v>
      </c>
      <c r="O301">
        <f t="shared" si="19"/>
        <v>1</v>
      </c>
    </row>
    <row r="302" spans="1:15" ht="15.75" thickBot="1" x14ac:dyDescent="0.3">
      <c r="A302" s="1">
        <v>301</v>
      </c>
      <c r="B302" s="2">
        <v>302</v>
      </c>
      <c r="C302" s="2">
        <v>3.5037428000000002E-2</v>
      </c>
      <c r="D302" s="2">
        <v>303</v>
      </c>
      <c r="E302" s="2">
        <v>0.22940037999999999</v>
      </c>
      <c r="F302" s="2">
        <v>300</v>
      </c>
      <c r="G302" s="2">
        <v>0.29973333000000002</v>
      </c>
      <c r="H302" s="2">
        <v>316</v>
      </c>
      <c r="I302" s="2">
        <v>0.30597794</v>
      </c>
      <c r="J302" s="2">
        <v>304</v>
      </c>
      <c r="K302" s="2">
        <v>0.31364658000000001</v>
      </c>
      <c r="L302" s="4">
        <f t="shared" si="16"/>
        <v>0.23675913160000003</v>
      </c>
      <c r="M302" s="4">
        <f t="shared" si="17"/>
        <v>5</v>
      </c>
      <c r="N302">
        <f t="shared" si="18"/>
        <v>0.23675913160000003</v>
      </c>
      <c r="O302">
        <f t="shared" si="19"/>
        <v>1</v>
      </c>
    </row>
    <row r="303" spans="1:15" ht="15.75" thickBot="1" x14ac:dyDescent="0.3">
      <c r="A303" s="1">
        <v>302</v>
      </c>
      <c r="B303" s="2">
        <v>301</v>
      </c>
      <c r="C303" s="2">
        <v>3.5037428000000002E-2</v>
      </c>
      <c r="D303" s="2">
        <v>303</v>
      </c>
      <c r="E303" s="2">
        <v>0.19836920999999999</v>
      </c>
      <c r="F303" s="2">
        <v>304</v>
      </c>
      <c r="G303" s="2">
        <v>0.28132501999999998</v>
      </c>
      <c r="H303" s="2">
        <v>290</v>
      </c>
      <c r="I303" s="2">
        <v>0.30529717000000001</v>
      </c>
      <c r="J303" s="2">
        <v>316</v>
      </c>
      <c r="K303" s="2">
        <v>0.30993541000000002</v>
      </c>
      <c r="L303" s="4">
        <f t="shared" si="16"/>
        <v>0.22599284760000002</v>
      </c>
      <c r="M303" s="4">
        <f t="shared" si="17"/>
        <v>5</v>
      </c>
      <c r="N303">
        <f t="shared" si="18"/>
        <v>0.22599284760000002</v>
      </c>
      <c r="O303">
        <f t="shared" si="19"/>
        <v>1</v>
      </c>
    </row>
    <row r="304" spans="1:15" ht="15.75" thickBot="1" x14ac:dyDescent="0.3">
      <c r="A304" s="1">
        <v>303</v>
      </c>
      <c r="B304" s="2">
        <v>304</v>
      </c>
      <c r="C304" s="2">
        <v>8.6428200999999996E-2</v>
      </c>
      <c r="D304" s="2">
        <v>290</v>
      </c>
      <c r="E304" s="2">
        <v>0.16999053</v>
      </c>
      <c r="F304" s="2">
        <v>302</v>
      </c>
      <c r="G304" s="2">
        <v>0.19836920999999999</v>
      </c>
      <c r="H304" s="2">
        <v>301</v>
      </c>
      <c r="I304" s="2">
        <v>0.22940037999999999</v>
      </c>
      <c r="J304" s="2">
        <v>305</v>
      </c>
      <c r="K304" s="2">
        <v>0.26336333000000001</v>
      </c>
      <c r="L304" s="4">
        <f t="shared" si="16"/>
        <v>0.18951033019999999</v>
      </c>
      <c r="M304" s="4">
        <f t="shared" si="17"/>
        <v>5</v>
      </c>
      <c r="N304">
        <f t="shared" si="18"/>
        <v>0.18951033019999999</v>
      </c>
      <c r="O304">
        <f t="shared" si="19"/>
        <v>1</v>
      </c>
    </row>
    <row r="305" spans="1:15" ht="15.75" thickBot="1" x14ac:dyDescent="0.3">
      <c r="A305" s="1">
        <v>304</v>
      </c>
      <c r="B305" s="2">
        <v>303</v>
      </c>
      <c r="C305" s="2">
        <v>8.6428200999999996E-2</v>
      </c>
      <c r="D305" s="2">
        <v>305</v>
      </c>
      <c r="E305" s="2">
        <v>0.18352702000000001</v>
      </c>
      <c r="F305" s="2">
        <v>290</v>
      </c>
      <c r="G305" s="2">
        <v>0.18768401000000001</v>
      </c>
      <c r="H305" s="2">
        <v>306</v>
      </c>
      <c r="I305" s="2">
        <v>0.24433647999999999</v>
      </c>
      <c r="J305" s="2">
        <v>307</v>
      </c>
      <c r="K305" s="2">
        <v>0.25854439000000001</v>
      </c>
      <c r="L305" s="4">
        <f t="shared" si="16"/>
        <v>0.1921040202</v>
      </c>
      <c r="M305" s="4">
        <f t="shared" si="17"/>
        <v>5</v>
      </c>
      <c r="N305">
        <f t="shared" si="18"/>
        <v>0.1921040202</v>
      </c>
      <c r="O305">
        <f t="shared" si="19"/>
        <v>1</v>
      </c>
    </row>
    <row r="306" spans="1:15" ht="15.75" thickBot="1" x14ac:dyDescent="0.3">
      <c r="A306" s="1">
        <v>305</v>
      </c>
      <c r="B306" s="2">
        <v>306</v>
      </c>
      <c r="C306" s="2">
        <v>0.11140454</v>
      </c>
      <c r="D306" s="2">
        <v>307</v>
      </c>
      <c r="E306" s="2">
        <v>0.11479224</v>
      </c>
      <c r="F306" s="2">
        <v>304</v>
      </c>
      <c r="G306" s="2">
        <v>0.18352702000000001</v>
      </c>
      <c r="H306" s="2">
        <v>303</v>
      </c>
      <c r="I306" s="2">
        <v>0.26336333000000001</v>
      </c>
      <c r="J306" s="2">
        <v>308</v>
      </c>
      <c r="K306" s="2">
        <v>0.29319475</v>
      </c>
      <c r="L306" s="4">
        <f t="shared" si="16"/>
        <v>0.19325637600000001</v>
      </c>
      <c r="M306" s="4">
        <f t="shared" si="17"/>
        <v>5</v>
      </c>
      <c r="N306">
        <f t="shared" si="18"/>
        <v>0.19325637600000001</v>
      </c>
      <c r="O306">
        <f t="shared" si="19"/>
        <v>1</v>
      </c>
    </row>
    <row r="307" spans="1:15" ht="15.75" thickBot="1" x14ac:dyDescent="0.3">
      <c r="A307" s="1">
        <v>306</v>
      </c>
      <c r="B307" s="2">
        <v>307</v>
      </c>
      <c r="C307" s="2">
        <v>1.7831669000000001E-2</v>
      </c>
      <c r="D307" s="2">
        <v>305</v>
      </c>
      <c r="E307" s="2">
        <v>0.11140454</v>
      </c>
      <c r="F307" s="2">
        <v>304</v>
      </c>
      <c r="G307" s="2">
        <v>0.24433647999999999</v>
      </c>
      <c r="H307" s="2">
        <v>308</v>
      </c>
      <c r="I307" s="2">
        <v>0.25283439000000002</v>
      </c>
      <c r="J307" s="2">
        <v>314</v>
      </c>
      <c r="K307" s="2">
        <v>0.28746023999999998</v>
      </c>
      <c r="L307" s="4">
        <f t="shared" si="16"/>
        <v>0.18277346379999998</v>
      </c>
      <c r="M307" s="4">
        <f t="shared" si="17"/>
        <v>5</v>
      </c>
      <c r="N307">
        <f t="shared" si="18"/>
        <v>0.18277346379999998</v>
      </c>
      <c r="O307">
        <f t="shared" si="19"/>
        <v>1</v>
      </c>
    </row>
    <row r="308" spans="1:15" ht="15.75" thickBot="1" x14ac:dyDescent="0.3">
      <c r="A308" s="1">
        <v>307</v>
      </c>
      <c r="B308" s="2">
        <v>306</v>
      </c>
      <c r="C308" s="2">
        <v>1.7831669000000001E-2</v>
      </c>
      <c r="D308" s="2">
        <v>305</v>
      </c>
      <c r="E308" s="2">
        <v>0.11479224</v>
      </c>
      <c r="F308" s="2">
        <v>308</v>
      </c>
      <c r="G308" s="2">
        <v>0.23503545000000001</v>
      </c>
      <c r="H308" s="2">
        <v>304</v>
      </c>
      <c r="I308" s="2">
        <v>0.25854439000000001</v>
      </c>
      <c r="J308" s="2">
        <v>314</v>
      </c>
      <c r="K308" s="2">
        <v>0.27715993999999999</v>
      </c>
      <c r="L308" s="4">
        <f t="shared" si="16"/>
        <v>0.18067273779999998</v>
      </c>
      <c r="M308" s="4">
        <f t="shared" si="17"/>
        <v>5</v>
      </c>
      <c r="N308">
        <f t="shared" si="18"/>
        <v>0.18067273779999998</v>
      </c>
      <c r="O308">
        <f t="shared" si="19"/>
        <v>1</v>
      </c>
    </row>
    <row r="309" spans="1:15" ht="15.75" thickBot="1" x14ac:dyDescent="0.3">
      <c r="A309" s="1">
        <v>308</v>
      </c>
      <c r="B309" s="2">
        <v>309</v>
      </c>
      <c r="C309" s="2">
        <v>0.16329533600000001</v>
      </c>
      <c r="D309" s="2">
        <v>314</v>
      </c>
      <c r="E309" s="2">
        <v>0.23002449</v>
      </c>
      <c r="F309" s="2">
        <v>307</v>
      </c>
      <c r="G309" s="2">
        <v>0.23503545000000001</v>
      </c>
      <c r="H309" s="2">
        <v>306</v>
      </c>
      <c r="I309" s="2">
        <v>0.25283439000000002</v>
      </c>
      <c r="J309" s="2">
        <v>313</v>
      </c>
      <c r="K309" s="2">
        <v>0.25903289000000002</v>
      </c>
      <c r="L309" s="4">
        <f t="shared" si="16"/>
        <v>0.22804451120000002</v>
      </c>
      <c r="M309" s="4">
        <f t="shared" si="17"/>
        <v>5</v>
      </c>
      <c r="N309">
        <f t="shared" si="18"/>
        <v>0.22804451120000002</v>
      </c>
      <c r="O309">
        <f t="shared" si="19"/>
        <v>1</v>
      </c>
    </row>
    <row r="310" spans="1:15" ht="15.75" thickBot="1" x14ac:dyDescent="0.3">
      <c r="A310" s="1">
        <v>309</v>
      </c>
      <c r="B310" s="2">
        <v>308</v>
      </c>
      <c r="C310" s="2">
        <v>0.16329533600000001</v>
      </c>
      <c r="D310" s="2">
        <v>313</v>
      </c>
      <c r="E310" s="2">
        <v>0.2015807</v>
      </c>
      <c r="F310" s="2">
        <v>314</v>
      </c>
      <c r="G310" s="2">
        <v>0.28816236000000001</v>
      </c>
      <c r="H310" s="2">
        <v>310</v>
      </c>
      <c r="I310" s="2">
        <v>0.3308661</v>
      </c>
      <c r="J310" s="2">
        <v>307</v>
      </c>
      <c r="K310" s="2">
        <v>0.39537358</v>
      </c>
      <c r="L310" s="4">
        <f t="shared" si="16"/>
        <v>0.27585561520000002</v>
      </c>
      <c r="M310" s="4">
        <f t="shared" si="17"/>
        <v>5</v>
      </c>
      <c r="N310">
        <f t="shared" si="18"/>
        <v>0.27585561520000002</v>
      </c>
      <c r="O310">
        <f t="shared" si="19"/>
        <v>1</v>
      </c>
    </row>
    <row r="311" spans="1:15" ht="15.75" thickBot="1" x14ac:dyDescent="0.3">
      <c r="A311" s="1">
        <v>310</v>
      </c>
      <c r="B311" s="2">
        <v>288</v>
      </c>
      <c r="C311" s="2">
        <v>0.223691637</v>
      </c>
      <c r="D311" s="2">
        <v>309</v>
      </c>
      <c r="E311" s="2">
        <v>0.3308661</v>
      </c>
      <c r="F311" s="2">
        <v>312</v>
      </c>
      <c r="G311" s="2">
        <v>0.36512617000000003</v>
      </c>
      <c r="H311" s="2">
        <v>311</v>
      </c>
      <c r="I311" s="2">
        <v>0.42547355999999997</v>
      </c>
      <c r="J311" s="2">
        <v>308</v>
      </c>
      <c r="K311" s="2">
        <v>0.42922683</v>
      </c>
      <c r="L311" s="4">
        <f t="shared" si="16"/>
        <v>0.35487685939999997</v>
      </c>
      <c r="M311" s="4">
        <f t="shared" si="17"/>
        <v>5</v>
      </c>
      <c r="N311">
        <f t="shared" si="18"/>
        <v>0.35487685939999997</v>
      </c>
      <c r="O311">
        <f t="shared" si="19"/>
        <v>1</v>
      </c>
    </row>
    <row r="312" spans="1:15" ht="15.75" thickBot="1" x14ac:dyDescent="0.3">
      <c r="A312" s="1">
        <v>311</v>
      </c>
      <c r="B312" s="2">
        <v>328</v>
      </c>
      <c r="C312" s="2">
        <v>0.13794451599999999</v>
      </c>
      <c r="D312" s="2">
        <v>312</v>
      </c>
      <c r="E312" s="2">
        <v>0.20793891</v>
      </c>
      <c r="F312" s="2">
        <v>288</v>
      </c>
      <c r="G312" s="2">
        <v>0.35254938000000002</v>
      </c>
      <c r="H312" s="2">
        <v>329</v>
      </c>
      <c r="I312" s="2">
        <v>0.37840867</v>
      </c>
      <c r="J312" s="2">
        <v>310</v>
      </c>
      <c r="K312" s="2">
        <v>0.42547355999999997</v>
      </c>
      <c r="L312" s="4">
        <f t="shared" si="16"/>
        <v>0.30046300719999997</v>
      </c>
      <c r="M312" s="4">
        <f t="shared" si="17"/>
        <v>5</v>
      </c>
      <c r="N312">
        <f t="shared" si="18"/>
        <v>0.30046300719999997</v>
      </c>
      <c r="O312">
        <f t="shared" si="19"/>
        <v>1</v>
      </c>
    </row>
    <row r="313" spans="1:15" ht="15.75" thickBot="1" x14ac:dyDescent="0.3">
      <c r="A313" s="1">
        <v>312</v>
      </c>
      <c r="B313" s="2">
        <v>328</v>
      </c>
      <c r="C313" s="2">
        <v>0.105545767</v>
      </c>
      <c r="D313" s="2">
        <v>311</v>
      </c>
      <c r="E313" s="2">
        <v>0.20793891</v>
      </c>
      <c r="F313" s="2">
        <v>329</v>
      </c>
      <c r="G313" s="2">
        <v>0.28235226000000002</v>
      </c>
      <c r="H313" s="2">
        <v>310</v>
      </c>
      <c r="I313" s="2">
        <v>0.36512617000000003</v>
      </c>
      <c r="J313" s="2">
        <v>330</v>
      </c>
      <c r="K313" s="2">
        <v>0.38310375000000002</v>
      </c>
      <c r="L313" s="4">
        <f t="shared" si="16"/>
        <v>0.2688133714</v>
      </c>
      <c r="M313" s="4">
        <f t="shared" si="17"/>
        <v>5</v>
      </c>
      <c r="N313">
        <f t="shared" si="18"/>
        <v>0.2688133714</v>
      </c>
      <c r="O313">
        <f t="shared" si="19"/>
        <v>1</v>
      </c>
    </row>
    <row r="314" spans="1:15" ht="15.75" thickBot="1" x14ac:dyDescent="0.3">
      <c r="A314" s="1">
        <v>313</v>
      </c>
      <c r="B314" s="2">
        <v>314</v>
      </c>
      <c r="C314" s="2">
        <v>0.17555346399999999</v>
      </c>
      <c r="D314" s="2">
        <v>309</v>
      </c>
      <c r="E314" s="2">
        <v>0.2015807</v>
      </c>
      <c r="F314" s="2">
        <v>308</v>
      </c>
      <c r="G314" s="2">
        <v>0.25903289000000002</v>
      </c>
      <c r="H314" s="2">
        <v>327</v>
      </c>
      <c r="I314" s="2">
        <v>0.31635734999999998</v>
      </c>
      <c r="J314" s="2">
        <v>307</v>
      </c>
      <c r="K314" s="2">
        <v>0.41619440000000002</v>
      </c>
      <c r="L314" s="4">
        <f t="shared" si="16"/>
        <v>0.27374376080000007</v>
      </c>
      <c r="M314" s="4">
        <f t="shared" si="17"/>
        <v>5</v>
      </c>
      <c r="N314">
        <f t="shared" si="18"/>
        <v>0.27374376080000007</v>
      </c>
      <c r="O314">
        <f t="shared" si="19"/>
        <v>1</v>
      </c>
    </row>
    <row r="315" spans="1:15" ht="15.75" thickBot="1" x14ac:dyDescent="0.3">
      <c r="A315" s="1">
        <v>314</v>
      </c>
      <c r="B315" s="2">
        <v>313</v>
      </c>
      <c r="C315" s="2">
        <v>0.17555346399999999</v>
      </c>
      <c r="D315" s="2">
        <v>308</v>
      </c>
      <c r="E315" s="2">
        <v>0.23002449</v>
      </c>
      <c r="F315" s="2">
        <v>307</v>
      </c>
      <c r="G315" s="2">
        <v>0.27715993999999999</v>
      </c>
      <c r="H315" s="2">
        <v>306</v>
      </c>
      <c r="I315" s="2">
        <v>0.28746023999999998</v>
      </c>
      <c r="J315" s="2">
        <v>309</v>
      </c>
      <c r="K315" s="2">
        <v>0.28816236000000001</v>
      </c>
      <c r="L315" s="4">
        <f t="shared" si="16"/>
        <v>0.25167209879999997</v>
      </c>
      <c r="M315" s="4">
        <f t="shared" si="17"/>
        <v>5</v>
      </c>
      <c r="N315">
        <f t="shared" si="18"/>
        <v>0.25167209879999997</v>
      </c>
      <c r="O315">
        <f t="shared" si="19"/>
        <v>1</v>
      </c>
    </row>
    <row r="316" spans="1:15" ht="15.75" thickBot="1" x14ac:dyDescent="0.3">
      <c r="A316" s="1">
        <v>315</v>
      </c>
      <c r="B316" s="2">
        <v>316</v>
      </c>
      <c r="C316" s="2">
        <v>0.25594403199999999</v>
      </c>
      <c r="D316" s="2">
        <v>326</v>
      </c>
      <c r="E316" s="2">
        <v>0.30502515000000002</v>
      </c>
      <c r="F316" s="2">
        <v>306</v>
      </c>
      <c r="G316" s="2">
        <v>0.32891808</v>
      </c>
      <c r="H316" s="2">
        <v>307</v>
      </c>
      <c r="I316" s="2">
        <v>0.34107974000000002</v>
      </c>
      <c r="J316" s="2">
        <v>302</v>
      </c>
      <c r="K316" s="2">
        <v>0.3449101</v>
      </c>
      <c r="L316" s="4">
        <f t="shared" si="16"/>
        <v>0.31517542040000002</v>
      </c>
      <c r="M316" s="4">
        <f t="shared" si="17"/>
        <v>5</v>
      </c>
      <c r="N316">
        <f t="shared" si="18"/>
        <v>0.31517542040000002</v>
      </c>
      <c r="O316">
        <f t="shared" si="19"/>
        <v>1</v>
      </c>
    </row>
    <row r="317" spans="1:15" ht="15.75" thickBot="1" x14ac:dyDescent="0.3">
      <c r="A317" s="1">
        <v>316</v>
      </c>
      <c r="B317" s="2">
        <v>315</v>
      </c>
      <c r="C317" s="2">
        <v>0.25594403199999999</v>
      </c>
      <c r="D317" s="2">
        <v>301</v>
      </c>
      <c r="E317" s="2">
        <v>0.30597794</v>
      </c>
      <c r="F317" s="2">
        <v>302</v>
      </c>
      <c r="G317" s="2">
        <v>0.30993541000000002</v>
      </c>
      <c r="H317" s="2">
        <v>325</v>
      </c>
      <c r="I317" s="2">
        <v>0.3571048</v>
      </c>
      <c r="J317" s="2">
        <v>300</v>
      </c>
      <c r="K317" s="2">
        <v>0.38848983999999998</v>
      </c>
      <c r="L317" s="4">
        <f t="shared" si="16"/>
        <v>0.32349040439999999</v>
      </c>
      <c r="M317" s="4">
        <f t="shared" si="17"/>
        <v>5</v>
      </c>
      <c r="N317">
        <f t="shared" si="18"/>
        <v>0.32349040439999999</v>
      </c>
      <c r="O317">
        <f t="shared" si="19"/>
        <v>1</v>
      </c>
    </row>
    <row r="318" spans="1:15" ht="15.75" thickBot="1" x14ac:dyDescent="0.3">
      <c r="A318" s="1">
        <v>317</v>
      </c>
      <c r="B318" s="2">
        <v>318</v>
      </c>
      <c r="C318" s="2">
        <v>0.23045676100000001</v>
      </c>
      <c r="D318" s="2">
        <v>300</v>
      </c>
      <c r="E318" s="2">
        <v>0.30444475999999998</v>
      </c>
      <c r="F318" s="2">
        <v>299</v>
      </c>
      <c r="G318" s="2">
        <v>0.36834728999999999</v>
      </c>
      <c r="H318" s="2">
        <v>319</v>
      </c>
      <c r="I318" s="2">
        <v>0.36909786999999999</v>
      </c>
      <c r="J318" s="2">
        <v>323</v>
      </c>
      <c r="K318" s="2">
        <v>0.39553862000000001</v>
      </c>
      <c r="L318" s="4">
        <f t="shared" si="16"/>
        <v>0.3335770602</v>
      </c>
      <c r="M318" s="4">
        <f t="shared" si="17"/>
        <v>5</v>
      </c>
      <c r="N318">
        <f t="shared" si="18"/>
        <v>0.3335770602</v>
      </c>
      <c r="O318">
        <f t="shared" si="19"/>
        <v>1</v>
      </c>
    </row>
    <row r="319" spans="1:15" ht="15.75" thickBot="1" x14ac:dyDescent="0.3">
      <c r="A319" s="1">
        <v>318</v>
      </c>
      <c r="B319" s="2">
        <v>319</v>
      </c>
      <c r="C319" s="2">
        <v>0.154046351</v>
      </c>
      <c r="D319" s="2">
        <v>317</v>
      </c>
      <c r="E319" s="2">
        <v>0.23045676000000001</v>
      </c>
      <c r="F319" s="2">
        <v>299</v>
      </c>
      <c r="G319" s="2">
        <v>0.27901914</v>
      </c>
      <c r="H319" s="2">
        <v>298</v>
      </c>
      <c r="I319" s="2">
        <v>0.29080895000000001</v>
      </c>
      <c r="J319" s="2">
        <v>323</v>
      </c>
      <c r="K319" s="2">
        <v>0.36633835999999997</v>
      </c>
      <c r="L319" s="4">
        <f t="shared" si="16"/>
        <v>0.26413391220000004</v>
      </c>
      <c r="M319" s="4">
        <f t="shared" si="17"/>
        <v>5</v>
      </c>
      <c r="N319">
        <f t="shared" si="18"/>
        <v>0.26413391220000004</v>
      </c>
      <c r="O319">
        <f t="shared" si="19"/>
        <v>1</v>
      </c>
    </row>
    <row r="320" spans="1:15" ht="15.75" thickBot="1" x14ac:dyDescent="0.3">
      <c r="A320" s="1">
        <v>319</v>
      </c>
      <c r="B320" s="2">
        <v>318</v>
      </c>
      <c r="C320" s="2">
        <v>0.154046351</v>
      </c>
      <c r="D320" s="2">
        <v>298</v>
      </c>
      <c r="E320" s="2">
        <v>0.23843550999999999</v>
      </c>
      <c r="F320" s="2">
        <v>323</v>
      </c>
      <c r="G320" s="2">
        <v>0.33820815999999998</v>
      </c>
      <c r="H320" s="2">
        <v>320</v>
      </c>
      <c r="I320" s="2">
        <v>0.35646886999999999</v>
      </c>
      <c r="J320" s="2">
        <v>317</v>
      </c>
      <c r="K320" s="2">
        <v>0.36909786999999999</v>
      </c>
      <c r="L320" s="4">
        <f t="shared" si="16"/>
        <v>0.29125135219999998</v>
      </c>
      <c r="M320" s="4">
        <f t="shared" si="17"/>
        <v>5</v>
      </c>
      <c r="N320">
        <f t="shared" si="18"/>
        <v>0.29125135219999998</v>
      </c>
      <c r="O320">
        <f t="shared" si="19"/>
        <v>1</v>
      </c>
    </row>
    <row r="321" spans="1:15" ht="15.75" thickBot="1" x14ac:dyDescent="0.3">
      <c r="A321" s="1">
        <v>320</v>
      </c>
      <c r="B321" s="2">
        <v>321</v>
      </c>
      <c r="C321" s="2">
        <v>0.28224894699999997</v>
      </c>
      <c r="D321" s="2">
        <v>296</v>
      </c>
      <c r="E321" s="2">
        <v>0.33517837</v>
      </c>
      <c r="F321" s="2">
        <v>322</v>
      </c>
      <c r="G321" s="2">
        <v>0.33755826999999999</v>
      </c>
      <c r="H321" s="2">
        <v>297</v>
      </c>
      <c r="I321" s="2">
        <v>0.34675178000000001</v>
      </c>
      <c r="J321" s="2">
        <v>319</v>
      </c>
      <c r="K321" s="2">
        <v>0.35646886999999999</v>
      </c>
      <c r="L321" s="4">
        <f t="shared" si="16"/>
        <v>0.33164124740000001</v>
      </c>
      <c r="M321" s="4">
        <f t="shared" si="17"/>
        <v>5</v>
      </c>
      <c r="N321">
        <f t="shared" si="18"/>
        <v>0.33164124740000001</v>
      </c>
      <c r="O321">
        <f t="shared" si="19"/>
        <v>1</v>
      </c>
    </row>
    <row r="322" spans="1:15" ht="15.75" thickBot="1" x14ac:dyDescent="0.3">
      <c r="A322" s="1">
        <v>321</v>
      </c>
      <c r="B322" s="2">
        <v>320</v>
      </c>
      <c r="C322" s="2">
        <v>0.28224894699999997</v>
      </c>
      <c r="D322" s="2">
        <v>322</v>
      </c>
      <c r="E322" s="2">
        <v>0.34214866999999999</v>
      </c>
      <c r="F322" s="2">
        <v>340</v>
      </c>
      <c r="G322" s="2">
        <v>0.44006021000000001</v>
      </c>
      <c r="H322" s="2">
        <v>339</v>
      </c>
      <c r="I322" s="2">
        <v>0.49807631000000002</v>
      </c>
      <c r="J322" s="3" t="s">
        <v>0</v>
      </c>
      <c r="K322" s="3" t="s">
        <v>0</v>
      </c>
      <c r="L322" s="4">
        <f t="shared" ref="L322:L385" si="20">AVERAGE(K322,I322,G322,E322,C322)</f>
        <v>0.39063353425000003</v>
      </c>
      <c r="M322" s="4">
        <f t="shared" si="17"/>
        <v>4</v>
      </c>
      <c r="N322">
        <f t="shared" si="18"/>
        <v>0.39063353425000003</v>
      </c>
      <c r="O322">
        <f t="shared" si="19"/>
        <v>1</v>
      </c>
    </row>
    <row r="323" spans="1:15" ht="15.75" thickBot="1" x14ac:dyDescent="0.3">
      <c r="A323" s="1">
        <v>322</v>
      </c>
      <c r="B323" s="2">
        <v>339</v>
      </c>
      <c r="C323" s="2">
        <v>0.27763416800000001</v>
      </c>
      <c r="D323" s="2">
        <v>323</v>
      </c>
      <c r="E323" s="2">
        <v>0.29752372999999999</v>
      </c>
      <c r="F323" s="2">
        <v>320</v>
      </c>
      <c r="G323" s="2">
        <v>0.33755826999999999</v>
      </c>
      <c r="H323" s="2">
        <v>321</v>
      </c>
      <c r="I323" s="2">
        <v>0.34214866999999999</v>
      </c>
      <c r="J323" s="2">
        <v>340</v>
      </c>
      <c r="K323" s="2">
        <v>0.41589647000000002</v>
      </c>
      <c r="L323" s="4">
        <f t="shared" si="20"/>
        <v>0.3341522616</v>
      </c>
      <c r="M323" s="4">
        <f t="shared" ref="M323:M386" si="21">(10-COUNTIF(B323:K323,"NA"))/2</f>
        <v>5</v>
      </c>
      <c r="N323">
        <f t="shared" ref="N323:N386" si="22">IF(L323=0," ",L323)</f>
        <v>0.3341522616</v>
      </c>
      <c r="O323">
        <f t="shared" ref="O323:O386" si="23">IF(M323&gt;0,1,0)</f>
        <v>1</v>
      </c>
    </row>
    <row r="324" spans="1:15" ht="15.75" thickBot="1" x14ac:dyDescent="0.3">
      <c r="A324" s="1">
        <v>323</v>
      </c>
      <c r="B324" s="2">
        <v>322</v>
      </c>
      <c r="C324" s="2">
        <v>0.29752372500000002</v>
      </c>
      <c r="D324" s="2">
        <v>324</v>
      </c>
      <c r="E324" s="2">
        <v>0.30814786999999999</v>
      </c>
      <c r="F324" s="2">
        <v>319</v>
      </c>
      <c r="G324" s="2">
        <v>0.33820815999999998</v>
      </c>
      <c r="H324" s="2">
        <v>318</v>
      </c>
      <c r="I324" s="2">
        <v>0.36633835999999997</v>
      </c>
      <c r="J324" s="2">
        <v>317</v>
      </c>
      <c r="K324" s="2">
        <v>0.39553862000000001</v>
      </c>
      <c r="L324" s="4">
        <f t="shared" si="20"/>
        <v>0.34115134699999999</v>
      </c>
      <c r="M324" s="4">
        <f t="shared" si="21"/>
        <v>5</v>
      </c>
      <c r="N324">
        <f t="shared" si="22"/>
        <v>0.34115134699999999</v>
      </c>
      <c r="O324">
        <f t="shared" si="23"/>
        <v>1</v>
      </c>
    </row>
    <row r="325" spans="1:15" ht="15.75" thickBot="1" x14ac:dyDescent="0.3">
      <c r="A325" s="1">
        <v>324</v>
      </c>
      <c r="B325" s="2">
        <v>337</v>
      </c>
      <c r="C325" s="2">
        <v>0.30361178100000002</v>
      </c>
      <c r="D325" s="2">
        <v>323</v>
      </c>
      <c r="E325" s="2">
        <v>0.30814786999999999</v>
      </c>
      <c r="F325" s="2">
        <v>338</v>
      </c>
      <c r="G325" s="2">
        <v>0.41660718000000002</v>
      </c>
      <c r="H325" s="2">
        <v>325</v>
      </c>
      <c r="I325" s="2">
        <v>0.43560684</v>
      </c>
      <c r="J325" s="2">
        <v>336</v>
      </c>
      <c r="K325" s="2">
        <v>0.46258448000000002</v>
      </c>
      <c r="L325" s="4">
        <f t="shared" si="20"/>
        <v>0.38531163020000003</v>
      </c>
      <c r="M325" s="4">
        <f t="shared" si="21"/>
        <v>5</v>
      </c>
      <c r="N325">
        <f t="shared" si="22"/>
        <v>0.38531163020000003</v>
      </c>
      <c r="O325">
        <f t="shared" si="23"/>
        <v>1</v>
      </c>
    </row>
    <row r="326" spans="1:15" ht="15.75" thickBot="1" x14ac:dyDescent="0.3">
      <c r="A326" s="1">
        <v>325</v>
      </c>
      <c r="B326" s="2">
        <v>336</v>
      </c>
      <c r="C326" s="2">
        <v>0.29432687699999999</v>
      </c>
      <c r="D326" s="2">
        <v>316</v>
      </c>
      <c r="E326" s="2">
        <v>0.3571048</v>
      </c>
      <c r="F326" s="2">
        <v>335</v>
      </c>
      <c r="G326" s="2">
        <v>0.42090021999999999</v>
      </c>
      <c r="H326" s="2">
        <v>324</v>
      </c>
      <c r="I326" s="2">
        <v>0.43560684</v>
      </c>
      <c r="J326" s="2">
        <v>337</v>
      </c>
      <c r="K326" s="2">
        <v>0.46286324000000001</v>
      </c>
      <c r="L326" s="4">
        <f t="shared" si="20"/>
        <v>0.39416039540000003</v>
      </c>
      <c r="M326" s="4">
        <f t="shared" si="21"/>
        <v>5</v>
      </c>
      <c r="N326">
        <f t="shared" si="22"/>
        <v>0.39416039540000003</v>
      </c>
      <c r="O326">
        <f t="shared" si="23"/>
        <v>1</v>
      </c>
    </row>
    <row r="327" spans="1:15" ht="15.75" thickBot="1" x14ac:dyDescent="0.3">
      <c r="A327" s="1">
        <v>326</v>
      </c>
      <c r="B327" s="2">
        <v>335</v>
      </c>
      <c r="C327" s="2">
        <v>0.25888667799999998</v>
      </c>
      <c r="D327" s="2">
        <v>334</v>
      </c>
      <c r="E327" s="2">
        <v>0.26956153999999999</v>
      </c>
      <c r="F327" s="2">
        <v>315</v>
      </c>
      <c r="G327" s="2">
        <v>0.30502515000000002</v>
      </c>
      <c r="H327" s="2">
        <v>327</v>
      </c>
      <c r="I327" s="2">
        <v>0.30545306</v>
      </c>
      <c r="J327" s="2">
        <v>314</v>
      </c>
      <c r="K327" s="2">
        <v>0.39741862999999999</v>
      </c>
      <c r="L327" s="4">
        <f t="shared" si="20"/>
        <v>0.30726901160000003</v>
      </c>
      <c r="M327" s="4">
        <f t="shared" si="21"/>
        <v>5</v>
      </c>
      <c r="N327">
        <f t="shared" si="22"/>
        <v>0.30726901160000003</v>
      </c>
      <c r="O327">
        <f t="shared" si="23"/>
        <v>1</v>
      </c>
    </row>
    <row r="328" spans="1:15" ht="15.75" thickBot="1" x14ac:dyDescent="0.3">
      <c r="A328" s="1">
        <v>327</v>
      </c>
      <c r="B328" s="2">
        <v>326</v>
      </c>
      <c r="C328" s="2">
        <v>0.305453064</v>
      </c>
      <c r="D328" s="2">
        <v>314</v>
      </c>
      <c r="E328" s="2">
        <v>0.31367713000000003</v>
      </c>
      <c r="F328" s="2">
        <v>313</v>
      </c>
      <c r="G328" s="2">
        <v>0.31635734999999998</v>
      </c>
      <c r="H328" s="2">
        <v>333</v>
      </c>
      <c r="I328" s="2">
        <v>0.36791729000000001</v>
      </c>
      <c r="J328" s="2">
        <v>334</v>
      </c>
      <c r="K328" s="2">
        <v>0.37489160999999999</v>
      </c>
      <c r="L328" s="4">
        <f t="shared" si="20"/>
        <v>0.33565928880000001</v>
      </c>
      <c r="M328" s="4">
        <f t="shared" si="21"/>
        <v>5</v>
      </c>
      <c r="N328">
        <f t="shared" si="22"/>
        <v>0.33565928880000001</v>
      </c>
      <c r="O328">
        <f t="shared" si="23"/>
        <v>1</v>
      </c>
    </row>
    <row r="329" spans="1:15" ht="15.75" thickBot="1" x14ac:dyDescent="0.3">
      <c r="A329" s="1">
        <v>328</v>
      </c>
      <c r="B329" s="2">
        <v>312</v>
      </c>
      <c r="C329" s="2">
        <v>0.105545767</v>
      </c>
      <c r="D329" s="2">
        <v>311</v>
      </c>
      <c r="E329" s="2">
        <v>0.13794451999999999</v>
      </c>
      <c r="F329" s="2">
        <v>329</v>
      </c>
      <c r="G329" s="2">
        <v>0.25363070999999998</v>
      </c>
      <c r="H329" s="2">
        <v>330</v>
      </c>
      <c r="I329" s="2">
        <v>0.42311891000000001</v>
      </c>
      <c r="J329" s="2">
        <v>288</v>
      </c>
      <c r="K329" s="2">
        <v>0.43425458</v>
      </c>
      <c r="L329" s="4">
        <f t="shared" si="20"/>
        <v>0.2708988974</v>
      </c>
      <c r="M329" s="4">
        <f t="shared" si="21"/>
        <v>5</v>
      </c>
      <c r="N329">
        <f t="shared" si="22"/>
        <v>0.2708988974</v>
      </c>
      <c r="O329">
        <f t="shared" si="23"/>
        <v>1</v>
      </c>
    </row>
    <row r="330" spans="1:15" ht="15.75" thickBot="1" x14ac:dyDescent="0.3">
      <c r="A330" s="1">
        <v>329</v>
      </c>
      <c r="B330" s="2">
        <v>331</v>
      </c>
      <c r="C330" s="2">
        <v>0.21456324600000001</v>
      </c>
      <c r="D330" s="2">
        <v>328</v>
      </c>
      <c r="E330" s="2">
        <v>0.25363070999999998</v>
      </c>
      <c r="F330" s="2">
        <v>330</v>
      </c>
      <c r="G330" s="2">
        <v>0.25426372000000003</v>
      </c>
      <c r="H330" s="2">
        <v>312</v>
      </c>
      <c r="I330" s="2">
        <v>0.28235226000000002</v>
      </c>
      <c r="J330" s="2">
        <v>311</v>
      </c>
      <c r="K330" s="2">
        <v>0.37840867</v>
      </c>
      <c r="L330" s="4">
        <f t="shared" si="20"/>
        <v>0.27664372120000003</v>
      </c>
      <c r="M330" s="4">
        <f t="shared" si="21"/>
        <v>5</v>
      </c>
      <c r="N330">
        <f t="shared" si="22"/>
        <v>0.27664372120000003</v>
      </c>
      <c r="O330">
        <f t="shared" si="23"/>
        <v>1</v>
      </c>
    </row>
    <row r="331" spans="1:15" ht="15.75" thickBot="1" x14ac:dyDescent="0.3">
      <c r="A331" s="1">
        <v>330</v>
      </c>
      <c r="B331" s="2">
        <v>331</v>
      </c>
      <c r="C331" s="2">
        <v>0.16920636999999999</v>
      </c>
      <c r="D331" s="2">
        <v>329</v>
      </c>
      <c r="E331" s="2">
        <v>0.25426372000000003</v>
      </c>
      <c r="F331" s="2">
        <v>333</v>
      </c>
      <c r="G331" s="2">
        <v>0.25755623</v>
      </c>
      <c r="H331" s="2">
        <v>312</v>
      </c>
      <c r="I331" s="2">
        <v>0.38310375000000002</v>
      </c>
      <c r="J331" s="2">
        <v>328</v>
      </c>
      <c r="K331" s="2">
        <v>0.42311891000000001</v>
      </c>
      <c r="L331" s="4">
        <f t="shared" si="20"/>
        <v>0.29744979599999999</v>
      </c>
      <c r="M331" s="4">
        <f t="shared" si="21"/>
        <v>5</v>
      </c>
      <c r="N331">
        <f t="shared" si="22"/>
        <v>0.29744979599999999</v>
      </c>
      <c r="O331">
        <f t="shared" si="23"/>
        <v>1</v>
      </c>
    </row>
    <row r="332" spans="1:15" ht="15.75" thickBot="1" x14ac:dyDescent="0.3">
      <c r="A332" s="1">
        <v>331</v>
      </c>
      <c r="B332" s="2">
        <v>330</v>
      </c>
      <c r="C332" s="2">
        <v>0.16920636999999999</v>
      </c>
      <c r="D332" s="2">
        <v>329</v>
      </c>
      <c r="E332" s="2">
        <v>0.21456325000000001</v>
      </c>
      <c r="F332" s="2">
        <v>333</v>
      </c>
      <c r="G332" s="2">
        <v>0.33028439999999998</v>
      </c>
      <c r="H332" s="2">
        <v>332</v>
      </c>
      <c r="I332" s="2">
        <v>0.33834834000000003</v>
      </c>
      <c r="J332" s="2">
        <v>351</v>
      </c>
      <c r="K332" s="2">
        <v>0.39519952000000003</v>
      </c>
      <c r="L332" s="4">
        <f t="shared" si="20"/>
        <v>0.28952037600000002</v>
      </c>
      <c r="M332" s="4">
        <f t="shared" si="21"/>
        <v>5</v>
      </c>
      <c r="N332">
        <f t="shared" si="22"/>
        <v>0.28952037600000002</v>
      </c>
      <c r="O332">
        <f t="shared" si="23"/>
        <v>1</v>
      </c>
    </row>
    <row r="333" spans="1:15" ht="15.75" thickBot="1" x14ac:dyDescent="0.3">
      <c r="A333" s="1">
        <v>332</v>
      </c>
      <c r="B333" s="2">
        <v>352</v>
      </c>
      <c r="C333" s="2">
        <v>0.23140044100000001</v>
      </c>
      <c r="D333" s="2">
        <v>351</v>
      </c>
      <c r="E333" s="2">
        <v>0.26236347999999998</v>
      </c>
      <c r="F333" s="2">
        <v>350</v>
      </c>
      <c r="G333" s="2">
        <v>0.29228218</v>
      </c>
      <c r="H333" s="2">
        <v>349</v>
      </c>
      <c r="I333" s="2">
        <v>0.31028401999999999</v>
      </c>
      <c r="J333" s="2">
        <v>331</v>
      </c>
      <c r="K333" s="2">
        <v>0.33834834000000003</v>
      </c>
      <c r="L333" s="4">
        <f t="shared" si="20"/>
        <v>0.28693569219999998</v>
      </c>
      <c r="M333" s="4">
        <f t="shared" si="21"/>
        <v>5</v>
      </c>
      <c r="N333">
        <f t="shared" si="22"/>
        <v>0.28693569219999998</v>
      </c>
      <c r="O333">
        <f t="shared" si="23"/>
        <v>1</v>
      </c>
    </row>
    <row r="334" spans="1:15" ht="15.75" thickBot="1" x14ac:dyDescent="0.3">
      <c r="A334" s="1">
        <v>333</v>
      </c>
      <c r="B334" s="2">
        <v>349</v>
      </c>
      <c r="C334" s="2">
        <v>0.215647175</v>
      </c>
      <c r="D334" s="2">
        <v>330</v>
      </c>
      <c r="E334" s="2">
        <v>0.25755623</v>
      </c>
      <c r="F334" s="2">
        <v>331</v>
      </c>
      <c r="G334" s="2">
        <v>0.33028439999999998</v>
      </c>
      <c r="H334" s="2">
        <v>327</v>
      </c>
      <c r="I334" s="2">
        <v>0.36791729000000001</v>
      </c>
      <c r="J334" s="2">
        <v>332</v>
      </c>
      <c r="K334" s="2">
        <v>0.37886217999999999</v>
      </c>
      <c r="L334" s="4">
        <f t="shared" si="20"/>
        <v>0.31005345499999998</v>
      </c>
      <c r="M334" s="4">
        <f t="shared" si="21"/>
        <v>5</v>
      </c>
      <c r="N334">
        <f t="shared" si="22"/>
        <v>0.31005345499999998</v>
      </c>
      <c r="O334">
        <f t="shared" si="23"/>
        <v>1</v>
      </c>
    </row>
    <row r="335" spans="1:15" ht="15.75" thickBot="1" x14ac:dyDescent="0.3">
      <c r="A335" s="1">
        <v>334</v>
      </c>
      <c r="B335" s="2">
        <v>335</v>
      </c>
      <c r="C335" s="2">
        <v>0.17314433800000001</v>
      </c>
      <c r="D335" s="2">
        <v>346</v>
      </c>
      <c r="E335" s="2">
        <v>0.20232309000000001</v>
      </c>
      <c r="F335" s="2">
        <v>347</v>
      </c>
      <c r="G335" s="2">
        <v>0.26547943000000002</v>
      </c>
      <c r="H335" s="2">
        <v>326</v>
      </c>
      <c r="I335" s="2">
        <v>0.26956153999999999</v>
      </c>
      <c r="J335" s="2">
        <v>348</v>
      </c>
      <c r="K335" s="2">
        <v>0.35422185</v>
      </c>
      <c r="L335" s="4">
        <f t="shared" si="20"/>
        <v>0.2529460496</v>
      </c>
      <c r="M335" s="4">
        <f t="shared" si="21"/>
        <v>5</v>
      </c>
      <c r="N335">
        <f t="shared" si="22"/>
        <v>0.2529460496</v>
      </c>
      <c r="O335">
        <f t="shared" si="23"/>
        <v>1</v>
      </c>
    </row>
    <row r="336" spans="1:15" ht="15.75" thickBot="1" x14ac:dyDescent="0.3">
      <c r="A336" s="1">
        <v>335</v>
      </c>
      <c r="B336" s="2">
        <v>334</v>
      </c>
      <c r="C336" s="2">
        <v>0.17314433800000001</v>
      </c>
      <c r="D336" s="2">
        <v>346</v>
      </c>
      <c r="E336" s="2">
        <v>0.22865123000000001</v>
      </c>
      <c r="F336" s="2">
        <v>326</v>
      </c>
      <c r="G336" s="2">
        <v>0.25888667999999998</v>
      </c>
      <c r="H336" s="2">
        <v>345</v>
      </c>
      <c r="I336" s="2">
        <v>0.30925770000000002</v>
      </c>
      <c r="J336" s="2">
        <v>347</v>
      </c>
      <c r="K336" s="2">
        <v>0.39896358999999998</v>
      </c>
      <c r="L336" s="4">
        <f t="shared" si="20"/>
        <v>0.27378070760000001</v>
      </c>
      <c r="M336" s="4">
        <f t="shared" si="21"/>
        <v>5</v>
      </c>
      <c r="N336">
        <f t="shared" si="22"/>
        <v>0.27378070760000001</v>
      </c>
      <c r="O336">
        <f t="shared" si="23"/>
        <v>1</v>
      </c>
    </row>
    <row r="337" spans="1:15" ht="15.75" thickBot="1" x14ac:dyDescent="0.3">
      <c r="A337" s="1">
        <v>336</v>
      </c>
      <c r="B337" s="2">
        <v>337</v>
      </c>
      <c r="C337" s="2">
        <v>0.28640077200000003</v>
      </c>
      <c r="D337" s="2">
        <v>345</v>
      </c>
      <c r="E337" s="2">
        <v>0.29109352999999999</v>
      </c>
      <c r="F337" s="2">
        <v>325</v>
      </c>
      <c r="G337" s="2">
        <v>0.29432688000000001</v>
      </c>
      <c r="H337" s="2">
        <v>335</v>
      </c>
      <c r="I337" s="2">
        <v>0.43389209000000001</v>
      </c>
      <c r="J337" s="2">
        <v>324</v>
      </c>
      <c r="K337" s="2">
        <v>0.46258448000000002</v>
      </c>
      <c r="L337" s="4">
        <f t="shared" si="20"/>
        <v>0.35365955040000002</v>
      </c>
      <c r="M337" s="4">
        <f t="shared" si="21"/>
        <v>5</v>
      </c>
      <c r="N337">
        <f t="shared" si="22"/>
        <v>0.35365955040000002</v>
      </c>
      <c r="O337">
        <f t="shared" si="23"/>
        <v>1</v>
      </c>
    </row>
    <row r="338" spans="1:15" ht="15.75" thickBot="1" x14ac:dyDescent="0.3">
      <c r="A338" s="1">
        <v>337</v>
      </c>
      <c r="B338" s="2">
        <v>336</v>
      </c>
      <c r="C338" s="2">
        <v>0.28640077200000003</v>
      </c>
      <c r="D338" s="2">
        <v>324</v>
      </c>
      <c r="E338" s="2">
        <v>0.30361178</v>
      </c>
      <c r="F338" s="2">
        <v>338</v>
      </c>
      <c r="G338" s="2">
        <v>0.40071938000000001</v>
      </c>
      <c r="H338" s="2">
        <v>325</v>
      </c>
      <c r="I338" s="2">
        <v>0.46286324000000001</v>
      </c>
      <c r="J338" s="2">
        <v>357</v>
      </c>
      <c r="K338" s="2">
        <v>0.47284406000000001</v>
      </c>
      <c r="L338" s="4">
        <f t="shared" si="20"/>
        <v>0.38528784639999997</v>
      </c>
      <c r="M338" s="4">
        <f t="shared" si="21"/>
        <v>5</v>
      </c>
      <c r="N338">
        <f t="shared" si="22"/>
        <v>0.38528784639999997</v>
      </c>
      <c r="O338">
        <f t="shared" si="23"/>
        <v>1</v>
      </c>
    </row>
    <row r="339" spans="1:15" ht="15.75" thickBot="1" x14ac:dyDescent="0.3">
      <c r="A339" s="1">
        <v>338</v>
      </c>
      <c r="B339" s="2">
        <v>343</v>
      </c>
      <c r="C339" s="2">
        <v>0.257211523</v>
      </c>
      <c r="D339" s="2">
        <v>344</v>
      </c>
      <c r="E339" s="2">
        <v>0.26153767</v>
      </c>
      <c r="F339" s="2">
        <v>339</v>
      </c>
      <c r="G339" s="2">
        <v>0.34785789</v>
      </c>
      <c r="H339" s="2">
        <v>337</v>
      </c>
      <c r="I339" s="2">
        <v>0.40071938000000001</v>
      </c>
      <c r="J339" s="2">
        <v>324</v>
      </c>
      <c r="K339" s="2">
        <v>0.41660718000000002</v>
      </c>
      <c r="L339" s="4">
        <f t="shared" si="20"/>
        <v>0.33678672860000003</v>
      </c>
      <c r="M339" s="4">
        <f t="shared" si="21"/>
        <v>5</v>
      </c>
      <c r="N339">
        <f t="shared" si="22"/>
        <v>0.33678672860000003</v>
      </c>
      <c r="O339">
        <f t="shared" si="23"/>
        <v>1</v>
      </c>
    </row>
    <row r="340" spans="1:15" ht="15.75" thickBot="1" x14ac:dyDescent="0.3">
      <c r="A340" s="1">
        <v>339</v>
      </c>
      <c r="B340" s="2">
        <v>343</v>
      </c>
      <c r="C340" s="2">
        <v>0.21690875000000001</v>
      </c>
      <c r="D340" s="2">
        <v>340</v>
      </c>
      <c r="E340" s="2">
        <v>0.25279393</v>
      </c>
      <c r="F340" s="2">
        <v>322</v>
      </c>
      <c r="G340" s="2">
        <v>0.27763417000000001</v>
      </c>
      <c r="H340" s="2">
        <v>338</v>
      </c>
      <c r="I340" s="2">
        <v>0.34785789</v>
      </c>
      <c r="J340" s="2">
        <v>341</v>
      </c>
      <c r="K340" s="2">
        <v>0.43076856000000002</v>
      </c>
      <c r="L340" s="4">
        <f t="shared" si="20"/>
        <v>0.30519266</v>
      </c>
      <c r="M340" s="4">
        <f t="shared" si="21"/>
        <v>5</v>
      </c>
      <c r="N340">
        <f t="shared" si="22"/>
        <v>0.30519266</v>
      </c>
      <c r="O340">
        <f t="shared" si="23"/>
        <v>1</v>
      </c>
    </row>
    <row r="341" spans="1:15" ht="15.75" thickBot="1" x14ac:dyDescent="0.3">
      <c r="A341" s="1">
        <v>340</v>
      </c>
      <c r="B341" s="2">
        <v>339</v>
      </c>
      <c r="C341" s="2">
        <v>0.252793928</v>
      </c>
      <c r="D341" s="2">
        <v>341</v>
      </c>
      <c r="E341" s="2">
        <v>0.30245485</v>
      </c>
      <c r="F341" s="2">
        <v>343</v>
      </c>
      <c r="G341" s="2">
        <v>0.32148958</v>
      </c>
      <c r="H341" s="2">
        <v>322</v>
      </c>
      <c r="I341" s="2">
        <v>0.41589647000000002</v>
      </c>
      <c r="J341" s="2">
        <v>321</v>
      </c>
      <c r="K341" s="2">
        <v>0.44006021000000001</v>
      </c>
      <c r="L341" s="4">
        <f t="shared" si="20"/>
        <v>0.3465390076</v>
      </c>
      <c r="M341" s="4">
        <f t="shared" si="21"/>
        <v>5</v>
      </c>
      <c r="N341">
        <f t="shared" si="22"/>
        <v>0.3465390076</v>
      </c>
      <c r="O341">
        <f t="shared" si="23"/>
        <v>1</v>
      </c>
    </row>
    <row r="342" spans="1:15" ht="15.75" thickBot="1" x14ac:dyDescent="0.3">
      <c r="A342" s="1">
        <v>341</v>
      </c>
      <c r="B342" s="2">
        <v>342</v>
      </c>
      <c r="C342" s="2">
        <v>0.237011309</v>
      </c>
      <c r="D342" s="2">
        <v>340</v>
      </c>
      <c r="E342" s="2">
        <v>0.30245485</v>
      </c>
      <c r="F342" s="2">
        <v>343</v>
      </c>
      <c r="G342" s="2">
        <v>0.30805443999999998</v>
      </c>
      <c r="H342" s="2">
        <v>339</v>
      </c>
      <c r="I342" s="2">
        <v>0.43076856000000002</v>
      </c>
      <c r="J342" s="2">
        <v>344</v>
      </c>
      <c r="K342" s="2">
        <v>0.43166399999999999</v>
      </c>
      <c r="L342" s="4">
        <f t="shared" si="20"/>
        <v>0.3419906318</v>
      </c>
      <c r="M342" s="4">
        <f t="shared" si="21"/>
        <v>5</v>
      </c>
      <c r="N342">
        <f t="shared" si="22"/>
        <v>0.3419906318</v>
      </c>
      <c r="O342">
        <f t="shared" si="23"/>
        <v>1</v>
      </c>
    </row>
    <row r="343" spans="1:15" ht="15.75" thickBot="1" x14ac:dyDescent="0.3">
      <c r="A343" s="1">
        <v>342</v>
      </c>
      <c r="B343" s="2">
        <v>341</v>
      </c>
      <c r="C343" s="2">
        <v>0.237011309</v>
      </c>
      <c r="D343" s="2">
        <v>359</v>
      </c>
      <c r="E343" s="2">
        <v>0.2696231</v>
      </c>
      <c r="F343" s="2">
        <v>344</v>
      </c>
      <c r="G343" s="2">
        <v>0.31411085</v>
      </c>
      <c r="H343" s="2">
        <v>343</v>
      </c>
      <c r="I343" s="2">
        <v>0.36561231</v>
      </c>
      <c r="J343" s="2">
        <v>360</v>
      </c>
      <c r="K343" s="2">
        <v>0.42058253000000001</v>
      </c>
      <c r="L343" s="4">
        <f t="shared" si="20"/>
        <v>0.32138801979999998</v>
      </c>
      <c r="M343" s="4">
        <f t="shared" si="21"/>
        <v>5</v>
      </c>
      <c r="N343">
        <f t="shared" si="22"/>
        <v>0.32138801979999998</v>
      </c>
      <c r="O343">
        <f t="shared" si="23"/>
        <v>1</v>
      </c>
    </row>
    <row r="344" spans="1:15" ht="15.75" thickBot="1" x14ac:dyDescent="0.3">
      <c r="A344" s="1">
        <v>343</v>
      </c>
      <c r="B344" s="2">
        <v>339</v>
      </c>
      <c r="C344" s="2">
        <v>0.21690875000000001</v>
      </c>
      <c r="D344" s="2">
        <v>338</v>
      </c>
      <c r="E344" s="2">
        <v>0.25721152000000003</v>
      </c>
      <c r="F344" s="2">
        <v>344</v>
      </c>
      <c r="G344" s="2">
        <v>0.26674713999999999</v>
      </c>
      <c r="H344" s="2">
        <v>341</v>
      </c>
      <c r="I344" s="2">
        <v>0.30805443999999998</v>
      </c>
      <c r="J344" s="2">
        <v>340</v>
      </c>
      <c r="K344" s="2">
        <v>0.32148958</v>
      </c>
      <c r="L344" s="4">
        <f t="shared" si="20"/>
        <v>0.27408228599999995</v>
      </c>
      <c r="M344" s="4">
        <f t="shared" si="21"/>
        <v>5</v>
      </c>
      <c r="N344">
        <f t="shared" si="22"/>
        <v>0.27408228599999995</v>
      </c>
      <c r="O344">
        <f t="shared" si="23"/>
        <v>1</v>
      </c>
    </row>
    <row r="345" spans="1:15" ht="15.75" thickBot="1" x14ac:dyDescent="0.3">
      <c r="A345" s="1">
        <v>344</v>
      </c>
      <c r="B345" s="2">
        <v>338</v>
      </c>
      <c r="C345" s="2">
        <v>0.261537666</v>
      </c>
      <c r="D345" s="2">
        <v>343</v>
      </c>
      <c r="E345" s="2">
        <v>0.26674713999999999</v>
      </c>
      <c r="F345" s="2">
        <v>358</v>
      </c>
      <c r="G345" s="2">
        <v>0.29929545000000002</v>
      </c>
      <c r="H345" s="2">
        <v>342</v>
      </c>
      <c r="I345" s="2">
        <v>0.31411085</v>
      </c>
      <c r="J345" s="2">
        <v>359</v>
      </c>
      <c r="K345" s="2">
        <v>0.33507701000000001</v>
      </c>
      <c r="L345" s="4">
        <f t="shared" si="20"/>
        <v>0.29535362319999997</v>
      </c>
      <c r="M345" s="4">
        <f t="shared" si="21"/>
        <v>5</v>
      </c>
      <c r="N345">
        <f t="shared" si="22"/>
        <v>0.29535362319999997</v>
      </c>
      <c r="O345">
        <f t="shared" si="23"/>
        <v>1</v>
      </c>
    </row>
    <row r="346" spans="1:15" ht="15.75" thickBot="1" x14ac:dyDescent="0.3">
      <c r="A346" s="1">
        <v>345</v>
      </c>
      <c r="B346" s="2">
        <v>346</v>
      </c>
      <c r="C346" s="2">
        <v>0.20291435599999999</v>
      </c>
      <c r="D346" s="2">
        <v>336</v>
      </c>
      <c r="E346" s="2">
        <v>0.29109352999999999</v>
      </c>
      <c r="F346" s="2">
        <v>355</v>
      </c>
      <c r="G346" s="2">
        <v>0.29435569</v>
      </c>
      <c r="H346" s="2">
        <v>335</v>
      </c>
      <c r="I346" s="2">
        <v>0.30925770000000002</v>
      </c>
      <c r="J346" s="2">
        <v>334</v>
      </c>
      <c r="K346" s="2">
        <v>0.37861669999999997</v>
      </c>
      <c r="L346" s="4">
        <f t="shared" si="20"/>
        <v>0.29524759519999999</v>
      </c>
      <c r="M346" s="4">
        <f t="shared" si="21"/>
        <v>5</v>
      </c>
      <c r="N346">
        <f t="shared" si="22"/>
        <v>0.29524759519999999</v>
      </c>
      <c r="O346">
        <f t="shared" si="23"/>
        <v>1</v>
      </c>
    </row>
    <row r="347" spans="1:15" ht="15.75" thickBot="1" x14ac:dyDescent="0.3">
      <c r="A347" s="1">
        <v>346</v>
      </c>
      <c r="B347" s="2">
        <v>334</v>
      </c>
      <c r="C347" s="2">
        <v>0.20232309000000001</v>
      </c>
      <c r="D347" s="2">
        <v>345</v>
      </c>
      <c r="E347" s="2">
        <v>0.20291435999999999</v>
      </c>
      <c r="F347" s="2">
        <v>347</v>
      </c>
      <c r="G347" s="2">
        <v>0.22354795</v>
      </c>
      <c r="H347" s="2">
        <v>335</v>
      </c>
      <c r="I347" s="2">
        <v>0.22865123000000001</v>
      </c>
      <c r="J347" s="2">
        <v>355</v>
      </c>
      <c r="K347" s="2">
        <v>0.34027658</v>
      </c>
      <c r="L347" s="4">
        <f t="shared" si="20"/>
        <v>0.23954264200000003</v>
      </c>
      <c r="M347" s="4">
        <f t="shared" si="21"/>
        <v>5</v>
      </c>
      <c r="N347">
        <f t="shared" si="22"/>
        <v>0.23954264200000003</v>
      </c>
      <c r="O347">
        <f t="shared" si="23"/>
        <v>1</v>
      </c>
    </row>
    <row r="348" spans="1:15" ht="15.75" thickBot="1" x14ac:dyDescent="0.3">
      <c r="A348" s="1">
        <v>347</v>
      </c>
      <c r="B348" s="2">
        <v>346</v>
      </c>
      <c r="C348" s="2">
        <v>0.22354795399999999</v>
      </c>
      <c r="D348" s="2">
        <v>348</v>
      </c>
      <c r="E348" s="2">
        <v>0.2478841</v>
      </c>
      <c r="F348" s="2">
        <v>334</v>
      </c>
      <c r="G348" s="2">
        <v>0.26547943000000002</v>
      </c>
      <c r="H348" s="2">
        <v>354</v>
      </c>
      <c r="I348" s="2">
        <v>0.30791221000000002</v>
      </c>
      <c r="J348" s="2">
        <v>353</v>
      </c>
      <c r="K348" s="2">
        <v>0.37583366000000001</v>
      </c>
      <c r="L348" s="4">
        <f t="shared" si="20"/>
        <v>0.28413147080000006</v>
      </c>
      <c r="M348" s="4">
        <f t="shared" si="21"/>
        <v>5</v>
      </c>
      <c r="N348">
        <f t="shared" si="22"/>
        <v>0.28413147080000006</v>
      </c>
      <c r="O348">
        <f t="shared" si="23"/>
        <v>1</v>
      </c>
    </row>
    <row r="349" spans="1:15" ht="15.75" thickBot="1" x14ac:dyDescent="0.3">
      <c r="A349" s="1">
        <v>348</v>
      </c>
      <c r="B349" s="2">
        <v>347</v>
      </c>
      <c r="C349" s="2">
        <v>0.247884098</v>
      </c>
      <c r="D349" s="2">
        <v>349</v>
      </c>
      <c r="E349" s="2">
        <v>0.27933545999999998</v>
      </c>
      <c r="F349" s="2">
        <v>334</v>
      </c>
      <c r="G349" s="2">
        <v>0.35422185</v>
      </c>
      <c r="H349" s="2">
        <v>353</v>
      </c>
      <c r="I349" s="2">
        <v>0.36087281999999998</v>
      </c>
      <c r="J349" s="2">
        <v>350</v>
      </c>
      <c r="K349" s="2">
        <v>0.37195449000000003</v>
      </c>
      <c r="L349" s="4">
        <f t="shared" si="20"/>
        <v>0.32285374359999996</v>
      </c>
      <c r="M349" s="4">
        <f t="shared" si="21"/>
        <v>5</v>
      </c>
      <c r="N349">
        <f t="shared" si="22"/>
        <v>0.32285374359999996</v>
      </c>
      <c r="O349">
        <f t="shared" si="23"/>
        <v>1</v>
      </c>
    </row>
    <row r="350" spans="1:15" ht="15.75" thickBot="1" x14ac:dyDescent="0.3">
      <c r="A350" s="1">
        <v>349</v>
      </c>
      <c r="B350" s="2">
        <v>350</v>
      </c>
      <c r="C350" s="2">
        <v>0.19232117700000001</v>
      </c>
      <c r="D350" s="2">
        <v>333</v>
      </c>
      <c r="E350" s="2">
        <v>0.21564717</v>
      </c>
      <c r="F350" s="2">
        <v>348</v>
      </c>
      <c r="G350" s="2">
        <v>0.27933545999999998</v>
      </c>
      <c r="H350" s="2">
        <v>332</v>
      </c>
      <c r="I350" s="2">
        <v>0.31028401999999999</v>
      </c>
      <c r="J350" s="2">
        <v>362</v>
      </c>
      <c r="K350" s="2">
        <v>0.38756090999999998</v>
      </c>
      <c r="L350" s="4">
        <f t="shared" si="20"/>
        <v>0.27702974739999997</v>
      </c>
      <c r="M350" s="4">
        <f t="shared" si="21"/>
        <v>5</v>
      </c>
      <c r="N350">
        <f t="shared" si="22"/>
        <v>0.27702974739999997</v>
      </c>
      <c r="O350">
        <f t="shared" si="23"/>
        <v>1</v>
      </c>
    </row>
    <row r="351" spans="1:15" ht="15.75" thickBot="1" x14ac:dyDescent="0.3">
      <c r="A351" s="1">
        <v>350</v>
      </c>
      <c r="B351" s="2">
        <v>349</v>
      </c>
      <c r="C351" s="2">
        <v>0.19232117700000001</v>
      </c>
      <c r="D351" s="2">
        <v>362</v>
      </c>
      <c r="E351" s="2">
        <v>0.21134401</v>
      </c>
      <c r="F351" s="2">
        <v>332</v>
      </c>
      <c r="G351" s="2">
        <v>0.29228218</v>
      </c>
      <c r="H351" s="2">
        <v>353</v>
      </c>
      <c r="I351" s="2">
        <v>0.3507479</v>
      </c>
      <c r="J351" s="2">
        <v>348</v>
      </c>
      <c r="K351" s="2">
        <v>0.37195449000000003</v>
      </c>
      <c r="L351" s="4">
        <f t="shared" si="20"/>
        <v>0.28372995139999996</v>
      </c>
      <c r="M351" s="4">
        <f t="shared" si="21"/>
        <v>5</v>
      </c>
      <c r="N351">
        <f t="shared" si="22"/>
        <v>0.28372995139999996</v>
      </c>
      <c r="O351">
        <f t="shared" si="23"/>
        <v>1</v>
      </c>
    </row>
    <row r="352" spans="1:15" ht="15.75" thickBot="1" x14ac:dyDescent="0.3">
      <c r="A352" s="1">
        <v>351</v>
      </c>
      <c r="B352" s="2">
        <v>352</v>
      </c>
      <c r="C352" s="2">
        <v>0.20268837300000001</v>
      </c>
      <c r="D352" s="2">
        <v>332</v>
      </c>
      <c r="E352" s="2">
        <v>0.26236347999999998</v>
      </c>
      <c r="F352" s="2">
        <v>364</v>
      </c>
      <c r="G352" s="2">
        <v>0.30241821000000002</v>
      </c>
      <c r="H352" s="2">
        <v>331</v>
      </c>
      <c r="I352" s="2">
        <v>0.39519952000000003</v>
      </c>
      <c r="J352" s="3" t="s">
        <v>0</v>
      </c>
      <c r="K352" s="3" t="s">
        <v>0</v>
      </c>
      <c r="L352" s="4">
        <f t="shared" si="20"/>
        <v>0.29066739575</v>
      </c>
      <c r="M352" s="4">
        <f t="shared" si="21"/>
        <v>4</v>
      </c>
      <c r="N352">
        <f t="shared" si="22"/>
        <v>0.29066739575</v>
      </c>
      <c r="O352">
        <f t="shared" si="23"/>
        <v>1</v>
      </c>
    </row>
    <row r="353" spans="1:15" ht="15.75" thickBot="1" x14ac:dyDescent="0.3">
      <c r="A353" s="1">
        <v>352</v>
      </c>
      <c r="B353" s="2">
        <v>364</v>
      </c>
      <c r="C353" s="2">
        <v>0.124563866</v>
      </c>
      <c r="D353" s="2">
        <v>351</v>
      </c>
      <c r="E353" s="2">
        <v>0.20268837000000001</v>
      </c>
      <c r="F353" s="2">
        <v>332</v>
      </c>
      <c r="G353" s="2">
        <v>0.23140044000000001</v>
      </c>
      <c r="H353" s="2">
        <v>365</v>
      </c>
      <c r="I353" s="2">
        <v>0.35773423999999998</v>
      </c>
      <c r="J353" s="2">
        <v>363</v>
      </c>
      <c r="K353" s="2">
        <v>0.40342875</v>
      </c>
      <c r="L353" s="4">
        <f t="shared" si="20"/>
        <v>0.26396313319999998</v>
      </c>
      <c r="M353" s="4">
        <f t="shared" si="21"/>
        <v>5</v>
      </c>
      <c r="N353">
        <f t="shared" si="22"/>
        <v>0.26396313319999998</v>
      </c>
      <c r="O353">
        <f t="shared" si="23"/>
        <v>1</v>
      </c>
    </row>
    <row r="354" spans="1:15" ht="15.75" thickBot="1" x14ac:dyDescent="0.3">
      <c r="A354" s="1">
        <v>353</v>
      </c>
      <c r="B354" s="2">
        <v>354</v>
      </c>
      <c r="C354" s="2">
        <v>0.22960482099999999</v>
      </c>
      <c r="D354" s="2">
        <v>362</v>
      </c>
      <c r="E354" s="2">
        <v>0.23447605999999999</v>
      </c>
      <c r="F354" s="2">
        <v>369</v>
      </c>
      <c r="G354" s="2">
        <v>0.28976380000000002</v>
      </c>
      <c r="H354" s="2">
        <v>368</v>
      </c>
      <c r="I354" s="2">
        <v>0.32974017</v>
      </c>
      <c r="J354" s="2">
        <v>361</v>
      </c>
      <c r="K354" s="2">
        <v>0.33193632000000001</v>
      </c>
      <c r="L354" s="4">
        <f t="shared" si="20"/>
        <v>0.28310423419999997</v>
      </c>
      <c r="M354" s="4">
        <f t="shared" si="21"/>
        <v>5</v>
      </c>
      <c r="N354">
        <f t="shared" si="22"/>
        <v>0.28310423419999997</v>
      </c>
      <c r="O354">
        <f t="shared" si="23"/>
        <v>1</v>
      </c>
    </row>
    <row r="355" spans="1:15" ht="15.75" thickBot="1" x14ac:dyDescent="0.3">
      <c r="A355" s="1">
        <v>354</v>
      </c>
      <c r="B355" s="2">
        <v>361</v>
      </c>
      <c r="C355" s="2">
        <v>0.14396993499999999</v>
      </c>
      <c r="D355" s="2">
        <v>369</v>
      </c>
      <c r="E355" s="2">
        <v>0.21479803</v>
      </c>
      <c r="F355" s="2">
        <v>353</v>
      </c>
      <c r="G355" s="2">
        <v>0.22960481999999999</v>
      </c>
      <c r="H355" s="2">
        <v>347</v>
      </c>
      <c r="I355" s="2">
        <v>0.30791221000000002</v>
      </c>
      <c r="J355" s="2">
        <v>370</v>
      </c>
      <c r="K355" s="2">
        <v>0.31892938999999998</v>
      </c>
      <c r="L355" s="4">
        <f t="shared" si="20"/>
        <v>0.24304287699999999</v>
      </c>
      <c r="M355" s="4">
        <f t="shared" si="21"/>
        <v>5</v>
      </c>
      <c r="N355">
        <f t="shared" si="22"/>
        <v>0.24304287699999999</v>
      </c>
      <c r="O355">
        <f t="shared" si="23"/>
        <v>1</v>
      </c>
    </row>
    <row r="356" spans="1:15" ht="15.75" thickBot="1" x14ac:dyDescent="0.3">
      <c r="A356" s="1">
        <v>355</v>
      </c>
      <c r="B356" s="2">
        <v>345</v>
      </c>
      <c r="C356" s="2">
        <v>0.29435569</v>
      </c>
      <c r="D356" s="2">
        <v>356</v>
      </c>
      <c r="E356" s="2">
        <v>0.33794678</v>
      </c>
      <c r="F356" s="2">
        <v>346</v>
      </c>
      <c r="G356" s="2">
        <v>0.34027658</v>
      </c>
      <c r="H356" s="2">
        <v>361</v>
      </c>
      <c r="I356" s="2">
        <v>0.35556750999999998</v>
      </c>
      <c r="J356" s="2">
        <v>354</v>
      </c>
      <c r="K356" s="2">
        <v>0.35857248000000003</v>
      </c>
      <c r="L356" s="4">
        <f t="shared" si="20"/>
        <v>0.33734380800000002</v>
      </c>
      <c r="M356" s="4">
        <f t="shared" si="21"/>
        <v>5</v>
      </c>
      <c r="N356">
        <f t="shared" si="22"/>
        <v>0.33734380800000002</v>
      </c>
      <c r="O356">
        <f t="shared" si="23"/>
        <v>1</v>
      </c>
    </row>
    <row r="357" spans="1:15" ht="15.75" thickBot="1" x14ac:dyDescent="0.3">
      <c r="A357" s="1">
        <v>356</v>
      </c>
      <c r="B357" s="2">
        <v>355</v>
      </c>
      <c r="C357" s="2">
        <v>0.33794678</v>
      </c>
      <c r="D357" s="2">
        <v>357</v>
      </c>
      <c r="E357" s="2">
        <v>0.34914139999999999</v>
      </c>
      <c r="F357" s="2">
        <v>372</v>
      </c>
      <c r="G357" s="2">
        <v>0.36959688000000002</v>
      </c>
      <c r="H357" s="2">
        <v>345</v>
      </c>
      <c r="I357" s="2">
        <v>0.41642992000000001</v>
      </c>
      <c r="J357" s="2">
        <v>336</v>
      </c>
      <c r="K357" s="2">
        <v>0.47424092000000001</v>
      </c>
      <c r="L357" s="4">
        <f t="shared" si="20"/>
        <v>0.38947118000000003</v>
      </c>
      <c r="M357" s="4">
        <f t="shared" si="21"/>
        <v>5</v>
      </c>
      <c r="N357">
        <f t="shared" si="22"/>
        <v>0.38947118000000003</v>
      </c>
      <c r="O357">
        <f t="shared" si="23"/>
        <v>1</v>
      </c>
    </row>
    <row r="358" spans="1:15" ht="15.75" thickBot="1" x14ac:dyDescent="0.3">
      <c r="A358" s="1">
        <v>357</v>
      </c>
      <c r="B358" s="2">
        <v>358</v>
      </c>
      <c r="C358" s="2">
        <v>0.28751173400000002</v>
      </c>
      <c r="D358" s="2">
        <v>373</v>
      </c>
      <c r="E358" s="2">
        <v>0.29372920000000002</v>
      </c>
      <c r="F358" s="2">
        <v>356</v>
      </c>
      <c r="G358" s="2">
        <v>0.34914139999999999</v>
      </c>
      <c r="H358" s="2">
        <v>372</v>
      </c>
      <c r="I358" s="2">
        <v>0.45817276000000001</v>
      </c>
      <c r="J358" s="2">
        <v>360</v>
      </c>
      <c r="K358" s="2">
        <v>0.46404712999999997</v>
      </c>
      <c r="L358" s="4">
        <f t="shared" si="20"/>
        <v>0.37052044480000002</v>
      </c>
      <c r="M358" s="4">
        <f t="shared" si="21"/>
        <v>5</v>
      </c>
      <c r="N358">
        <f t="shared" si="22"/>
        <v>0.37052044480000002</v>
      </c>
      <c r="O358">
        <f t="shared" si="23"/>
        <v>1</v>
      </c>
    </row>
    <row r="359" spans="1:15" ht="15.75" thickBot="1" x14ac:dyDescent="0.3">
      <c r="A359" s="1">
        <v>358</v>
      </c>
      <c r="B359" s="2">
        <v>360</v>
      </c>
      <c r="C359" s="2">
        <v>0.19369355499999999</v>
      </c>
      <c r="D359" s="2">
        <v>357</v>
      </c>
      <c r="E359" s="2">
        <v>0.28751173000000002</v>
      </c>
      <c r="F359" s="2">
        <v>344</v>
      </c>
      <c r="G359" s="2">
        <v>0.29929545000000002</v>
      </c>
      <c r="H359" s="2">
        <v>359</v>
      </c>
      <c r="I359" s="2">
        <v>0.33548273000000001</v>
      </c>
      <c r="J359" s="2">
        <v>373</v>
      </c>
      <c r="K359" s="2">
        <v>0.35412470000000001</v>
      </c>
      <c r="L359" s="4">
        <f t="shared" si="20"/>
        <v>0.294021633</v>
      </c>
      <c r="M359" s="4">
        <f t="shared" si="21"/>
        <v>5</v>
      </c>
      <c r="N359">
        <f t="shared" si="22"/>
        <v>0.294021633</v>
      </c>
      <c r="O359">
        <f t="shared" si="23"/>
        <v>1</v>
      </c>
    </row>
    <row r="360" spans="1:15" ht="15.75" thickBot="1" x14ac:dyDescent="0.3">
      <c r="A360" s="1">
        <v>359</v>
      </c>
      <c r="B360" s="2">
        <v>360</v>
      </c>
      <c r="C360" s="2">
        <v>0.17585605100000001</v>
      </c>
      <c r="D360" s="2">
        <v>374</v>
      </c>
      <c r="E360" s="2">
        <v>0.25636460999999999</v>
      </c>
      <c r="F360" s="2">
        <v>342</v>
      </c>
      <c r="G360" s="2">
        <v>0.2696231</v>
      </c>
      <c r="H360" s="2">
        <v>344</v>
      </c>
      <c r="I360" s="2">
        <v>0.33507701000000001</v>
      </c>
      <c r="J360" s="2">
        <v>358</v>
      </c>
      <c r="K360" s="2">
        <v>0.33548273000000001</v>
      </c>
      <c r="L360" s="4">
        <f t="shared" si="20"/>
        <v>0.27448070020000004</v>
      </c>
      <c r="M360" s="4">
        <f t="shared" si="21"/>
        <v>5</v>
      </c>
      <c r="N360">
        <f t="shared" si="22"/>
        <v>0.27448070020000004</v>
      </c>
      <c r="O360">
        <f t="shared" si="23"/>
        <v>1</v>
      </c>
    </row>
    <row r="361" spans="1:15" ht="15.75" thickBot="1" x14ac:dyDescent="0.3">
      <c r="A361" s="1">
        <v>360</v>
      </c>
      <c r="B361" s="2">
        <v>359</v>
      </c>
      <c r="C361" s="2">
        <v>0.17585605100000001</v>
      </c>
      <c r="D361" s="2">
        <v>358</v>
      </c>
      <c r="E361" s="2">
        <v>0.19369354999999999</v>
      </c>
      <c r="F361" s="2">
        <v>374</v>
      </c>
      <c r="G361" s="2">
        <v>0.29127049999999999</v>
      </c>
      <c r="H361" s="2">
        <v>344</v>
      </c>
      <c r="I361" s="2">
        <v>0.34779692000000001</v>
      </c>
      <c r="J361" s="2">
        <v>377</v>
      </c>
      <c r="K361" s="2">
        <v>0.41553565999999997</v>
      </c>
      <c r="L361" s="4">
        <f t="shared" si="20"/>
        <v>0.28483053619999998</v>
      </c>
      <c r="M361" s="4">
        <f t="shared" si="21"/>
        <v>5</v>
      </c>
      <c r="N361">
        <f t="shared" si="22"/>
        <v>0.28483053619999998</v>
      </c>
      <c r="O361">
        <f t="shared" si="23"/>
        <v>1</v>
      </c>
    </row>
    <row r="362" spans="1:15" ht="15.75" thickBot="1" x14ac:dyDescent="0.3">
      <c r="A362" s="1">
        <v>361</v>
      </c>
      <c r="B362" s="2">
        <v>354</v>
      </c>
      <c r="C362" s="2">
        <v>0.14396993499999999</v>
      </c>
      <c r="D362" s="2">
        <v>369</v>
      </c>
      <c r="E362" s="2">
        <v>0.14567932</v>
      </c>
      <c r="F362" s="2">
        <v>370</v>
      </c>
      <c r="G362" s="2">
        <v>0.20087504</v>
      </c>
      <c r="H362" s="2">
        <v>371</v>
      </c>
      <c r="I362" s="2">
        <v>0.29040219</v>
      </c>
      <c r="J362" s="2">
        <v>353</v>
      </c>
      <c r="K362" s="2">
        <v>0.33193632000000001</v>
      </c>
      <c r="L362" s="4">
        <f t="shared" si="20"/>
        <v>0.22257256100000006</v>
      </c>
      <c r="M362" s="4">
        <f t="shared" si="21"/>
        <v>5</v>
      </c>
      <c r="N362">
        <f t="shared" si="22"/>
        <v>0.22257256100000006</v>
      </c>
      <c r="O362">
        <f t="shared" si="23"/>
        <v>1</v>
      </c>
    </row>
    <row r="363" spans="1:15" ht="15.75" thickBot="1" x14ac:dyDescent="0.3">
      <c r="A363" s="1">
        <v>362</v>
      </c>
      <c r="B363" s="2">
        <v>350</v>
      </c>
      <c r="C363" s="2">
        <v>0.211344013</v>
      </c>
      <c r="D363" s="2">
        <v>353</v>
      </c>
      <c r="E363" s="2">
        <v>0.23447605999999999</v>
      </c>
      <c r="F363" s="2">
        <v>367</v>
      </c>
      <c r="G363" s="2">
        <v>0.31163806999999999</v>
      </c>
      <c r="H363" s="2">
        <v>363</v>
      </c>
      <c r="I363" s="2">
        <v>0.33283797999999998</v>
      </c>
      <c r="J363" s="2">
        <v>368</v>
      </c>
      <c r="K363" s="2">
        <v>0.37438601999999999</v>
      </c>
      <c r="L363" s="4">
        <f t="shared" si="20"/>
        <v>0.29293642859999997</v>
      </c>
      <c r="M363" s="4">
        <f t="shared" si="21"/>
        <v>5</v>
      </c>
      <c r="N363">
        <f t="shared" si="22"/>
        <v>0.29293642859999997</v>
      </c>
      <c r="O363">
        <f t="shared" si="23"/>
        <v>1</v>
      </c>
    </row>
    <row r="364" spans="1:15" ht="15.75" thickBot="1" x14ac:dyDescent="0.3">
      <c r="A364" s="1">
        <v>363</v>
      </c>
      <c r="B364" s="2">
        <v>367</v>
      </c>
      <c r="C364" s="2">
        <v>0.27714925800000001</v>
      </c>
      <c r="D364" s="2">
        <v>365</v>
      </c>
      <c r="E364" s="2">
        <v>0.29939333000000001</v>
      </c>
      <c r="F364" s="2">
        <v>364</v>
      </c>
      <c r="G364" s="2">
        <v>0.32697596000000001</v>
      </c>
      <c r="H364" s="2">
        <v>362</v>
      </c>
      <c r="I364" s="2">
        <v>0.33283797999999998</v>
      </c>
      <c r="J364" s="2">
        <v>366</v>
      </c>
      <c r="K364" s="2">
        <v>0.33781251000000001</v>
      </c>
      <c r="L364" s="4">
        <f t="shared" si="20"/>
        <v>0.31483380760000002</v>
      </c>
      <c r="M364" s="4">
        <f t="shared" si="21"/>
        <v>5</v>
      </c>
      <c r="N364">
        <f t="shared" si="22"/>
        <v>0.31483380760000002</v>
      </c>
      <c r="O364">
        <f t="shared" si="23"/>
        <v>1</v>
      </c>
    </row>
    <row r="365" spans="1:15" ht="15.75" thickBot="1" x14ac:dyDescent="0.3">
      <c r="A365" s="1">
        <v>364</v>
      </c>
      <c r="B365" s="2">
        <v>352</v>
      </c>
      <c r="C365" s="2">
        <v>0.124563866</v>
      </c>
      <c r="D365" s="2">
        <v>365</v>
      </c>
      <c r="E365" s="2">
        <v>0.23320384</v>
      </c>
      <c r="F365" s="2">
        <v>351</v>
      </c>
      <c r="G365" s="2">
        <v>0.30241821000000002</v>
      </c>
      <c r="H365" s="2">
        <v>363</v>
      </c>
      <c r="I365" s="2">
        <v>0.32697596000000001</v>
      </c>
      <c r="J365" s="2">
        <v>332</v>
      </c>
      <c r="K365" s="2">
        <v>0.34656327999999997</v>
      </c>
      <c r="L365" s="4">
        <f t="shared" si="20"/>
        <v>0.26674503119999998</v>
      </c>
      <c r="M365" s="4">
        <f t="shared" si="21"/>
        <v>5</v>
      </c>
      <c r="N365">
        <f t="shared" si="22"/>
        <v>0.26674503119999998</v>
      </c>
      <c r="O365">
        <f t="shared" si="23"/>
        <v>1</v>
      </c>
    </row>
    <row r="366" spans="1:15" ht="15.75" thickBot="1" x14ac:dyDescent="0.3">
      <c r="A366" s="1">
        <v>365</v>
      </c>
      <c r="B366" s="2">
        <v>364</v>
      </c>
      <c r="C366" s="2">
        <v>0.23320384</v>
      </c>
      <c r="D366" s="2">
        <v>363</v>
      </c>
      <c r="E366" s="2">
        <v>0.29939333000000001</v>
      </c>
      <c r="F366" s="2">
        <v>352</v>
      </c>
      <c r="G366" s="2">
        <v>0.35773423999999998</v>
      </c>
      <c r="H366" s="3" t="s">
        <v>0</v>
      </c>
      <c r="I366" s="3" t="s">
        <v>0</v>
      </c>
      <c r="J366" s="3" t="s">
        <v>0</v>
      </c>
      <c r="K366" s="3" t="s">
        <v>0</v>
      </c>
      <c r="L366" s="4">
        <f t="shared" si="20"/>
        <v>0.29677713666666666</v>
      </c>
      <c r="M366" s="4">
        <f t="shared" si="21"/>
        <v>3</v>
      </c>
      <c r="N366">
        <f t="shared" si="22"/>
        <v>0.29677713666666666</v>
      </c>
      <c r="O366">
        <f t="shared" si="23"/>
        <v>1</v>
      </c>
    </row>
    <row r="367" spans="1:15" ht="15.75" thickBot="1" x14ac:dyDescent="0.3">
      <c r="A367" s="1">
        <v>366</v>
      </c>
      <c r="B367" s="2">
        <v>367</v>
      </c>
      <c r="C367" s="2">
        <v>0.129038968</v>
      </c>
      <c r="D367" s="2">
        <v>383</v>
      </c>
      <c r="E367" s="2">
        <v>0.29078229</v>
      </c>
      <c r="F367" s="2">
        <v>368</v>
      </c>
      <c r="G367" s="2">
        <v>0.29340453999999999</v>
      </c>
      <c r="H367" s="2">
        <v>363</v>
      </c>
      <c r="I367" s="2">
        <v>0.33781251000000001</v>
      </c>
      <c r="J367" s="2">
        <v>362</v>
      </c>
      <c r="K367" s="2">
        <v>0.44037549999999998</v>
      </c>
      <c r="L367" s="4">
        <f t="shared" si="20"/>
        <v>0.2982827616</v>
      </c>
      <c r="M367" s="4">
        <f t="shared" si="21"/>
        <v>5</v>
      </c>
      <c r="N367">
        <f t="shared" si="22"/>
        <v>0.2982827616</v>
      </c>
      <c r="O367">
        <f t="shared" si="23"/>
        <v>1</v>
      </c>
    </row>
    <row r="368" spans="1:15" ht="15.75" thickBot="1" x14ac:dyDescent="0.3">
      <c r="A368" s="1">
        <v>367</v>
      </c>
      <c r="B368" s="2">
        <v>366</v>
      </c>
      <c r="C368" s="2">
        <v>0.129038968</v>
      </c>
      <c r="D368" s="2">
        <v>368</v>
      </c>
      <c r="E368" s="2">
        <v>0.24117623999999999</v>
      </c>
      <c r="F368" s="2">
        <v>363</v>
      </c>
      <c r="G368" s="2">
        <v>0.27714926000000001</v>
      </c>
      <c r="H368" s="2">
        <v>362</v>
      </c>
      <c r="I368" s="2">
        <v>0.31163806999999999</v>
      </c>
      <c r="J368" s="2">
        <v>383</v>
      </c>
      <c r="K368" s="2">
        <v>0.41112400999999998</v>
      </c>
      <c r="L368" s="4">
        <f t="shared" si="20"/>
        <v>0.27402530959999993</v>
      </c>
      <c r="M368" s="4">
        <f t="shared" si="21"/>
        <v>5</v>
      </c>
      <c r="N368">
        <f t="shared" si="22"/>
        <v>0.27402530959999993</v>
      </c>
      <c r="O368">
        <f t="shared" si="23"/>
        <v>1</v>
      </c>
    </row>
    <row r="369" spans="1:15" ht="15.75" thickBot="1" x14ac:dyDescent="0.3">
      <c r="A369" s="1">
        <v>368</v>
      </c>
      <c r="B369" s="2">
        <v>369</v>
      </c>
      <c r="C369" s="2">
        <v>0.208193303</v>
      </c>
      <c r="D369" s="2">
        <v>367</v>
      </c>
      <c r="E369" s="2">
        <v>0.24117623999999999</v>
      </c>
      <c r="F369" s="2">
        <v>370</v>
      </c>
      <c r="G369" s="2">
        <v>0.24487886</v>
      </c>
      <c r="H369" s="2">
        <v>366</v>
      </c>
      <c r="I369" s="2">
        <v>0.29340453999999999</v>
      </c>
      <c r="J369" s="2">
        <v>353</v>
      </c>
      <c r="K369" s="2">
        <v>0.32974017</v>
      </c>
      <c r="L369" s="4">
        <f t="shared" si="20"/>
        <v>0.26347862259999999</v>
      </c>
      <c r="M369" s="4">
        <f t="shared" si="21"/>
        <v>5</v>
      </c>
      <c r="N369">
        <f t="shared" si="22"/>
        <v>0.26347862259999999</v>
      </c>
      <c r="O369">
        <f t="shared" si="23"/>
        <v>1</v>
      </c>
    </row>
    <row r="370" spans="1:15" ht="15.75" thickBot="1" x14ac:dyDescent="0.3">
      <c r="A370" s="1">
        <v>369</v>
      </c>
      <c r="B370" s="2">
        <v>370</v>
      </c>
      <c r="C370" s="2">
        <v>0.12660300999999999</v>
      </c>
      <c r="D370" s="2">
        <v>361</v>
      </c>
      <c r="E370" s="2">
        <v>0.14567932</v>
      </c>
      <c r="F370" s="2">
        <v>368</v>
      </c>
      <c r="G370" s="2">
        <v>0.2081933</v>
      </c>
      <c r="H370" s="2">
        <v>354</v>
      </c>
      <c r="I370" s="2">
        <v>0.21479803</v>
      </c>
      <c r="J370" s="2">
        <v>353</v>
      </c>
      <c r="K370" s="2">
        <v>0.28976380000000002</v>
      </c>
      <c r="L370" s="4">
        <f t="shared" si="20"/>
        <v>0.19700749200000001</v>
      </c>
      <c r="M370" s="4">
        <f t="shared" si="21"/>
        <v>5</v>
      </c>
      <c r="N370">
        <f t="shared" si="22"/>
        <v>0.19700749200000001</v>
      </c>
      <c r="O370">
        <f t="shared" si="23"/>
        <v>1</v>
      </c>
    </row>
    <row r="371" spans="1:15" ht="15.75" thickBot="1" x14ac:dyDescent="0.3">
      <c r="A371" s="1">
        <v>370</v>
      </c>
      <c r="B371" s="2">
        <v>369</v>
      </c>
      <c r="C371" s="2">
        <v>0.12660300999999999</v>
      </c>
      <c r="D371" s="2">
        <v>361</v>
      </c>
      <c r="E371" s="2">
        <v>0.20087504</v>
      </c>
      <c r="F371" s="2">
        <v>368</v>
      </c>
      <c r="G371" s="2">
        <v>0.24487886</v>
      </c>
      <c r="H371" s="2">
        <v>371</v>
      </c>
      <c r="I371" s="2">
        <v>0.28758683000000002</v>
      </c>
      <c r="J371" s="2">
        <v>354</v>
      </c>
      <c r="K371" s="2">
        <v>0.31892938999999998</v>
      </c>
      <c r="L371" s="4">
        <f t="shared" si="20"/>
        <v>0.23577462600000004</v>
      </c>
      <c r="M371" s="4">
        <f t="shared" si="21"/>
        <v>5</v>
      </c>
      <c r="N371">
        <f t="shared" si="22"/>
        <v>0.23577462600000004</v>
      </c>
      <c r="O371">
        <f t="shared" si="23"/>
        <v>1</v>
      </c>
    </row>
    <row r="372" spans="1:15" ht="15.75" thickBot="1" x14ac:dyDescent="0.3">
      <c r="A372" s="1">
        <v>371</v>
      </c>
      <c r="B372" s="2">
        <v>370</v>
      </c>
      <c r="C372" s="2">
        <v>0.28758683200000001</v>
      </c>
      <c r="D372" s="2">
        <v>361</v>
      </c>
      <c r="E372" s="2">
        <v>0.29040219</v>
      </c>
      <c r="F372" s="2">
        <v>369</v>
      </c>
      <c r="G372" s="2">
        <v>0.36255275999999997</v>
      </c>
      <c r="H372" s="2">
        <v>355</v>
      </c>
      <c r="I372" s="2">
        <v>0.40495442999999998</v>
      </c>
      <c r="J372" s="2">
        <v>380</v>
      </c>
      <c r="K372" s="2">
        <v>0.41653026999999998</v>
      </c>
      <c r="L372" s="4">
        <f t="shared" si="20"/>
        <v>0.35240529640000001</v>
      </c>
      <c r="M372" s="4">
        <f t="shared" si="21"/>
        <v>5</v>
      </c>
      <c r="N372">
        <f t="shared" si="22"/>
        <v>0.35240529640000001</v>
      </c>
      <c r="O372">
        <f t="shared" si="23"/>
        <v>1</v>
      </c>
    </row>
    <row r="373" spans="1:15" ht="15.75" thickBot="1" x14ac:dyDescent="0.3">
      <c r="A373" s="1">
        <v>372</v>
      </c>
      <c r="B373" s="2">
        <v>379</v>
      </c>
      <c r="C373" s="2">
        <v>0.253420598</v>
      </c>
      <c r="D373" s="2">
        <v>378</v>
      </c>
      <c r="E373" s="2">
        <v>0.33298906</v>
      </c>
      <c r="F373" s="2">
        <v>356</v>
      </c>
      <c r="G373" s="2">
        <v>0.36959688000000002</v>
      </c>
      <c r="H373" s="2">
        <v>373</v>
      </c>
      <c r="I373" s="2">
        <v>0.38035213000000001</v>
      </c>
      <c r="J373" s="2">
        <v>371</v>
      </c>
      <c r="K373" s="2">
        <v>0.42842087000000001</v>
      </c>
      <c r="L373" s="4">
        <f t="shared" si="20"/>
        <v>0.35295590760000001</v>
      </c>
      <c r="M373" s="4">
        <f t="shared" si="21"/>
        <v>5</v>
      </c>
      <c r="N373">
        <f t="shared" si="22"/>
        <v>0.35295590760000001</v>
      </c>
      <c r="O373">
        <f t="shared" si="23"/>
        <v>1</v>
      </c>
    </row>
    <row r="374" spans="1:15" ht="15.75" thickBot="1" x14ac:dyDescent="0.3">
      <c r="A374" s="1">
        <v>373</v>
      </c>
      <c r="B374" s="2">
        <v>378</v>
      </c>
      <c r="C374" s="2">
        <v>0.28081540199999999</v>
      </c>
      <c r="D374" s="2">
        <v>357</v>
      </c>
      <c r="E374" s="2">
        <v>0.29372920000000002</v>
      </c>
      <c r="F374" s="2">
        <v>358</v>
      </c>
      <c r="G374" s="2">
        <v>0.35412470000000001</v>
      </c>
      <c r="H374" s="2">
        <v>372</v>
      </c>
      <c r="I374" s="2">
        <v>0.38035213000000001</v>
      </c>
      <c r="J374" s="2">
        <v>377</v>
      </c>
      <c r="K374" s="2">
        <v>0.41867492000000001</v>
      </c>
      <c r="L374" s="4">
        <f t="shared" si="20"/>
        <v>0.34553927040000004</v>
      </c>
      <c r="M374" s="4">
        <f t="shared" si="21"/>
        <v>5</v>
      </c>
      <c r="N374">
        <f t="shared" si="22"/>
        <v>0.34553927040000004</v>
      </c>
      <c r="O374">
        <f t="shared" si="23"/>
        <v>1</v>
      </c>
    </row>
    <row r="375" spans="1:15" ht="15.75" thickBot="1" x14ac:dyDescent="0.3">
      <c r="A375" s="1">
        <v>374</v>
      </c>
      <c r="B375" s="2">
        <v>376</v>
      </c>
      <c r="C375" s="2">
        <v>0.17653996599999999</v>
      </c>
      <c r="D375" s="2">
        <v>375</v>
      </c>
      <c r="E375" s="2">
        <v>0.24130326999999999</v>
      </c>
      <c r="F375" s="2">
        <v>359</v>
      </c>
      <c r="G375" s="2">
        <v>0.25636460999999999</v>
      </c>
      <c r="H375" s="2">
        <v>360</v>
      </c>
      <c r="I375" s="2">
        <v>0.29127049999999999</v>
      </c>
      <c r="J375" s="2">
        <v>377</v>
      </c>
      <c r="K375" s="2">
        <v>0.32682969000000001</v>
      </c>
      <c r="L375" s="4">
        <f t="shared" si="20"/>
        <v>0.2584616072</v>
      </c>
      <c r="M375" s="4">
        <f t="shared" si="21"/>
        <v>5</v>
      </c>
      <c r="N375">
        <f t="shared" si="22"/>
        <v>0.2584616072</v>
      </c>
      <c r="O375">
        <f t="shared" si="23"/>
        <v>1</v>
      </c>
    </row>
    <row r="376" spans="1:15" ht="15.75" thickBot="1" x14ac:dyDescent="0.3">
      <c r="A376" s="1">
        <v>375</v>
      </c>
      <c r="B376" s="2">
        <v>374</v>
      </c>
      <c r="C376" s="2">
        <v>0.24130326799999999</v>
      </c>
      <c r="D376" s="2">
        <v>376</v>
      </c>
      <c r="E376" s="2">
        <v>0.33149939</v>
      </c>
      <c r="F376" s="2">
        <v>359</v>
      </c>
      <c r="G376" s="2">
        <v>0.36369276</v>
      </c>
      <c r="H376" s="2">
        <v>404</v>
      </c>
      <c r="I376" s="2">
        <v>0.37108273000000003</v>
      </c>
      <c r="J376" s="2">
        <v>342</v>
      </c>
      <c r="K376" s="2">
        <v>0.47298529</v>
      </c>
      <c r="L376" s="4">
        <f t="shared" si="20"/>
        <v>0.35611268760000003</v>
      </c>
      <c r="M376" s="4">
        <f t="shared" si="21"/>
        <v>5</v>
      </c>
      <c r="N376">
        <f t="shared" si="22"/>
        <v>0.35611268760000003</v>
      </c>
      <c r="O376">
        <f t="shared" si="23"/>
        <v>1</v>
      </c>
    </row>
    <row r="377" spans="1:15" ht="15.75" thickBot="1" x14ac:dyDescent="0.3">
      <c r="A377" s="1">
        <v>376</v>
      </c>
      <c r="B377" s="2">
        <v>374</v>
      </c>
      <c r="C377" s="2">
        <v>0.17653996599999999</v>
      </c>
      <c r="D377" s="2">
        <v>377</v>
      </c>
      <c r="E377" s="2">
        <v>0.22611695000000001</v>
      </c>
      <c r="F377" s="2">
        <v>375</v>
      </c>
      <c r="G377" s="2">
        <v>0.33149939</v>
      </c>
      <c r="H377" s="2">
        <v>401</v>
      </c>
      <c r="I377" s="2">
        <v>0.36639068000000002</v>
      </c>
      <c r="J377" s="2">
        <v>360</v>
      </c>
      <c r="K377" s="2">
        <v>0.41911795000000002</v>
      </c>
      <c r="L377" s="4">
        <f t="shared" si="20"/>
        <v>0.3039329872</v>
      </c>
      <c r="M377" s="4">
        <f t="shared" si="21"/>
        <v>5</v>
      </c>
      <c r="N377">
        <f t="shared" si="22"/>
        <v>0.3039329872</v>
      </c>
      <c r="O377">
        <f t="shared" si="23"/>
        <v>1</v>
      </c>
    </row>
    <row r="378" spans="1:15" ht="15.75" thickBot="1" x14ac:dyDescent="0.3">
      <c r="A378" s="1">
        <v>377</v>
      </c>
      <c r="B378" s="2">
        <v>376</v>
      </c>
      <c r="C378" s="2">
        <v>0.22611694800000001</v>
      </c>
      <c r="D378" s="2">
        <v>400</v>
      </c>
      <c r="E378" s="2">
        <v>0.31049564000000002</v>
      </c>
      <c r="F378" s="2">
        <v>374</v>
      </c>
      <c r="G378" s="2">
        <v>0.32682969000000001</v>
      </c>
      <c r="H378" s="2">
        <v>399</v>
      </c>
      <c r="I378" s="2">
        <v>0.34179471</v>
      </c>
      <c r="J378" s="2">
        <v>360</v>
      </c>
      <c r="K378" s="2">
        <v>0.41553565999999997</v>
      </c>
      <c r="L378" s="4">
        <f t="shared" si="20"/>
        <v>0.32415452960000002</v>
      </c>
      <c r="M378" s="4">
        <f t="shared" si="21"/>
        <v>5</v>
      </c>
      <c r="N378">
        <f t="shared" si="22"/>
        <v>0.32415452960000002</v>
      </c>
      <c r="O378">
        <f t="shared" si="23"/>
        <v>1</v>
      </c>
    </row>
    <row r="379" spans="1:15" ht="15.75" thickBot="1" x14ac:dyDescent="0.3">
      <c r="A379" s="1">
        <v>378</v>
      </c>
      <c r="B379" s="2">
        <v>373</v>
      </c>
      <c r="C379" s="2">
        <v>0.28081540199999999</v>
      </c>
      <c r="D379" s="2">
        <v>379</v>
      </c>
      <c r="E379" s="2">
        <v>0.29004630999999997</v>
      </c>
      <c r="F379" s="2">
        <v>395</v>
      </c>
      <c r="G379" s="2">
        <v>0.29458822000000001</v>
      </c>
      <c r="H379" s="2">
        <v>397</v>
      </c>
      <c r="I379" s="2">
        <v>0.30499148999999998</v>
      </c>
      <c r="J379" s="2">
        <v>372</v>
      </c>
      <c r="K379" s="2">
        <v>0.33298906</v>
      </c>
      <c r="L379" s="4">
        <f t="shared" si="20"/>
        <v>0.30068609639999999</v>
      </c>
      <c r="M379" s="4">
        <f t="shared" si="21"/>
        <v>5</v>
      </c>
      <c r="N379">
        <f t="shared" si="22"/>
        <v>0.30068609639999999</v>
      </c>
      <c r="O379">
        <f t="shared" si="23"/>
        <v>1</v>
      </c>
    </row>
    <row r="380" spans="1:15" ht="15.75" thickBot="1" x14ac:dyDescent="0.3">
      <c r="A380" s="1">
        <v>379</v>
      </c>
      <c r="B380" s="2">
        <v>395</v>
      </c>
      <c r="C380" s="2">
        <v>0.24796480100000001</v>
      </c>
      <c r="D380" s="2">
        <v>372</v>
      </c>
      <c r="E380" s="2">
        <v>0.2534206</v>
      </c>
      <c r="F380" s="2">
        <v>378</v>
      </c>
      <c r="G380" s="2">
        <v>0.29004630999999997</v>
      </c>
      <c r="H380" s="2">
        <v>380</v>
      </c>
      <c r="I380" s="2">
        <v>0.29669293000000002</v>
      </c>
      <c r="J380" s="2">
        <v>393</v>
      </c>
      <c r="K380" s="2">
        <v>0.37475716999999997</v>
      </c>
      <c r="L380" s="4">
        <f t="shared" si="20"/>
        <v>0.29257636219999994</v>
      </c>
      <c r="M380" s="4">
        <f t="shared" si="21"/>
        <v>5</v>
      </c>
      <c r="N380">
        <f t="shared" si="22"/>
        <v>0.29257636219999994</v>
      </c>
      <c r="O380">
        <f t="shared" si="23"/>
        <v>1</v>
      </c>
    </row>
    <row r="381" spans="1:15" ht="15.75" thickBot="1" x14ac:dyDescent="0.3">
      <c r="A381" s="1">
        <v>380</v>
      </c>
      <c r="B381" s="2">
        <v>392</v>
      </c>
      <c r="C381" s="2">
        <v>0.24648393900000001</v>
      </c>
      <c r="D381" s="2">
        <v>393</v>
      </c>
      <c r="E381" s="2">
        <v>0.25200709999999998</v>
      </c>
      <c r="F381" s="2">
        <v>379</v>
      </c>
      <c r="G381" s="2">
        <v>0.29669293000000002</v>
      </c>
      <c r="H381" s="2">
        <v>394</v>
      </c>
      <c r="I381" s="2">
        <v>0.33781044999999998</v>
      </c>
      <c r="J381" s="2">
        <v>395</v>
      </c>
      <c r="K381" s="2">
        <v>0.40789294999999998</v>
      </c>
      <c r="L381" s="4">
        <f t="shared" si="20"/>
        <v>0.30817747379999999</v>
      </c>
      <c r="M381" s="4">
        <f t="shared" si="21"/>
        <v>5</v>
      </c>
      <c r="N381">
        <f t="shared" si="22"/>
        <v>0.30817747379999999</v>
      </c>
      <c r="O381">
        <f t="shared" si="23"/>
        <v>1</v>
      </c>
    </row>
    <row r="382" spans="1:15" ht="15.75" thickBot="1" x14ac:dyDescent="0.3">
      <c r="A382" s="1">
        <v>381</v>
      </c>
      <c r="B382" s="2">
        <v>382</v>
      </c>
      <c r="C382" s="2">
        <v>2.0691540000000001E-2</v>
      </c>
      <c r="D382" s="2">
        <v>390</v>
      </c>
      <c r="E382" s="2">
        <v>0.26004364000000002</v>
      </c>
      <c r="F382" s="2">
        <v>391</v>
      </c>
      <c r="G382" s="2">
        <v>0.26985954000000001</v>
      </c>
      <c r="H382" s="2">
        <v>389</v>
      </c>
      <c r="I382" s="2">
        <v>0.27133343999999998</v>
      </c>
      <c r="J382" s="2">
        <v>387</v>
      </c>
      <c r="K382" s="2">
        <v>0.29504842999999997</v>
      </c>
      <c r="L382" s="4">
        <f t="shared" si="20"/>
        <v>0.22339531800000004</v>
      </c>
      <c r="M382" s="4">
        <f t="shared" si="21"/>
        <v>5</v>
      </c>
      <c r="N382">
        <f t="shared" si="22"/>
        <v>0.22339531800000004</v>
      </c>
      <c r="O382">
        <f t="shared" si="23"/>
        <v>1</v>
      </c>
    </row>
    <row r="383" spans="1:15" ht="15.75" thickBot="1" x14ac:dyDescent="0.3">
      <c r="A383" s="1">
        <v>382</v>
      </c>
      <c r="B383" s="2">
        <v>381</v>
      </c>
      <c r="C383" s="2">
        <v>2.0691540000000001E-2</v>
      </c>
      <c r="D383" s="2">
        <v>390</v>
      </c>
      <c r="E383" s="2">
        <v>0.26340140000000001</v>
      </c>
      <c r="F383" s="2">
        <v>389</v>
      </c>
      <c r="G383" s="2">
        <v>0.26537851000000001</v>
      </c>
      <c r="H383" s="2">
        <v>391</v>
      </c>
      <c r="I383" s="2">
        <v>0.27311529000000001</v>
      </c>
      <c r="J383" s="2">
        <v>387</v>
      </c>
      <c r="K383" s="2">
        <v>0.27889121</v>
      </c>
      <c r="L383" s="4">
        <f t="shared" si="20"/>
        <v>0.22029559000000001</v>
      </c>
      <c r="M383" s="4">
        <f t="shared" si="21"/>
        <v>5</v>
      </c>
      <c r="N383">
        <f t="shared" si="22"/>
        <v>0.22029559000000001</v>
      </c>
      <c r="O383">
        <f t="shared" si="23"/>
        <v>1</v>
      </c>
    </row>
    <row r="384" spans="1:15" ht="15.75" thickBot="1" x14ac:dyDescent="0.3">
      <c r="A384" s="1">
        <v>383</v>
      </c>
      <c r="B384" s="2">
        <v>387</v>
      </c>
      <c r="C384" s="2">
        <v>0.171861394</v>
      </c>
      <c r="D384" s="2">
        <v>366</v>
      </c>
      <c r="E384" s="2">
        <v>0.29078229</v>
      </c>
      <c r="F384" s="2">
        <v>388</v>
      </c>
      <c r="G384" s="2">
        <v>0.30365386999999999</v>
      </c>
      <c r="H384" s="2">
        <v>389</v>
      </c>
      <c r="I384" s="2">
        <v>0.33716506000000002</v>
      </c>
      <c r="J384" s="2">
        <v>382</v>
      </c>
      <c r="K384" s="2">
        <v>0.36167315999999999</v>
      </c>
      <c r="L384" s="4">
        <f t="shared" si="20"/>
        <v>0.29302715480000002</v>
      </c>
      <c r="M384" s="4">
        <f t="shared" si="21"/>
        <v>5</v>
      </c>
      <c r="N384">
        <f t="shared" si="22"/>
        <v>0.29302715480000002</v>
      </c>
      <c r="O384">
        <f t="shared" si="23"/>
        <v>1</v>
      </c>
    </row>
    <row r="385" spans="1:15" ht="15.75" thickBot="1" x14ac:dyDescent="0.3">
      <c r="A385" s="1">
        <v>384</v>
      </c>
      <c r="B385" s="2">
        <v>385</v>
      </c>
      <c r="C385" s="2">
        <v>2.4687193999999999E-2</v>
      </c>
      <c r="D385" s="2">
        <v>386</v>
      </c>
      <c r="E385" s="2">
        <v>0.11813091000000001</v>
      </c>
      <c r="F385" s="2">
        <v>417</v>
      </c>
      <c r="G385" s="2">
        <v>0.31856645</v>
      </c>
      <c r="H385" s="2">
        <v>383</v>
      </c>
      <c r="I385" s="2">
        <v>0.42563547000000002</v>
      </c>
      <c r="J385" s="2">
        <v>366</v>
      </c>
      <c r="K385" s="2">
        <v>0.46792193999999998</v>
      </c>
      <c r="L385" s="4">
        <f t="shared" si="20"/>
        <v>0.27098839279999998</v>
      </c>
      <c r="M385" s="4">
        <f t="shared" si="21"/>
        <v>5</v>
      </c>
      <c r="N385">
        <f t="shared" si="22"/>
        <v>0.27098839279999998</v>
      </c>
      <c r="O385">
        <f t="shared" si="23"/>
        <v>1</v>
      </c>
    </row>
    <row r="386" spans="1:15" ht="15.75" thickBot="1" x14ac:dyDescent="0.3">
      <c r="A386" s="1">
        <v>385</v>
      </c>
      <c r="B386" s="2">
        <v>384</v>
      </c>
      <c r="C386" s="2">
        <v>2.4687193999999999E-2</v>
      </c>
      <c r="D386" s="2">
        <v>386</v>
      </c>
      <c r="E386" s="2">
        <v>9.4397200000000001E-2</v>
      </c>
      <c r="F386" s="2">
        <v>417</v>
      </c>
      <c r="G386" s="2">
        <v>0.29610435000000002</v>
      </c>
      <c r="H386" s="2">
        <v>383</v>
      </c>
      <c r="I386" s="2">
        <v>0.42533409</v>
      </c>
      <c r="J386" s="2">
        <v>366</v>
      </c>
      <c r="K386" s="2">
        <v>0.48258982</v>
      </c>
      <c r="L386" s="4">
        <f t="shared" ref="L386:L449" si="24">AVERAGE(K386,I386,G386,E386,C386)</f>
        <v>0.26462253079999998</v>
      </c>
      <c r="M386" s="4">
        <f t="shared" si="21"/>
        <v>5</v>
      </c>
      <c r="N386">
        <f t="shared" si="22"/>
        <v>0.26462253079999998</v>
      </c>
      <c r="O386">
        <f t="shared" si="23"/>
        <v>1</v>
      </c>
    </row>
    <row r="387" spans="1:15" ht="15.75" thickBot="1" x14ac:dyDescent="0.3">
      <c r="A387" s="1">
        <v>386</v>
      </c>
      <c r="B387" s="2">
        <v>385</v>
      </c>
      <c r="C387" s="2">
        <v>9.4397199000000001E-2</v>
      </c>
      <c r="D387" s="2">
        <v>384</v>
      </c>
      <c r="E387" s="2">
        <v>0.11813091000000001</v>
      </c>
      <c r="F387" s="2">
        <v>417</v>
      </c>
      <c r="G387" s="2">
        <v>0.23659538999999999</v>
      </c>
      <c r="H387" s="2">
        <v>383</v>
      </c>
      <c r="I387" s="2">
        <v>0.46455644000000001</v>
      </c>
      <c r="J387" s="3" t="s">
        <v>0</v>
      </c>
      <c r="K387" s="3" t="s">
        <v>0</v>
      </c>
      <c r="L387" s="4">
        <f t="shared" si="24"/>
        <v>0.22841998475</v>
      </c>
      <c r="M387" s="4">
        <f t="shared" ref="M387:M450" si="25">(10-COUNTIF(B387:K387,"NA"))/2</f>
        <v>4</v>
      </c>
      <c r="N387">
        <f t="shared" ref="N387:N450" si="26">IF(L387=0," ",L387)</f>
        <v>0.22841998475</v>
      </c>
      <c r="O387">
        <f t="shared" ref="O387:O450" si="27">IF(M387&gt;0,1,0)</f>
        <v>1</v>
      </c>
    </row>
    <row r="388" spans="1:15" ht="15.75" thickBot="1" x14ac:dyDescent="0.3">
      <c r="A388" s="1">
        <v>387</v>
      </c>
      <c r="B388" s="2">
        <v>389</v>
      </c>
      <c r="C388" s="2">
        <v>0.166121717</v>
      </c>
      <c r="D388" s="2">
        <v>383</v>
      </c>
      <c r="E388" s="2">
        <v>0.17186139</v>
      </c>
      <c r="F388" s="2">
        <v>388</v>
      </c>
      <c r="G388" s="2">
        <v>0.19082597000000001</v>
      </c>
      <c r="H388" s="2">
        <v>390</v>
      </c>
      <c r="I388" s="2">
        <v>0.27798834</v>
      </c>
      <c r="J388" s="2">
        <v>382</v>
      </c>
      <c r="K388" s="2">
        <v>0.27889121</v>
      </c>
      <c r="L388" s="4">
        <f t="shared" si="24"/>
        <v>0.21713772540000004</v>
      </c>
      <c r="M388" s="4">
        <f t="shared" si="25"/>
        <v>5</v>
      </c>
      <c r="N388">
        <f t="shared" si="26"/>
        <v>0.21713772540000004</v>
      </c>
      <c r="O388">
        <f t="shared" si="27"/>
        <v>1</v>
      </c>
    </row>
    <row r="389" spans="1:15" ht="15.75" thickBot="1" x14ac:dyDescent="0.3">
      <c r="A389" s="1">
        <v>388</v>
      </c>
      <c r="B389" s="2">
        <v>387</v>
      </c>
      <c r="C389" s="2">
        <v>0.19082597100000001</v>
      </c>
      <c r="D389" s="2">
        <v>389</v>
      </c>
      <c r="E389" s="2">
        <v>0.21665567999999999</v>
      </c>
      <c r="F389" s="2">
        <v>419</v>
      </c>
      <c r="G389" s="2">
        <v>0.27086534000000001</v>
      </c>
      <c r="H389" s="2">
        <v>418</v>
      </c>
      <c r="I389" s="2">
        <v>0.27386180999999998</v>
      </c>
      <c r="J389" s="2">
        <v>383</v>
      </c>
      <c r="K389" s="2">
        <v>0.30365386999999999</v>
      </c>
      <c r="L389" s="4">
        <f t="shared" si="24"/>
        <v>0.25117253419999996</v>
      </c>
      <c r="M389" s="4">
        <f t="shared" si="25"/>
        <v>5</v>
      </c>
      <c r="N389">
        <f t="shared" si="26"/>
        <v>0.25117253419999996</v>
      </c>
      <c r="O389">
        <f t="shared" si="27"/>
        <v>1</v>
      </c>
    </row>
    <row r="390" spans="1:15" ht="15.75" thickBot="1" x14ac:dyDescent="0.3">
      <c r="A390" s="1">
        <v>389</v>
      </c>
      <c r="B390" s="2">
        <v>390</v>
      </c>
      <c r="C390" s="2">
        <v>0.119710738</v>
      </c>
      <c r="D390" s="2">
        <v>391</v>
      </c>
      <c r="E390" s="2">
        <v>0.12046231</v>
      </c>
      <c r="F390" s="2">
        <v>387</v>
      </c>
      <c r="G390" s="2">
        <v>0.16612172</v>
      </c>
      <c r="H390" s="2">
        <v>388</v>
      </c>
      <c r="I390" s="2">
        <v>0.21665567999999999</v>
      </c>
      <c r="J390" s="2">
        <v>382</v>
      </c>
      <c r="K390" s="2">
        <v>0.26537851000000001</v>
      </c>
      <c r="L390" s="4">
        <f t="shared" si="24"/>
        <v>0.17766579160000001</v>
      </c>
      <c r="M390" s="4">
        <f t="shared" si="25"/>
        <v>5</v>
      </c>
      <c r="N390">
        <f t="shared" si="26"/>
        <v>0.17766579160000001</v>
      </c>
      <c r="O390">
        <f t="shared" si="27"/>
        <v>1</v>
      </c>
    </row>
    <row r="391" spans="1:15" ht="15.75" thickBot="1" x14ac:dyDescent="0.3">
      <c r="A391" s="1">
        <v>390</v>
      </c>
      <c r="B391" s="2">
        <v>391</v>
      </c>
      <c r="C391" s="2">
        <v>9.8627679999999992E-3</v>
      </c>
      <c r="D391" s="2">
        <v>389</v>
      </c>
      <c r="E391" s="2">
        <v>0.11971074</v>
      </c>
      <c r="F391" s="2">
        <v>416</v>
      </c>
      <c r="G391" s="2">
        <v>0.2242141</v>
      </c>
      <c r="H391" s="2">
        <v>381</v>
      </c>
      <c r="I391" s="2">
        <v>0.26004364000000002</v>
      </c>
      <c r="J391" s="2">
        <v>382</v>
      </c>
      <c r="K391" s="2">
        <v>0.26340140000000001</v>
      </c>
      <c r="L391" s="4">
        <f t="shared" si="24"/>
        <v>0.17544652960000001</v>
      </c>
      <c r="M391" s="4">
        <f t="shared" si="25"/>
        <v>5</v>
      </c>
      <c r="N391">
        <f t="shared" si="26"/>
        <v>0.17544652960000001</v>
      </c>
      <c r="O391">
        <f t="shared" si="27"/>
        <v>1</v>
      </c>
    </row>
    <row r="392" spans="1:15" ht="15.75" thickBot="1" x14ac:dyDescent="0.3">
      <c r="A392" s="1">
        <v>391</v>
      </c>
      <c r="B392" s="2">
        <v>390</v>
      </c>
      <c r="C392" s="2">
        <v>9.8627679999999992E-3</v>
      </c>
      <c r="D392" s="2">
        <v>389</v>
      </c>
      <c r="E392" s="2">
        <v>0.12046231</v>
      </c>
      <c r="F392" s="2">
        <v>416</v>
      </c>
      <c r="G392" s="2">
        <v>0.21590871</v>
      </c>
      <c r="H392" s="2">
        <v>381</v>
      </c>
      <c r="I392" s="2">
        <v>0.26985954000000001</v>
      </c>
      <c r="J392" s="2">
        <v>382</v>
      </c>
      <c r="K392" s="2">
        <v>0.27311529000000001</v>
      </c>
      <c r="L392" s="4">
        <f t="shared" si="24"/>
        <v>0.1778417236</v>
      </c>
      <c r="M392" s="4">
        <f t="shared" si="25"/>
        <v>5</v>
      </c>
      <c r="N392">
        <f t="shared" si="26"/>
        <v>0.1778417236</v>
      </c>
      <c r="O392">
        <f t="shared" si="27"/>
        <v>1</v>
      </c>
    </row>
    <row r="393" spans="1:15" ht="15.75" thickBot="1" x14ac:dyDescent="0.3">
      <c r="A393" s="1">
        <v>392</v>
      </c>
      <c r="B393" s="2">
        <v>415</v>
      </c>
      <c r="C393" s="2">
        <v>0.21260857</v>
      </c>
      <c r="D393" s="2">
        <v>393</v>
      </c>
      <c r="E393" s="2">
        <v>0.23372784999999999</v>
      </c>
      <c r="F393" s="2">
        <v>380</v>
      </c>
      <c r="G393" s="2">
        <v>0.24648394000000001</v>
      </c>
      <c r="H393" s="2">
        <v>414</v>
      </c>
      <c r="I393" s="2">
        <v>0.33277148000000001</v>
      </c>
      <c r="J393" s="2">
        <v>394</v>
      </c>
      <c r="K393" s="2">
        <v>0.33983984</v>
      </c>
      <c r="L393" s="4">
        <f t="shared" si="24"/>
        <v>0.27308633599999999</v>
      </c>
      <c r="M393" s="4">
        <f t="shared" si="25"/>
        <v>5</v>
      </c>
      <c r="N393">
        <f t="shared" si="26"/>
        <v>0.27308633599999999</v>
      </c>
      <c r="O393">
        <f t="shared" si="27"/>
        <v>1</v>
      </c>
    </row>
    <row r="394" spans="1:15" ht="15.75" thickBot="1" x14ac:dyDescent="0.3">
      <c r="A394" s="1">
        <v>393</v>
      </c>
      <c r="B394" s="2">
        <v>394</v>
      </c>
      <c r="C394" s="2">
        <v>0.108911973</v>
      </c>
      <c r="D394" s="2">
        <v>392</v>
      </c>
      <c r="E394" s="2">
        <v>0.23372784999999999</v>
      </c>
      <c r="F394" s="2">
        <v>380</v>
      </c>
      <c r="G394" s="2">
        <v>0.25200709999999998</v>
      </c>
      <c r="H394" s="2">
        <v>396</v>
      </c>
      <c r="I394" s="2">
        <v>0.28448680999999998</v>
      </c>
      <c r="J394" s="2">
        <v>395</v>
      </c>
      <c r="K394" s="2">
        <v>0.30646076</v>
      </c>
      <c r="L394" s="4">
        <f t="shared" si="24"/>
        <v>0.23711889859999999</v>
      </c>
      <c r="M394" s="4">
        <f t="shared" si="25"/>
        <v>5</v>
      </c>
      <c r="N394">
        <f t="shared" si="26"/>
        <v>0.23711889859999999</v>
      </c>
      <c r="O394">
        <f t="shared" si="27"/>
        <v>1</v>
      </c>
    </row>
    <row r="395" spans="1:15" ht="15.75" thickBot="1" x14ac:dyDescent="0.3">
      <c r="A395" s="1">
        <v>394</v>
      </c>
      <c r="B395" s="2">
        <v>393</v>
      </c>
      <c r="C395" s="2">
        <v>0.108911973</v>
      </c>
      <c r="D395" s="2">
        <v>396</v>
      </c>
      <c r="E395" s="2">
        <v>0.17709416</v>
      </c>
      <c r="F395" s="2">
        <v>395</v>
      </c>
      <c r="G395" s="2">
        <v>0.23631083</v>
      </c>
      <c r="H395" s="2">
        <v>413</v>
      </c>
      <c r="I395" s="2">
        <v>0.29705435000000002</v>
      </c>
      <c r="J395" s="2">
        <v>414</v>
      </c>
      <c r="K395" s="2">
        <v>0.33473990999999997</v>
      </c>
      <c r="L395" s="4">
        <f t="shared" si="24"/>
        <v>0.23082224460000003</v>
      </c>
      <c r="M395" s="4">
        <f t="shared" si="25"/>
        <v>5</v>
      </c>
      <c r="N395">
        <f t="shared" si="26"/>
        <v>0.23082224460000003</v>
      </c>
      <c r="O395">
        <f t="shared" si="27"/>
        <v>1</v>
      </c>
    </row>
    <row r="396" spans="1:15" ht="15.75" thickBot="1" x14ac:dyDescent="0.3">
      <c r="A396" s="1">
        <v>395</v>
      </c>
      <c r="B396" s="2">
        <v>394</v>
      </c>
      <c r="C396" s="2">
        <v>0.236310834</v>
      </c>
      <c r="D396" s="2">
        <v>396</v>
      </c>
      <c r="E396" s="2">
        <v>0.24642070999999999</v>
      </c>
      <c r="F396" s="2">
        <v>379</v>
      </c>
      <c r="G396" s="2">
        <v>0.24796480000000001</v>
      </c>
      <c r="H396" s="2">
        <v>397</v>
      </c>
      <c r="I396" s="2">
        <v>0.27608335000000001</v>
      </c>
      <c r="J396" s="2">
        <v>378</v>
      </c>
      <c r="K396" s="2">
        <v>0.29458822000000001</v>
      </c>
      <c r="L396" s="4">
        <f t="shared" si="24"/>
        <v>0.26027358279999996</v>
      </c>
      <c r="M396" s="4">
        <f t="shared" si="25"/>
        <v>5</v>
      </c>
      <c r="N396">
        <f t="shared" si="26"/>
        <v>0.26027358279999996</v>
      </c>
      <c r="O396">
        <f t="shared" si="27"/>
        <v>1</v>
      </c>
    </row>
    <row r="397" spans="1:15" ht="15.75" thickBot="1" x14ac:dyDescent="0.3">
      <c r="A397" s="1">
        <v>396</v>
      </c>
      <c r="B397" s="2">
        <v>394</v>
      </c>
      <c r="C397" s="2">
        <v>0.177094158</v>
      </c>
      <c r="D397" s="2">
        <v>395</v>
      </c>
      <c r="E397" s="2">
        <v>0.24642070999999999</v>
      </c>
      <c r="F397" s="2">
        <v>413</v>
      </c>
      <c r="G397" s="2">
        <v>0.26709633999999999</v>
      </c>
      <c r="H397" s="2">
        <v>393</v>
      </c>
      <c r="I397" s="2">
        <v>0.28448680999999998</v>
      </c>
      <c r="J397" s="2">
        <v>397</v>
      </c>
      <c r="K397" s="2">
        <v>0.35828504999999999</v>
      </c>
      <c r="L397" s="4">
        <f t="shared" si="24"/>
        <v>0.2666766136</v>
      </c>
      <c r="M397" s="4">
        <f t="shared" si="25"/>
        <v>5</v>
      </c>
      <c r="N397">
        <f t="shared" si="26"/>
        <v>0.2666766136</v>
      </c>
      <c r="O397">
        <f t="shared" si="27"/>
        <v>1</v>
      </c>
    </row>
    <row r="398" spans="1:15" ht="15.75" thickBot="1" x14ac:dyDescent="0.3">
      <c r="A398" s="1">
        <v>397</v>
      </c>
      <c r="B398" s="2">
        <v>395</v>
      </c>
      <c r="C398" s="2">
        <v>0.276083354</v>
      </c>
      <c r="D398" s="2">
        <v>398</v>
      </c>
      <c r="E398" s="2">
        <v>0.29260024000000001</v>
      </c>
      <c r="F398" s="2">
        <v>399</v>
      </c>
      <c r="G398" s="2">
        <v>0.29924626999999998</v>
      </c>
      <c r="H398" s="2">
        <v>378</v>
      </c>
      <c r="I398" s="2">
        <v>0.30499148999999998</v>
      </c>
      <c r="J398" s="2">
        <v>400</v>
      </c>
      <c r="K398" s="2">
        <v>0.31773538000000001</v>
      </c>
      <c r="L398" s="4">
        <f t="shared" si="24"/>
        <v>0.29813134680000003</v>
      </c>
      <c r="M398" s="4">
        <f t="shared" si="25"/>
        <v>5</v>
      </c>
      <c r="N398">
        <f t="shared" si="26"/>
        <v>0.29813134680000003</v>
      </c>
      <c r="O398">
        <f t="shared" si="27"/>
        <v>1</v>
      </c>
    </row>
    <row r="399" spans="1:15" ht="15.75" thickBot="1" x14ac:dyDescent="0.3">
      <c r="A399" s="1">
        <v>398</v>
      </c>
      <c r="B399" s="2">
        <v>399</v>
      </c>
      <c r="C399" s="2">
        <v>0.19434554000000001</v>
      </c>
      <c r="D399" s="2">
        <v>400</v>
      </c>
      <c r="E399" s="2">
        <v>0.23110658000000001</v>
      </c>
      <c r="F399" s="2">
        <v>412</v>
      </c>
      <c r="G399" s="2">
        <v>0.29155850999999999</v>
      </c>
      <c r="H399" s="2">
        <v>397</v>
      </c>
      <c r="I399" s="2">
        <v>0.29260024000000001</v>
      </c>
      <c r="J399" s="2">
        <v>411</v>
      </c>
      <c r="K399" s="2">
        <v>0.41165612000000001</v>
      </c>
      <c r="L399" s="4">
        <f t="shared" si="24"/>
        <v>0.28425339800000005</v>
      </c>
      <c r="M399" s="4">
        <f t="shared" si="25"/>
        <v>5</v>
      </c>
      <c r="N399">
        <f t="shared" si="26"/>
        <v>0.28425339800000005</v>
      </c>
      <c r="O399">
        <f t="shared" si="27"/>
        <v>1</v>
      </c>
    </row>
    <row r="400" spans="1:15" ht="15.75" thickBot="1" x14ac:dyDescent="0.3">
      <c r="A400" s="1">
        <v>399</v>
      </c>
      <c r="B400" s="2">
        <v>400</v>
      </c>
      <c r="C400" s="2">
        <v>3.6932026999999999E-2</v>
      </c>
      <c r="D400" s="2">
        <v>398</v>
      </c>
      <c r="E400" s="2">
        <v>0.19434554000000001</v>
      </c>
      <c r="F400" s="2">
        <v>397</v>
      </c>
      <c r="G400" s="2">
        <v>0.29924626999999998</v>
      </c>
      <c r="H400" s="2">
        <v>401</v>
      </c>
      <c r="I400" s="2">
        <v>0.30965201999999997</v>
      </c>
      <c r="J400" s="2">
        <v>377</v>
      </c>
      <c r="K400" s="2">
        <v>0.34179471</v>
      </c>
      <c r="L400" s="4">
        <f t="shared" si="24"/>
        <v>0.23639411339999999</v>
      </c>
      <c r="M400" s="4">
        <f t="shared" si="25"/>
        <v>5</v>
      </c>
      <c r="N400">
        <f t="shared" si="26"/>
        <v>0.23639411339999999</v>
      </c>
      <c r="O400">
        <f t="shared" si="27"/>
        <v>1</v>
      </c>
    </row>
    <row r="401" spans="1:15" ht="15.75" thickBot="1" x14ac:dyDescent="0.3">
      <c r="A401" s="1">
        <v>400</v>
      </c>
      <c r="B401" s="2">
        <v>399</v>
      </c>
      <c r="C401" s="2">
        <v>3.6932026999999999E-2</v>
      </c>
      <c r="D401" s="2">
        <v>398</v>
      </c>
      <c r="E401" s="2">
        <v>0.23110658000000001</v>
      </c>
      <c r="F401" s="2">
        <v>401</v>
      </c>
      <c r="G401" s="2">
        <v>0.28802113000000001</v>
      </c>
      <c r="H401" s="2">
        <v>377</v>
      </c>
      <c r="I401" s="2">
        <v>0.31049564000000002</v>
      </c>
      <c r="J401" s="2">
        <v>397</v>
      </c>
      <c r="K401" s="2">
        <v>0.31773538000000001</v>
      </c>
      <c r="L401" s="4">
        <f t="shared" si="24"/>
        <v>0.23685815140000002</v>
      </c>
      <c r="M401" s="4">
        <f t="shared" si="25"/>
        <v>5</v>
      </c>
      <c r="N401">
        <f t="shared" si="26"/>
        <v>0.23685815140000002</v>
      </c>
      <c r="O401">
        <f t="shared" si="27"/>
        <v>1</v>
      </c>
    </row>
    <row r="402" spans="1:15" ht="15.75" thickBot="1" x14ac:dyDescent="0.3">
      <c r="A402" s="1">
        <v>401</v>
      </c>
      <c r="B402" s="2">
        <v>400</v>
      </c>
      <c r="C402" s="2">
        <v>0.28802113099999999</v>
      </c>
      <c r="D402" s="2">
        <v>399</v>
      </c>
      <c r="E402" s="2">
        <v>0.30965201999999997</v>
      </c>
      <c r="F402" s="2">
        <v>403</v>
      </c>
      <c r="G402" s="2">
        <v>0.32034989000000003</v>
      </c>
      <c r="H402" s="2">
        <v>402</v>
      </c>
      <c r="I402" s="2">
        <v>0.32820967000000001</v>
      </c>
      <c r="J402" s="2">
        <v>376</v>
      </c>
      <c r="K402" s="2">
        <v>0.36639068000000002</v>
      </c>
      <c r="L402" s="4">
        <f t="shared" si="24"/>
        <v>0.32252467820000003</v>
      </c>
      <c r="M402" s="4">
        <f t="shared" si="25"/>
        <v>5</v>
      </c>
      <c r="N402">
        <f t="shared" si="26"/>
        <v>0.32252467820000003</v>
      </c>
      <c r="O402">
        <f t="shared" si="27"/>
        <v>1</v>
      </c>
    </row>
    <row r="403" spans="1:15" ht="15.75" thickBot="1" x14ac:dyDescent="0.3">
      <c r="A403" s="1">
        <v>402</v>
      </c>
      <c r="B403" s="2">
        <v>403</v>
      </c>
      <c r="C403" s="2">
        <v>4.8146331000000001E-2</v>
      </c>
      <c r="D403" s="2">
        <v>405</v>
      </c>
      <c r="E403" s="2">
        <v>0.22287403</v>
      </c>
      <c r="F403" s="2">
        <v>401</v>
      </c>
      <c r="G403" s="2">
        <v>0.32820967000000001</v>
      </c>
      <c r="H403" s="2">
        <v>404</v>
      </c>
      <c r="I403" s="2">
        <v>0.34829259000000001</v>
      </c>
      <c r="J403" s="2">
        <v>407</v>
      </c>
      <c r="K403" s="2">
        <v>0.40600576999999999</v>
      </c>
      <c r="L403" s="4">
        <f t="shared" si="24"/>
        <v>0.27070567820000002</v>
      </c>
      <c r="M403" s="4">
        <f t="shared" si="25"/>
        <v>5</v>
      </c>
      <c r="N403">
        <f t="shared" si="26"/>
        <v>0.27070567820000002</v>
      </c>
      <c r="O403">
        <f t="shared" si="27"/>
        <v>1</v>
      </c>
    </row>
    <row r="404" spans="1:15" ht="15.75" thickBot="1" x14ac:dyDescent="0.3">
      <c r="A404" s="1">
        <v>403</v>
      </c>
      <c r="B404" s="2">
        <v>402</v>
      </c>
      <c r="C404" s="2">
        <v>4.8146331000000001E-2</v>
      </c>
      <c r="D404" s="2">
        <v>405</v>
      </c>
      <c r="E404" s="2">
        <v>0.2271176</v>
      </c>
      <c r="F404" s="2">
        <v>404</v>
      </c>
      <c r="G404" s="2">
        <v>0.30163132999999998</v>
      </c>
      <c r="H404" s="2">
        <v>401</v>
      </c>
      <c r="I404" s="2">
        <v>0.32034989000000003</v>
      </c>
      <c r="J404" s="2">
        <v>407</v>
      </c>
      <c r="K404" s="2">
        <v>0.45337843</v>
      </c>
      <c r="L404" s="4">
        <f t="shared" si="24"/>
        <v>0.2701247162</v>
      </c>
      <c r="M404" s="4">
        <f t="shared" si="25"/>
        <v>5</v>
      </c>
      <c r="N404">
        <f t="shared" si="26"/>
        <v>0.2701247162</v>
      </c>
      <c r="O404">
        <f t="shared" si="27"/>
        <v>1</v>
      </c>
    </row>
    <row r="405" spans="1:15" ht="15.75" thickBot="1" x14ac:dyDescent="0.3">
      <c r="A405" s="1">
        <v>404</v>
      </c>
      <c r="B405" s="2">
        <v>403</v>
      </c>
      <c r="C405" s="2">
        <v>0.301631329</v>
      </c>
      <c r="D405" s="2">
        <v>402</v>
      </c>
      <c r="E405" s="2">
        <v>0.34829259000000001</v>
      </c>
      <c r="F405" s="2">
        <v>405</v>
      </c>
      <c r="G405" s="2">
        <v>0.36401759</v>
      </c>
      <c r="H405" s="2">
        <v>375</v>
      </c>
      <c r="I405" s="2">
        <v>0.37108273000000003</v>
      </c>
      <c r="J405" s="2">
        <v>376</v>
      </c>
      <c r="K405" s="2">
        <v>0.47713062000000001</v>
      </c>
      <c r="L405" s="4">
        <f t="shared" si="24"/>
        <v>0.37243097179999995</v>
      </c>
      <c r="M405" s="4">
        <f t="shared" si="25"/>
        <v>5</v>
      </c>
      <c r="N405">
        <f t="shared" si="26"/>
        <v>0.37243097179999995</v>
      </c>
      <c r="O405">
        <f t="shared" si="27"/>
        <v>1</v>
      </c>
    </row>
    <row r="406" spans="1:15" ht="15.75" thickBot="1" x14ac:dyDescent="0.3">
      <c r="A406" s="1">
        <v>405</v>
      </c>
      <c r="B406" s="2">
        <v>402</v>
      </c>
      <c r="C406" s="2">
        <v>0.222874033</v>
      </c>
      <c r="D406" s="2">
        <v>403</v>
      </c>
      <c r="E406" s="2">
        <v>0.2271176</v>
      </c>
      <c r="F406" s="2">
        <v>404</v>
      </c>
      <c r="G406" s="2">
        <v>0.36401759</v>
      </c>
      <c r="H406" s="2">
        <v>408</v>
      </c>
      <c r="I406" s="2">
        <v>0.42859420999999998</v>
      </c>
      <c r="J406" s="2">
        <v>407</v>
      </c>
      <c r="K406" s="2">
        <v>0.42866841</v>
      </c>
      <c r="L406" s="4">
        <f t="shared" si="24"/>
        <v>0.33425436860000002</v>
      </c>
      <c r="M406" s="4">
        <f t="shared" si="25"/>
        <v>5</v>
      </c>
      <c r="N406">
        <f t="shared" si="26"/>
        <v>0.33425436860000002</v>
      </c>
      <c r="O406">
        <f t="shared" si="27"/>
        <v>1</v>
      </c>
    </row>
    <row r="407" spans="1:15" ht="15.75" thickBot="1" x14ac:dyDescent="0.3">
      <c r="A407" s="1">
        <v>406</v>
      </c>
      <c r="B407" s="2">
        <v>411</v>
      </c>
      <c r="C407" s="2">
        <v>3.8464849000000002E-2</v>
      </c>
      <c r="D407" s="2">
        <v>412</v>
      </c>
      <c r="E407" s="2">
        <v>0.23515332999999999</v>
      </c>
      <c r="F407" s="2">
        <v>427</v>
      </c>
      <c r="G407" s="2">
        <v>0.31349852</v>
      </c>
      <c r="H407" s="2">
        <v>426</v>
      </c>
      <c r="I407" s="2">
        <v>0.38688201999999999</v>
      </c>
      <c r="J407" s="2">
        <v>398</v>
      </c>
      <c r="K407" s="2">
        <v>0.43573299999999998</v>
      </c>
      <c r="L407" s="4">
        <f t="shared" si="24"/>
        <v>0.28194634379999994</v>
      </c>
      <c r="M407" s="4">
        <f t="shared" si="25"/>
        <v>5</v>
      </c>
      <c r="N407">
        <f t="shared" si="26"/>
        <v>0.28194634379999994</v>
      </c>
      <c r="O407">
        <f t="shared" si="27"/>
        <v>1</v>
      </c>
    </row>
    <row r="408" spans="1:15" ht="15.75" thickBot="1" x14ac:dyDescent="0.3">
      <c r="A408" s="1">
        <v>407</v>
      </c>
      <c r="B408" s="2">
        <v>410</v>
      </c>
      <c r="C408" s="2">
        <v>0.195465784</v>
      </c>
      <c r="D408" s="2">
        <v>408</v>
      </c>
      <c r="E408" s="2">
        <v>0.20272866</v>
      </c>
      <c r="F408" s="2">
        <v>402</v>
      </c>
      <c r="G408" s="2">
        <v>0.40600576999999999</v>
      </c>
      <c r="H408" s="2">
        <v>409</v>
      </c>
      <c r="I408" s="2">
        <v>0.41442152999999998</v>
      </c>
      <c r="J408" s="2">
        <v>405</v>
      </c>
      <c r="K408" s="2">
        <v>0.42866841</v>
      </c>
      <c r="L408" s="4">
        <f t="shared" si="24"/>
        <v>0.32945803080000002</v>
      </c>
      <c r="M408" s="4">
        <f t="shared" si="25"/>
        <v>5</v>
      </c>
      <c r="N408">
        <f t="shared" si="26"/>
        <v>0.32945803080000002</v>
      </c>
      <c r="O408">
        <f t="shared" si="27"/>
        <v>1</v>
      </c>
    </row>
    <row r="409" spans="1:15" ht="15.75" thickBot="1" x14ac:dyDescent="0.3">
      <c r="A409" s="1">
        <v>408</v>
      </c>
      <c r="B409" s="2">
        <v>410</v>
      </c>
      <c r="C409" s="2">
        <v>0.17935272899999999</v>
      </c>
      <c r="D409" s="2">
        <v>407</v>
      </c>
      <c r="E409" s="2">
        <v>0.20272866</v>
      </c>
      <c r="F409" s="2">
        <v>409</v>
      </c>
      <c r="G409" s="2">
        <v>0.23297757999999999</v>
      </c>
      <c r="H409" s="2">
        <v>405</v>
      </c>
      <c r="I409" s="2">
        <v>0.42859420999999998</v>
      </c>
      <c r="J409" s="2">
        <v>429</v>
      </c>
      <c r="K409" s="2">
        <v>0.43849949999999999</v>
      </c>
      <c r="L409" s="4">
        <f t="shared" si="24"/>
        <v>0.29643053580000001</v>
      </c>
      <c r="M409" s="4">
        <f t="shared" si="25"/>
        <v>5</v>
      </c>
      <c r="N409">
        <f t="shared" si="26"/>
        <v>0.29643053580000001</v>
      </c>
      <c r="O409">
        <f t="shared" si="27"/>
        <v>1</v>
      </c>
    </row>
    <row r="410" spans="1:15" ht="15.75" thickBot="1" x14ac:dyDescent="0.3">
      <c r="A410" s="1">
        <v>409</v>
      </c>
      <c r="B410" s="2">
        <v>408</v>
      </c>
      <c r="C410" s="2">
        <v>0.23297758499999999</v>
      </c>
      <c r="D410" s="2">
        <v>410</v>
      </c>
      <c r="E410" s="2">
        <v>0.27554589000000002</v>
      </c>
      <c r="F410" s="2">
        <v>430</v>
      </c>
      <c r="G410" s="2">
        <v>0.33404209000000001</v>
      </c>
      <c r="H410" s="2">
        <v>429</v>
      </c>
      <c r="I410" s="2">
        <v>0.36993326999999998</v>
      </c>
      <c r="J410" s="2">
        <v>407</v>
      </c>
      <c r="K410" s="2">
        <v>0.41442152999999998</v>
      </c>
      <c r="L410" s="4">
        <f t="shared" si="24"/>
        <v>0.32538407300000005</v>
      </c>
      <c r="M410" s="4">
        <f t="shared" si="25"/>
        <v>5</v>
      </c>
      <c r="N410">
        <f t="shared" si="26"/>
        <v>0.32538407300000005</v>
      </c>
      <c r="O410">
        <f t="shared" si="27"/>
        <v>1</v>
      </c>
    </row>
    <row r="411" spans="1:15" ht="15.75" thickBot="1" x14ac:dyDescent="0.3">
      <c r="A411" s="1">
        <v>410</v>
      </c>
      <c r="B411" s="2">
        <v>408</v>
      </c>
      <c r="C411" s="2">
        <v>0.17935272899999999</v>
      </c>
      <c r="D411" s="2">
        <v>407</v>
      </c>
      <c r="E411" s="2">
        <v>0.19546578000000001</v>
      </c>
      <c r="F411" s="2">
        <v>409</v>
      </c>
      <c r="G411" s="2">
        <v>0.27554589000000002</v>
      </c>
      <c r="H411" s="2">
        <v>429</v>
      </c>
      <c r="I411" s="2">
        <v>0.28666812000000003</v>
      </c>
      <c r="J411" s="2">
        <v>428</v>
      </c>
      <c r="K411" s="2">
        <v>0.34461152</v>
      </c>
      <c r="L411" s="4">
        <f t="shared" si="24"/>
        <v>0.2563288078</v>
      </c>
      <c r="M411" s="4">
        <f t="shared" si="25"/>
        <v>5</v>
      </c>
      <c r="N411">
        <f t="shared" si="26"/>
        <v>0.2563288078</v>
      </c>
      <c r="O411">
        <f t="shared" si="27"/>
        <v>1</v>
      </c>
    </row>
    <row r="412" spans="1:15" ht="15.75" thickBot="1" x14ac:dyDescent="0.3">
      <c r="A412" s="1">
        <v>411</v>
      </c>
      <c r="B412" s="2">
        <v>406</v>
      </c>
      <c r="C412" s="2">
        <v>3.8464849000000002E-2</v>
      </c>
      <c r="D412" s="2">
        <v>412</v>
      </c>
      <c r="E412" s="2">
        <v>0.19747870000000001</v>
      </c>
      <c r="F412" s="2">
        <v>427</v>
      </c>
      <c r="G412" s="2">
        <v>0.32280843999999997</v>
      </c>
      <c r="H412" s="2">
        <v>426</v>
      </c>
      <c r="I412" s="2">
        <v>0.36180645</v>
      </c>
      <c r="J412" s="2">
        <v>425</v>
      </c>
      <c r="K412" s="2">
        <v>0.40624489000000003</v>
      </c>
      <c r="L412" s="4">
        <f t="shared" si="24"/>
        <v>0.26536066579999995</v>
      </c>
      <c r="M412" s="4">
        <f t="shared" si="25"/>
        <v>5</v>
      </c>
      <c r="N412">
        <f t="shared" si="26"/>
        <v>0.26536066579999995</v>
      </c>
      <c r="O412">
        <f t="shared" si="27"/>
        <v>1</v>
      </c>
    </row>
    <row r="413" spans="1:15" ht="15.75" thickBot="1" x14ac:dyDescent="0.3">
      <c r="A413" s="1">
        <v>412</v>
      </c>
      <c r="B413" s="2">
        <v>411</v>
      </c>
      <c r="C413" s="2">
        <v>0.19747870100000001</v>
      </c>
      <c r="D413" s="2">
        <v>406</v>
      </c>
      <c r="E413" s="2">
        <v>0.23515332999999999</v>
      </c>
      <c r="F413" s="2">
        <v>425</v>
      </c>
      <c r="G413" s="2">
        <v>0.25638031</v>
      </c>
      <c r="H413" s="2">
        <v>398</v>
      </c>
      <c r="I413" s="2">
        <v>0.29155850999999999</v>
      </c>
      <c r="J413" s="2">
        <v>426</v>
      </c>
      <c r="K413" s="2">
        <v>0.32851367999999997</v>
      </c>
      <c r="L413" s="4">
        <f t="shared" si="24"/>
        <v>0.26181690619999998</v>
      </c>
      <c r="M413" s="4">
        <f t="shared" si="25"/>
        <v>5</v>
      </c>
      <c r="N413">
        <f t="shared" si="26"/>
        <v>0.26181690619999998</v>
      </c>
      <c r="O413">
        <f t="shared" si="27"/>
        <v>1</v>
      </c>
    </row>
    <row r="414" spans="1:15" ht="15.75" thickBot="1" x14ac:dyDescent="0.3">
      <c r="A414" s="1">
        <v>413</v>
      </c>
      <c r="B414" s="2">
        <v>414</v>
      </c>
      <c r="C414" s="2">
        <v>0.194729977</v>
      </c>
      <c r="D414" s="2">
        <v>396</v>
      </c>
      <c r="E414" s="2">
        <v>0.26709633999999999</v>
      </c>
      <c r="F414" s="2">
        <v>394</v>
      </c>
      <c r="G414" s="2">
        <v>0.29705435000000002</v>
      </c>
      <c r="H414" s="2">
        <v>424</v>
      </c>
      <c r="I414" s="2">
        <v>0.32050685000000001</v>
      </c>
      <c r="J414" s="2">
        <v>393</v>
      </c>
      <c r="K414" s="2">
        <v>0.34204923999999998</v>
      </c>
      <c r="L414" s="4">
        <f t="shared" si="24"/>
        <v>0.2842873514</v>
      </c>
      <c r="M414" s="4">
        <f t="shared" si="25"/>
        <v>5</v>
      </c>
      <c r="N414">
        <f t="shared" si="26"/>
        <v>0.2842873514</v>
      </c>
      <c r="O414">
        <f t="shared" si="27"/>
        <v>1</v>
      </c>
    </row>
    <row r="415" spans="1:15" ht="15.75" thickBot="1" x14ac:dyDescent="0.3">
      <c r="A415" s="1">
        <v>414</v>
      </c>
      <c r="B415" s="2">
        <v>413</v>
      </c>
      <c r="C415" s="2">
        <v>0.194729977</v>
      </c>
      <c r="D415" s="2">
        <v>415</v>
      </c>
      <c r="E415" s="2">
        <v>0.28260939000000002</v>
      </c>
      <c r="F415" s="2">
        <v>393</v>
      </c>
      <c r="G415" s="2">
        <v>0.31435109</v>
      </c>
      <c r="H415" s="2">
        <v>423</v>
      </c>
      <c r="I415" s="2">
        <v>0.33168534999999999</v>
      </c>
      <c r="J415" s="2">
        <v>392</v>
      </c>
      <c r="K415" s="2">
        <v>0.33277148000000001</v>
      </c>
      <c r="L415" s="4">
        <f t="shared" si="24"/>
        <v>0.29122945739999995</v>
      </c>
      <c r="M415" s="4">
        <f t="shared" si="25"/>
        <v>5</v>
      </c>
      <c r="N415">
        <f t="shared" si="26"/>
        <v>0.29122945739999995</v>
      </c>
      <c r="O415">
        <f t="shared" si="27"/>
        <v>1</v>
      </c>
    </row>
    <row r="416" spans="1:15" ht="15.75" thickBot="1" x14ac:dyDescent="0.3">
      <c r="A416" s="1">
        <v>415</v>
      </c>
      <c r="B416" s="2">
        <v>416</v>
      </c>
      <c r="C416" s="2">
        <v>0.16781153300000001</v>
      </c>
      <c r="D416" s="2">
        <v>392</v>
      </c>
      <c r="E416" s="2">
        <v>0.21260857</v>
      </c>
      <c r="F416" s="2">
        <v>414</v>
      </c>
      <c r="G416" s="2">
        <v>0.28260939000000002</v>
      </c>
      <c r="H416" s="2">
        <v>391</v>
      </c>
      <c r="I416" s="2">
        <v>0.29961682000000001</v>
      </c>
      <c r="J416" s="2">
        <v>390</v>
      </c>
      <c r="K416" s="2">
        <v>0.30367453</v>
      </c>
      <c r="L416" s="4">
        <f t="shared" si="24"/>
        <v>0.25326416860000001</v>
      </c>
      <c r="M416" s="4">
        <f t="shared" si="25"/>
        <v>5</v>
      </c>
      <c r="N416">
        <f t="shared" si="26"/>
        <v>0.25326416860000001</v>
      </c>
      <c r="O416">
        <f t="shared" si="27"/>
        <v>1</v>
      </c>
    </row>
    <row r="417" spans="1:15" ht="15.75" thickBot="1" x14ac:dyDescent="0.3">
      <c r="A417" s="1">
        <v>416</v>
      </c>
      <c r="B417" s="2">
        <v>415</v>
      </c>
      <c r="C417" s="2">
        <v>0.16781153300000001</v>
      </c>
      <c r="D417" s="2">
        <v>391</v>
      </c>
      <c r="E417" s="2">
        <v>0.21590871</v>
      </c>
      <c r="F417" s="2">
        <v>390</v>
      </c>
      <c r="G417" s="2">
        <v>0.2242141</v>
      </c>
      <c r="H417" s="2">
        <v>420</v>
      </c>
      <c r="I417" s="2">
        <v>0.27666402000000001</v>
      </c>
      <c r="J417" s="2">
        <v>421</v>
      </c>
      <c r="K417" s="2">
        <v>0.27806882999999999</v>
      </c>
      <c r="L417" s="4">
        <f t="shared" si="24"/>
        <v>0.23253343859999998</v>
      </c>
      <c r="M417" s="4">
        <f t="shared" si="25"/>
        <v>5</v>
      </c>
      <c r="N417">
        <f t="shared" si="26"/>
        <v>0.23253343859999998</v>
      </c>
      <c r="O417">
        <f t="shared" si="27"/>
        <v>1</v>
      </c>
    </row>
    <row r="418" spans="1:15" ht="15.75" thickBot="1" x14ac:dyDescent="0.3">
      <c r="A418" s="1">
        <v>417</v>
      </c>
      <c r="B418" s="2">
        <v>386</v>
      </c>
      <c r="C418" s="2">
        <v>0.23659539099999999</v>
      </c>
      <c r="D418" s="2">
        <v>418</v>
      </c>
      <c r="E418" s="2">
        <v>0.27132110999999998</v>
      </c>
      <c r="F418" s="2">
        <v>385</v>
      </c>
      <c r="G418" s="2">
        <v>0.29610435000000002</v>
      </c>
      <c r="H418" s="2">
        <v>388</v>
      </c>
      <c r="I418" s="2">
        <v>0.31338025000000003</v>
      </c>
      <c r="J418" s="2">
        <v>384</v>
      </c>
      <c r="K418" s="2">
        <v>0.31856645</v>
      </c>
      <c r="L418" s="4">
        <f t="shared" si="24"/>
        <v>0.2871935102</v>
      </c>
      <c r="M418" s="4">
        <f t="shared" si="25"/>
        <v>5</v>
      </c>
      <c r="N418">
        <f t="shared" si="26"/>
        <v>0.2871935102</v>
      </c>
      <c r="O418">
        <f t="shared" si="27"/>
        <v>1</v>
      </c>
    </row>
    <row r="419" spans="1:15" ht="15.75" thickBot="1" x14ac:dyDescent="0.3">
      <c r="A419" s="1">
        <v>418</v>
      </c>
      <c r="B419" s="2">
        <v>419</v>
      </c>
      <c r="C419" s="2">
        <v>0.17179296999999999</v>
      </c>
      <c r="D419" s="2">
        <v>417</v>
      </c>
      <c r="E419" s="2">
        <v>0.27132110999999998</v>
      </c>
      <c r="F419" s="2">
        <v>388</v>
      </c>
      <c r="G419" s="2">
        <v>0.27386180999999998</v>
      </c>
      <c r="H419" s="2">
        <v>420</v>
      </c>
      <c r="I419" s="2">
        <v>0.38988167000000001</v>
      </c>
      <c r="J419" s="2">
        <v>421</v>
      </c>
      <c r="K419" s="2">
        <v>0.42467105999999999</v>
      </c>
      <c r="L419" s="4">
        <f t="shared" si="24"/>
        <v>0.306305724</v>
      </c>
      <c r="M419" s="4">
        <f t="shared" si="25"/>
        <v>5</v>
      </c>
      <c r="N419">
        <f t="shared" si="26"/>
        <v>0.306305724</v>
      </c>
      <c r="O419">
        <f t="shared" si="27"/>
        <v>1</v>
      </c>
    </row>
    <row r="420" spans="1:15" ht="15.75" thickBot="1" x14ac:dyDescent="0.3">
      <c r="A420" s="1">
        <v>419</v>
      </c>
      <c r="B420" s="2">
        <v>418</v>
      </c>
      <c r="C420" s="2">
        <v>0.17179296999999999</v>
      </c>
      <c r="D420" s="2">
        <v>420</v>
      </c>
      <c r="E420" s="2">
        <v>0.21861447000000001</v>
      </c>
      <c r="F420" s="2">
        <v>421</v>
      </c>
      <c r="G420" s="2">
        <v>0.25419521</v>
      </c>
      <c r="H420" s="2">
        <v>388</v>
      </c>
      <c r="I420" s="2">
        <v>0.27086534000000001</v>
      </c>
      <c r="J420" s="2">
        <v>389</v>
      </c>
      <c r="K420" s="2">
        <v>0.39527719</v>
      </c>
      <c r="L420" s="4">
        <f t="shared" si="24"/>
        <v>0.262149036</v>
      </c>
      <c r="M420" s="4">
        <f t="shared" si="25"/>
        <v>5</v>
      </c>
      <c r="N420">
        <f t="shared" si="26"/>
        <v>0.262149036</v>
      </c>
      <c r="O420">
        <f t="shared" si="27"/>
        <v>1</v>
      </c>
    </row>
    <row r="421" spans="1:15" ht="15.75" thickBot="1" x14ac:dyDescent="0.3">
      <c r="A421" s="1">
        <v>420</v>
      </c>
      <c r="B421" s="2">
        <v>421</v>
      </c>
      <c r="C421" s="2">
        <v>3.7932562000000003E-2</v>
      </c>
      <c r="D421" s="2">
        <v>419</v>
      </c>
      <c r="E421" s="2">
        <v>0.21861447000000001</v>
      </c>
      <c r="F421" s="2">
        <v>422</v>
      </c>
      <c r="G421" s="2">
        <v>0.27223998999999999</v>
      </c>
      <c r="H421" s="2">
        <v>416</v>
      </c>
      <c r="I421" s="2">
        <v>0.27666402000000001</v>
      </c>
      <c r="J421" s="2">
        <v>418</v>
      </c>
      <c r="K421" s="2">
        <v>0.38988167000000001</v>
      </c>
      <c r="L421" s="4">
        <f t="shared" si="24"/>
        <v>0.23906654239999997</v>
      </c>
      <c r="M421" s="4">
        <f t="shared" si="25"/>
        <v>5</v>
      </c>
      <c r="N421">
        <f t="shared" si="26"/>
        <v>0.23906654239999997</v>
      </c>
      <c r="O421">
        <f t="shared" si="27"/>
        <v>1</v>
      </c>
    </row>
    <row r="422" spans="1:15" ht="15.75" thickBot="1" x14ac:dyDescent="0.3">
      <c r="A422" s="1">
        <v>421</v>
      </c>
      <c r="B422" s="2">
        <v>420</v>
      </c>
      <c r="C422" s="2">
        <v>3.7932562000000003E-2</v>
      </c>
      <c r="D422" s="2">
        <v>422</v>
      </c>
      <c r="E422" s="2">
        <v>0.23574310000000001</v>
      </c>
      <c r="F422" s="2">
        <v>419</v>
      </c>
      <c r="G422" s="2">
        <v>0.25419521</v>
      </c>
      <c r="H422" s="2">
        <v>416</v>
      </c>
      <c r="I422" s="2">
        <v>0.27806882999999999</v>
      </c>
      <c r="J422" s="2">
        <v>436</v>
      </c>
      <c r="K422" s="2">
        <v>0.39766725000000003</v>
      </c>
      <c r="L422" s="4">
        <f t="shared" si="24"/>
        <v>0.24072139040000001</v>
      </c>
      <c r="M422" s="4">
        <f t="shared" si="25"/>
        <v>5</v>
      </c>
      <c r="N422">
        <f t="shared" si="26"/>
        <v>0.24072139040000001</v>
      </c>
      <c r="O422">
        <f t="shared" si="27"/>
        <v>1</v>
      </c>
    </row>
    <row r="423" spans="1:15" ht="15.75" thickBot="1" x14ac:dyDescent="0.3">
      <c r="A423" s="1">
        <v>422</v>
      </c>
      <c r="B423" s="2">
        <v>421</v>
      </c>
      <c r="C423" s="2">
        <v>0.23574309800000001</v>
      </c>
      <c r="D423" s="2">
        <v>423</v>
      </c>
      <c r="E423" s="2">
        <v>0.23902056999999999</v>
      </c>
      <c r="F423" s="2">
        <v>436</v>
      </c>
      <c r="G423" s="2">
        <v>0.24038232000000001</v>
      </c>
      <c r="H423" s="2">
        <v>420</v>
      </c>
      <c r="I423" s="2">
        <v>0.27223998999999999</v>
      </c>
      <c r="J423" s="2">
        <v>416</v>
      </c>
      <c r="K423" s="2">
        <v>0.32848870000000002</v>
      </c>
      <c r="L423" s="4">
        <f t="shared" si="24"/>
        <v>0.26317493559999999</v>
      </c>
      <c r="M423" s="4">
        <f t="shared" si="25"/>
        <v>5</v>
      </c>
      <c r="N423">
        <f t="shared" si="26"/>
        <v>0.26317493559999999</v>
      </c>
      <c r="O423">
        <f t="shared" si="27"/>
        <v>1</v>
      </c>
    </row>
    <row r="424" spans="1:15" ht="15.75" thickBot="1" x14ac:dyDescent="0.3">
      <c r="A424" s="1">
        <v>423</v>
      </c>
      <c r="B424" s="2">
        <v>422</v>
      </c>
      <c r="C424" s="2">
        <v>0.23902057400000001</v>
      </c>
      <c r="D424" s="2">
        <v>436</v>
      </c>
      <c r="E424" s="2">
        <v>0.30371084999999998</v>
      </c>
      <c r="F424" s="2">
        <v>437</v>
      </c>
      <c r="G424" s="2">
        <v>0.32187590999999999</v>
      </c>
      <c r="H424" s="2">
        <v>438</v>
      </c>
      <c r="I424" s="2">
        <v>0.32499744000000003</v>
      </c>
      <c r="J424" s="2">
        <v>414</v>
      </c>
      <c r="K424" s="2">
        <v>0.33168534999999999</v>
      </c>
      <c r="L424" s="4">
        <f t="shared" si="24"/>
        <v>0.30425802480000003</v>
      </c>
      <c r="M424" s="4">
        <f t="shared" si="25"/>
        <v>5</v>
      </c>
      <c r="N424">
        <f t="shared" si="26"/>
        <v>0.30425802480000003</v>
      </c>
      <c r="O424">
        <f t="shared" si="27"/>
        <v>1</v>
      </c>
    </row>
    <row r="425" spans="1:15" ht="15.75" thickBot="1" x14ac:dyDescent="0.3">
      <c r="A425" s="1">
        <v>424</v>
      </c>
      <c r="B425" s="2">
        <v>413</v>
      </c>
      <c r="C425" s="2">
        <v>0.32050685299999998</v>
      </c>
      <c r="D425" s="2">
        <v>425</v>
      </c>
      <c r="E425" s="2">
        <v>0.32767776999999998</v>
      </c>
      <c r="F425" s="2">
        <v>435</v>
      </c>
      <c r="G425" s="2">
        <v>0.33799031000000002</v>
      </c>
      <c r="H425" s="2">
        <v>434</v>
      </c>
      <c r="I425" s="2">
        <v>0.39487345000000001</v>
      </c>
      <c r="J425" s="2">
        <v>433</v>
      </c>
      <c r="K425" s="2">
        <v>0.40698443000000001</v>
      </c>
      <c r="L425" s="4">
        <f t="shared" si="24"/>
        <v>0.35760656259999996</v>
      </c>
      <c r="M425" s="4">
        <f t="shared" si="25"/>
        <v>5</v>
      </c>
      <c r="N425">
        <f t="shared" si="26"/>
        <v>0.35760656259999996</v>
      </c>
      <c r="O425">
        <f t="shared" si="27"/>
        <v>1</v>
      </c>
    </row>
    <row r="426" spans="1:15" ht="15.75" thickBot="1" x14ac:dyDescent="0.3">
      <c r="A426" s="1">
        <v>425</v>
      </c>
      <c r="B426" s="2">
        <v>426</v>
      </c>
      <c r="C426" s="2">
        <v>0.22749338099999999</v>
      </c>
      <c r="D426" s="2">
        <v>412</v>
      </c>
      <c r="E426" s="2">
        <v>0.25638031</v>
      </c>
      <c r="F426" s="2">
        <v>424</v>
      </c>
      <c r="G426" s="2">
        <v>0.32767776999999998</v>
      </c>
      <c r="H426" s="2">
        <v>411</v>
      </c>
      <c r="I426" s="2">
        <v>0.40624489000000003</v>
      </c>
      <c r="J426" s="2">
        <v>406</v>
      </c>
      <c r="K426" s="2">
        <v>0.44303327999999997</v>
      </c>
      <c r="L426" s="4">
        <f t="shared" si="24"/>
        <v>0.33216592619999996</v>
      </c>
      <c r="M426" s="4">
        <f t="shared" si="25"/>
        <v>5</v>
      </c>
      <c r="N426">
        <f t="shared" si="26"/>
        <v>0.33216592619999996</v>
      </c>
      <c r="O426">
        <f t="shared" si="27"/>
        <v>1</v>
      </c>
    </row>
    <row r="427" spans="1:15" ht="15.75" thickBot="1" x14ac:dyDescent="0.3">
      <c r="A427" s="1">
        <v>426</v>
      </c>
      <c r="B427" s="2">
        <v>425</v>
      </c>
      <c r="C427" s="2">
        <v>0.22749338099999999</v>
      </c>
      <c r="D427" s="2">
        <v>427</v>
      </c>
      <c r="E427" s="2">
        <v>0.32198817000000002</v>
      </c>
      <c r="F427" s="2">
        <v>412</v>
      </c>
      <c r="G427" s="2">
        <v>0.32851367999999997</v>
      </c>
      <c r="H427" s="2">
        <v>411</v>
      </c>
      <c r="I427" s="2">
        <v>0.36180645</v>
      </c>
      <c r="J427" s="2">
        <v>406</v>
      </c>
      <c r="K427" s="2">
        <v>0.38688201999999999</v>
      </c>
      <c r="L427" s="4">
        <f t="shared" si="24"/>
        <v>0.32533674019999997</v>
      </c>
      <c r="M427" s="4">
        <f t="shared" si="25"/>
        <v>5</v>
      </c>
      <c r="N427">
        <f t="shared" si="26"/>
        <v>0.32533674019999997</v>
      </c>
      <c r="O427">
        <f t="shared" si="27"/>
        <v>1</v>
      </c>
    </row>
    <row r="428" spans="1:15" ht="15.75" thickBot="1" x14ac:dyDescent="0.3">
      <c r="A428" s="1">
        <v>427</v>
      </c>
      <c r="B428" s="2">
        <v>406</v>
      </c>
      <c r="C428" s="2">
        <v>0.31349852</v>
      </c>
      <c r="D428" s="2">
        <v>426</v>
      </c>
      <c r="E428" s="2">
        <v>0.32198817000000002</v>
      </c>
      <c r="F428" s="2">
        <v>411</v>
      </c>
      <c r="G428" s="2">
        <v>0.32280843999999997</v>
      </c>
      <c r="H428" s="2">
        <v>428</v>
      </c>
      <c r="I428" s="2">
        <v>0.32947090000000001</v>
      </c>
      <c r="J428" s="2">
        <v>432</v>
      </c>
      <c r="K428" s="2">
        <v>0.41667120000000002</v>
      </c>
      <c r="L428" s="4">
        <f t="shared" si="24"/>
        <v>0.34088744599999998</v>
      </c>
      <c r="M428" s="4">
        <f t="shared" si="25"/>
        <v>5</v>
      </c>
      <c r="N428">
        <f t="shared" si="26"/>
        <v>0.34088744599999998</v>
      </c>
      <c r="O428">
        <f t="shared" si="27"/>
        <v>1</v>
      </c>
    </row>
    <row r="429" spans="1:15" ht="15.75" thickBot="1" x14ac:dyDescent="0.3">
      <c r="A429" s="1">
        <v>428</v>
      </c>
      <c r="B429" s="2">
        <v>429</v>
      </c>
      <c r="C429" s="2">
        <v>0.21962562499999999</v>
      </c>
      <c r="D429" s="2">
        <v>431</v>
      </c>
      <c r="E429" s="2">
        <v>0.31298182000000002</v>
      </c>
      <c r="F429" s="2">
        <v>427</v>
      </c>
      <c r="G429" s="2">
        <v>0.32947090000000001</v>
      </c>
      <c r="H429" s="2">
        <v>432</v>
      </c>
      <c r="I429" s="2">
        <v>0.33212174999999999</v>
      </c>
      <c r="J429" s="2">
        <v>410</v>
      </c>
      <c r="K429" s="2">
        <v>0.34461152</v>
      </c>
      <c r="L429" s="4">
        <f t="shared" si="24"/>
        <v>0.307762323</v>
      </c>
      <c r="M429" s="4">
        <f t="shared" si="25"/>
        <v>5</v>
      </c>
      <c r="N429">
        <f t="shared" si="26"/>
        <v>0.307762323</v>
      </c>
      <c r="O429">
        <f t="shared" si="27"/>
        <v>1</v>
      </c>
    </row>
    <row r="430" spans="1:15" ht="15.75" thickBot="1" x14ac:dyDescent="0.3">
      <c r="A430" s="1">
        <v>429</v>
      </c>
      <c r="B430" s="2">
        <v>431</v>
      </c>
      <c r="C430" s="2">
        <v>0.18040517</v>
      </c>
      <c r="D430" s="2">
        <v>428</v>
      </c>
      <c r="E430" s="2">
        <v>0.21962561999999999</v>
      </c>
      <c r="F430" s="2">
        <v>410</v>
      </c>
      <c r="G430" s="2">
        <v>0.28666812000000003</v>
      </c>
      <c r="H430" s="2">
        <v>430</v>
      </c>
      <c r="I430" s="2">
        <v>0.36317697999999998</v>
      </c>
      <c r="J430" s="2">
        <v>409</v>
      </c>
      <c r="K430" s="2">
        <v>0.36993326999999998</v>
      </c>
      <c r="L430" s="4">
        <f t="shared" si="24"/>
        <v>0.28396183200000003</v>
      </c>
      <c r="M430" s="4">
        <f t="shared" si="25"/>
        <v>5</v>
      </c>
      <c r="N430">
        <f t="shared" si="26"/>
        <v>0.28396183200000003</v>
      </c>
      <c r="O430">
        <f t="shared" si="27"/>
        <v>1</v>
      </c>
    </row>
    <row r="431" spans="1:15" ht="15.75" thickBot="1" x14ac:dyDescent="0.3">
      <c r="A431" s="1">
        <v>430</v>
      </c>
      <c r="B431" s="2">
        <v>409</v>
      </c>
      <c r="C431" s="2">
        <v>0.33404209200000001</v>
      </c>
      <c r="D431" s="2">
        <v>431</v>
      </c>
      <c r="E431" s="2">
        <v>0.34903751999999999</v>
      </c>
      <c r="F431" s="2">
        <v>446</v>
      </c>
      <c r="G431" s="2">
        <v>0.35690881000000002</v>
      </c>
      <c r="H431" s="2">
        <v>429</v>
      </c>
      <c r="I431" s="2">
        <v>0.36317697999999998</v>
      </c>
      <c r="J431" s="2">
        <v>445</v>
      </c>
      <c r="K431" s="2">
        <v>0.44627481000000002</v>
      </c>
      <c r="L431" s="4">
        <f t="shared" si="24"/>
        <v>0.36988804240000001</v>
      </c>
      <c r="M431" s="4">
        <f t="shared" si="25"/>
        <v>5</v>
      </c>
      <c r="N431">
        <f t="shared" si="26"/>
        <v>0.36988804240000001</v>
      </c>
      <c r="O431">
        <f t="shared" si="27"/>
        <v>1</v>
      </c>
    </row>
    <row r="432" spans="1:15" ht="15.75" thickBot="1" x14ac:dyDescent="0.3">
      <c r="A432" s="1">
        <v>431</v>
      </c>
      <c r="B432" s="2">
        <v>429</v>
      </c>
      <c r="C432" s="2">
        <v>0.18040517</v>
      </c>
      <c r="D432" s="2">
        <v>444</v>
      </c>
      <c r="E432" s="2">
        <v>0.26221278999999997</v>
      </c>
      <c r="F432" s="2">
        <v>428</v>
      </c>
      <c r="G432" s="2">
        <v>0.31298182000000002</v>
      </c>
      <c r="H432" s="2">
        <v>446</v>
      </c>
      <c r="I432" s="2">
        <v>0.33956395</v>
      </c>
      <c r="J432" s="2">
        <v>430</v>
      </c>
      <c r="K432" s="2">
        <v>0.34903751999999999</v>
      </c>
      <c r="L432" s="4">
        <f t="shared" si="24"/>
        <v>0.28884025000000002</v>
      </c>
      <c r="M432" s="4">
        <f t="shared" si="25"/>
        <v>5</v>
      </c>
      <c r="N432">
        <f t="shared" si="26"/>
        <v>0.28884025000000002</v>
      </c>
      <c r="O432">
        <f t="shared" si="27"/>
        <v>1</v>
      </c>
    </row>
    <row r="433" spans="1:15" ht="15.75" thickBot="1" x14ac:dyDescent="0.3">
      <c r="A433" s="1">
        <v>432</v>
      </c>
      <c r="B433" s="2">
        <v>443</v>
      </c>
      <c r="C433" s="2">
        <v>0.19156672899999999</v>
      </c>
      <c r="D433" s="2">
        <v>442</v>
      </c>
      <c r="E433" s="2">
        <v>0.32447877000000003</v>
      </c>
      <c r="F433" s="2">
        <v>428</v>
      </c>
      <c r="G433" s="2">
        <v>0.33212174999999999</v>
      </c>
      <c r="H433" s="2">
        <v>444</v>
      </c>
      <c r="I433" s="2">
        <v>0.39347079000000001</v>
      </c>
      <c r="J433" s="2">
        <v>427</v>
      </c>
      <c r="K433" s="2">
        <v>0.41667120000000002</v>
      </c>
      <c r="L433" s="4">
        <f t="shared" si="24"/>
        <v>0.33166184780000002</v>
      </c>
      <c r="M433" s="4">
        <f t="shared" si="25"/>
        <v>5</v>
      </c>
      <c r="N433">
        <f t="shared" si="26"/>
        <v>0.33166184780000002</v>
      </c>
      <c r="O433">
        <f t="shared" si="27"/>
        <v>1</v>
      </c>
    </row>
    <row r="434" spans="1:15" ht="15.75" thickBot="1" x14ac:dyDescent="0.3">
      <c r="A434" s="1">
        <v>433</v>
      </c>
      <c r="B434" s="2">
        <v>434</v>
      </c>
      <c r="C434" s="2">
        <v>7.5242258000000006E-2</v>
      </c>
      <c r="D434" s="2">
        <v>439</v>
      </c>
      <c r="E434" s="2">
        <v>0.23033329999999999</v>
      </c>
      <c r="F434" s="2">
        <v>435</v>
      </c>
      <c r="G434" s="2">
        <v>0.28182875000000002</v>
      </c>
      <c r="H434" s="2">
        <v>440</v>
      </c>
      <c r="I434" s="2">
        <v>0.39424638000000001</v>
      </c>
      <c r="J434" s="2">
        <v>424</v>
      </c>
      <c r="K434" s="2">
        <v>0.40698443000000001</v>
      </c>
      <c r="L434" s="4">
        <f t="shared" si="24"/>
        <v>0.27772702360000007</v>
      </c>
      <c r="M434" s="4">
        <f t="shared" si="25"/>
        <v>5</v>
      </c>
      <c r="N434">
        <f t="shared" si="26"/>
        <v>0.27772702360000007</v>
      </c>
      <c r="O434">
        <f t="shared" si="27"/>
        <v>1</v>
      </c>
    </row>
    <row r="435" spans="1:15" ht="15.75" thickBot="1" x14ac:dyDescent="0.3">
      <c r="A435" s="1">
        <v>434</v>
      </c>
      <c r="B435" s="2">
        <v>433</v>
      </c>
      <c r="C435" s="2">
        <v>7.5242258000000006E-2</v>
      </c>
      <c r="D435" s="2">
        <v>439</v>
      </c>
      <c r="E435" s="2">
        <v>0.20364445</v>
      </c>
      <c r="F435" s="2">
        <v>435</v>
      </c>
      <c r="G435" s="2">
        <v>0.21282693999999999</v>
      </c>
      <c r="H435" s="2">
        <v>438</v>
      </c>
      <c r="I435" s="2">
        <v>0.34300700000000001</v>
      </c>
      <c r="J435" s="2">
        <v>424</v>
      </c>
      <c r="K435" s="2">
        <v>0.39487345000000001</v>
      </c>
      <c r="L435" s="4">
        <f t="shared" si="24"/>
        <v>0.24591881960000003</v>
      </c>
      <c r="M435" s="4">
        <f t="shared" si="25"/>
        <v>5</v>
      </c>
      <c r="N435">
        <f t="shared" si="26"/>
        <v>0.24591881960000003</v>
      </c>
      <c r="O435">
        <f t="shared" si="27"/>
        <v>1</v>
      </c>
    </row>
    <row r="436" spans="1:15" ht="15.75" thickBot="1" x14ac:dyDescent="0.3">
      <c r="A436" s="1">
        <v>435</v>
      </c>
      <c r="B436" s="2">
        <v>438</v>
      </c>
      <c r="C436" s="2">
        <v>0.180375692</v>
      </c>
      <c r="D436" s="2">
        <v>434</v>
      </c>
      <c r="E436" s="2">
        <v>0.21282693999999999</v>
      </c>
      <c r="F436" s="2">
        <v>433</v>
      </c>
      <c r="G436" s="2">
        <v>0.28182875000000002</v>
      </c>
      <c r="H436" s="2">
        <v>437</v>
      </c>
      <c r="I436" s="2">
        <v>0.32915624999999998</v>
      </c>
      <c r="J436" s="2">
        <v>439</v>
      </c>
      <c r="K436" s="2">
        <v>0.33291082</v>
      </c>
      <c r="L436" s="4">
        <f t="shared" si="24"/>
        <v>0.26741969040000002</v>
      </c>
      <c r="M436" s="4">
        <f t="shared" si="25"/>
        <v>5</v>
      </c>
      <c r="N436">
        <f t="shared" si="26"/>
        <v>0.26741969040000002</v>
      </c>
      <c r="O436">
        <f t="shared" si="27"/>
        <v>1</v>
      </c>
    </row>
    <row r="437" spans="1:15" ht="15.75" thickBot="1" x14ac:dyDescent="0.3">
      <c r="A437" s="1">
        <v>436</v>
      </c>
      <c r="B437" s="2">
        <v>422</v>
      </c>
      <c r="C437" s="2">
        <v>0.24038232300000001</v>
      </c>
      <c r="D437" s="2">
        <v>437</v>
      </c>
      <c r="E437" s="2">
        <v>0.24507804</v>
      </c>
      <c r="F437" s="2">
        <v>423</v>
      </c>
      <c r="G437" s="2">
        <v>0.30371084999999998</v>
      </c>
      <c r="H437" s="2">
        <v>438</v>
      </c>
      <c r="I437" s="2">
        <v>0.37435162999999999</v>
      </c>
      <c r="J437" s="2">
        <v>421</v>
      </c>
      <c r="K437" s="2">
        <v>0.39766725000000003</v>
      </c>
      <c r="L437" s="4">
        <f t="shared" si="24"/>
        <v>0.3122380186</v>
      </c>
      <c r="M437" s="4">
        <f t="shared" si="25"/>
        <v>5</v>
      </c>
      <c r="N437">
        <f t="shared" si="26"/>
        <v>0.3122380186</v>
      </c>
      <c r="O437">
        <f t="shared" si="27"/>
        <v>1</v>
      </c>
    </row>
    <row r="438" spans="1:15" ht="15.75" thickBot="1" x14ac:dyDescent="0.3">
      <c r="A438" s="1">
        <v>437</v>
      </c>
      <c r="B438" s="2">
        <v>438</v>
      </c>
      <c r="C438" s="2">
        <v>0.150950736</v>
      </c>
      <c r="D438" s="2">
        <v>436</v>
      </c>
      <c r="E438" s="2">
        <v>0.24507804</v>
      </c>
      <c r="F438" s="2">
        <v>423</v>
      </c>
      <c r="G438" s="2">
        <v>0.32187590999999999</v>
      </c>
      <c r="H438" s="2">
        <v>435</v>
      </c>
      <c r="I438" s="2">
        <v>0.32915624999999998</v>
      </c>
      <c r="J438" s="2">
        <v>422</v>
      </c>
      <c r="K438" s="2">
        <v>0.42335345000000002</v>
      </c>
      <c r="L438" s="4">
        <f t="shared" si="24"/>
        <v>0.29408287719999998</v>
      </c>
      <c r="M438" s="4">
        <f t="shared" si="25"/>
        <v>5</v>
      </c>
      <c r="N438">
        <f t="shared" si="26"/>
        <v>0.29408287719999998</v>
      </c>
      <c r="O438">
        <f t="shared" si="27"/>
        <v>1</v>
      </c>
    </row>
    <row r="439" spans="1:15" ht="15.75" thickBot="1" x14ac:dyDescent="0.3">
      <c r="A439" s="1">
        <v>438</v>
      </c>
      <c r="B439" s="2">
        <v>437</v>
      </c>
      <c r="C439" s="2">
        <v>0.150950736</v>
      </c>
      <c r="D439" s="2">
        <v>435</v>
      </c>
      <c r="E439" s="2">
        <v>0.18037569000000001</v>
      </c>
      <c r="F439" s="2">
        <v>423</v>
      </c>
      <c r="G439" s="2">
        <v>0.32499744000000003</v>
      </c>
      <c r="H439" s="2">
        <v>434</v>
      </c>
      <c r="I439" s="2">
        <v>0.34300700000000001</v>
      </c>
      <c r="J439" s="2">
        <v>439</v>
      </c>
      <c r="K439" s="2">
        <v>0.36527343000000001</v>
      </c>
      <c r="L439" s="4">
        <f t="shared" si="24"/>
        <v>0.27292085919999998</v>
      </c>
      <c r="M439" s="4">
        <f t="shared" si="25"/>
        <v>5</v>
      </c>
      <c r="N439">
        <f t="shared" si="26"/>
        <v>0.27292085919999998</v>
      </c>
      <c r="O439">
        <f t="shared" si="27"/>
        <v>1</v>
      </c>
    </row>
    <row r="440" spans="1:15" ht="15.75" thickBot="1" x14ac:dyDescent="0.3">
      <c r="A440" s="1">
        <v>439</v>
      </c>
      <c r="B440" s="2">
        <v>434</v>
      </c>
      <c r="C440" s="2">
        <v>0.20364444600000001</v>
      </c>
      <c r="D440" s="2">
        <v>433</v>
      </c>
      <c r="E440" s="2">
        <v>0.23033329999999999</v>
      </c>
      <c r="F440" s="2">
        <v>435</v>
      </c>
      <c r="G440" s="2">
        <v>0.33291082</v>
      </c>
      <c r="H440" s="2">
        <v>438</v>
      </c>
      <c r="I440" s="2">
        <v>0.36527343000000001</v>
      </c>
      <c r="J440" s="2">
        <v>440</v>
      </c>
      <c r="K440" s="2">
        <v>0.43359368999999998</v>
      </c>
      <c r="L440" s="4">
        <f t="shared" si="24"/>
        <v>0.31315113719999998</v>
      </c>
      <c r="M440" s="4">
        <f t="shared" si="25"/>
        <v>5</v>
      </c>
      <c r="N440">
        <f t="shared" si="26"/>
        <v>0.31315113719999998</v>
      </c>
      <c r="O440">
        <f t="shared" si="27"/>
        <v>1</v>
      </c>
    </row>
    <row r="441" spans="1:15" ht="15.75" thickBot="1" x14ac:dyDescent="0.3">
      <c r="A441" s="1">
        <v>440</v>
      </c>
      <c r="B441" s="2">
        <v>441</v>
      </c>
      <c r="C441" s="2">
        <v>0.13527703699999999</v>
      </c>
      <c r="D441" s="2">
        <v>442</v>
      </c>
      <c r="E441" s="2">
        <v>0.36301077999999998</v>
      </c>
      <c r="F441" s="2">
        <v>433</v>
      </c>
      <c r="G441" s="2">
        <v>0.39424638000000001</v>
      </c>
      <c r="H441" s="2">
        <v>439</v>
      </c>
      <c r="I441" s="2">
        <v>0.43359368999999998</v>
      </c>
      <c r="J441" s="2">
        <v>434</v>
      </c>
      <c r="K441" s="2">
        <v>0.45705600000000002</v>
      </c>
      <c r="L441" s="4">
        <f t="shared" si="24"/>
        <v>0.35663677739999999</v>
      </c>
      <c r="M441" s="4">
        <f t="shared" si="25"/>
        <v>5</v>
      </c>
      <c r="N441">
        <f t="shared" si="26"/>
        <v>0.35663677739999999</v>
      </c>
      <c r="O441">
        <f t="shared" si="27"/>
        <v>1</v>
      </c>
    </row>
    <row r="442" spans="1:15" ht="15.75" thickBot="1" x14ac:dyDescent="0.3">
      <c r="A442" s="1">
        <v>441</v>
      </c>
      <c r="B442" s="2">
        <v>440</v>
      </c>
      <c r="C442" s="2">
        <v>0.13527703699999999</v>
      </c>
      <c r="D442" s="2">
        <v>442</v>
      </c>
      <c r="E442" s="2">
        <v>0.27531863000000001</v>
      </c>
      <c r="F442" s="2">
        <v>433</v>
      </c>
      <c r="G442" s="2">
        <v>0.43259945</v>
      </c>
      <c r="H442" s="3" t="s">
        <v>0</v>
      </c>
      <c r="I442" s="3" t="s">
        <v>0</v>
      </c>
      <c r="J442" s="3" t="s">
        <v>0</v>
      </c>
      <c r="K442" s="3" t="s">
        <v>0</v>
      </c>
      <c r="L442" s="4">
        <f t="shared" si="24"/>
        <v>0.28106503900000002</v>
      </c>
      <c r="M442" s="4">
        <f t="shared" si="25"/>
        <v>3</v>
      </c>
      <c r="N442">
        <f t="shared" si="26"/>
        <v>0.28106503900000002</v>
      </c>
      <c r="O442">
        <f t="shared" si="27"/>
        <v>1</v>
      </c>
    </row>
    <row r="443" spans="1:15" ht="15.75" thickBot="1" x14ac:dyDescent="0.3">
      <c r="A443" s="1">
        <v>442</v>
      </c>
      <c r="B443" s="2">
        <v>441</v>
      </c>
      <c r="C443" s="2">
        <v>0.27531863299999998</v>
      </c>
      <c r="D443" s="2">
        <v>432</v>
      </c>
      <c r="E443" s="2">
        <v>0.32447877000000003</v>
      </c>
      <c r="F443" s="2">
        <v>443</v>
      </c>
      <c r="G443" s="2">
        <v>0.34469476999999998</v>
      </c>
      <c r="H443" s="2">
        <v>440</v>
      </c>
      <c r="I443" s="2">
        <v>0.36301077999999998</v>
      </c>
      <c r="J443" s="3" t="s">
        <v>0</v>
      </c>
      <c r="K443" s="3" t="s">
        <v>0</v>
      </c>
      <c r="L443" s="4">
        <f t="shared" si="24"/>
        <v>0.32687573824999999</v>
      </c>
      <c r="M443" s="4">
        <f t="shared" si="25"/>
        <v>4</v>
      </c>
      <c r="N443">
        <f t="shared" si="26"/>
        <v>0.32687573824999999</v>
      </c>
      <c r="O443">
        <f t="shared" si="27"/>
        <v>1</v>
      </c>
    </row>
    <row r="444" spans="1:15" ht="15.75" thickBot="1" x14ac:dyDescent="0.3">
      <c r="A444" s="1">
        <v>443</v>
      </c>
      <c r="B444" s="2">
        <v>432</v>
      </c>
      <c r="C444" s="2">
        <v>0.19156672899999999</v>
      </c>
      <c r="D444" s="2">
        <v>444</v>
      </c>
      <c r="E444" s="2">
        <v>0.27441937999999999</v>
      </c>
      <c r="F444" s="2">
        <v>442</v>
      </c>
      <c r="G444" s="2">
        <v>0.34469476999999998</v>
      </c>
      <c r="H444" s="2">
        <v>431</v>
      </c>
      <c r="I444" s="2">
        <v>0.44629099999999999</v>
      </c>
      <c r="J444" s="2">
        <v>428</v>
      </c>
      <c r="K444" s="2">
        <v>0.45370376000000001</v>
      </c>
      <c r="L444" s="4">
        <f t="shared" si="24"/>
        <v>0.34213512779999999</v>
      </c>
      <c r="M444" s="4">
        <f t="shared" si="25"/>
        <v>5</v>
      </c>
      <c r="N444">
        <f t="shared" si="26"/>
        <v>0.34213512779999999</v>
      </c>
      <c r="O444">
        <f t="shared" si="27"/>
        <v>1</v>
      </c>
    </row>
    <row r="445" spans="1:15" ht="15.75" thickBot="1" x14ac:dyDescent="0.3">
      <c r="A445" s="1">
        <v>444</v>
      </c>
      <c r="B445" s="2">
        <v>431</v>
      </c>
      <c r="C445" s="2">
        <v>0.26221278799999997</v>
      </c>
      <c r="D445" s="2">
        <v>443</v>
      </c>
      <c r="E445" s="2">
        <v>0.27441937999999999</v>
      </c>
      <c r="F445" s="2">
        <v>446</v>
      </c>
      <c r="G445" s="2">
        <v>0.34710742</v>
      </c>
      <c r="H445" s="2">
        <v>445</v>
      </c>
      <c r="I445" s="2">
        <v>0.36966655999999998</v>
      </c>
      <c r="J445" s="2">
        <v>432</v>
      </c>
      <c r="K445" s="2">
        <v>0.39347079000000001</v>
      </c>
      <c r="L445" s="4">
        <f t="shared" si="24"/>
        <v>0.32937538759999996</v>
      </c>
      <c r="M445" s="4">
        <f t="shared" si="25"/>
        <v>5</v>
      </c>
      <c r="N445">
        <f t="shared" si="26"/>
        <v>0.32937538759999996</v>
      </c>
      <c r="O445">
        <f t="shared" si="27"/>
        <v>1</v>
      </c>
    </row>
    <row r="446" spans="1:15" ht="15.75" thickBot="1" x14ac:dyDescent="0.3">
      <c r="A446" s="1">
        <v>445</v>
      </c>
      <c r="B446" s="2">
        <v>446</v>
      </c>
      <c r="C446" s="2">
        <v>9.4502546000000007E-2</v>
      </c>
      <c r="D446" s="2">
        <v>444</v>
      </c>
      <c r="E446" s="2">
        <v>0.36966655999999998</v>
      </c>
      <c r="F446" s="2">
        <v>431</v>
      </c>
      <c r="G446" s="2">
        <v>0.41744850999999999</v>
      </c>
      <c r="H446" s="2">
        <v>430</v>
      </c>
      <c r="I446" s="2">
        <v>0.44627481000000002</v>
      </c>
      <c r="J446" s="3" t="s">
        <v>0</v>
      </c>
      <c r="K446" s="3" t="s">
        <v>0</v>
      </c>
      <c r="L446" s="4">
        <f t="shared" si="24"/>
        <v>0.3319731065</v>
      </c>
      <c r="M446" s="4">
        <f t="shared" si="25"/>
        <v>4</v>
      </c>
      <c r="N446">
        <f t="shared" si="26"/>
        <v>0.3319731065</v>
      </c>
      <c r="O446">
        <f t="shared" si="27"/>
        <v>1</v>
      </c>
    </row>
    <row r="447" spans="1:15" ht="15.75" thickBot="1" x14ac:dyDescent="0.3">
      <c r="A447" s="1">
        <v>446</v>
      </c>
      <c r="B447" s="2">
        <v>445</v>
      </c>
      <c r="C447" s="2">
        <v>9.4502546000000007E-2</v>
      </c>
      <c r="D447" s="2">
        <v>431</v>
      </c>
      <c r="E447" s="2">
        <v>0.33956395</v>
      </c>
      <c r="F447" s="2">
        <v>444</v>
      </c>
      <c r="G447" s="2">
        <v>0.34710742</v>
      </c>
      <c r="H447" s="2">
        <v>430</v>
      </c>
      <c r="I447" s="2">
        <v>0.35690881000000002</v>
      </c>
      <c r="J447" s="2">
        <v>429</v>
      </c>
      <c r="K447" s="2">
        <v>0.49454885999999998</v>
      </c>
      <c r="L447" s="4">
        <f t="shared" si="24"/>
        <v>0.32652631720000003</v>
      </c>
      <c r="M447" s="4">
        <f t="shared" si="25"/>
        <v>5</v>
      </c>
      <c r="N447">
        <f t="shared" si="26"/>
        <v>0.32652631720000003</v>
      </c>
      <c r="O447">
        <f t="shared" si="27"/>
        <v>1</v>
      </c>
    </row>
    <row r="448" spans="1:15" ht="15.75" thickBot="1" x14ac:dyDescent="0.3">
      <c r="A448" s="1">
        <v>447</v>
      </c>
      <c r="B448" s="2">
        <v>36</v>
      </c>
      <c r="C448" s="2">
        <v>0.142294426</v>
      </c>
      <c r="D448" s="2">
        <v>44</v>
      </c>
      <c r="E448" s="2">
        <v>0.22931610999999999</v>
      </c>
      <c r="F448" s="2">
        <v>49</v>
      </c>
      <c r="G448" s="2">
        <v>0.26378017999999998</v>
      </c>
      <c r="H448" s="2">
        <v>449</v>
      </c>
      <c r="I448" s="2">
        <v>0.28993158000000002</v>
      </c>
      <c r="J448" s="2">
        <v>258</v>
      </c>
      <c r="K448" s="2">
        <v>0.34202146</v>
      </c>
      <c r="L448" s="4">
        <f t="shared" si="24"/>
        <v>0.25346875120000001</v>
      </c>
      <c r="M448" s="4">
        <f t="shared" si="25"/>
        <v>5</v>
      </c>
      <c r="N448">
        <f t="shared" si="26"/>
        <v>0.25346875120000001</v>
      </c>
      <c r="O448">
        <f t="shared" si="27"/>
        <v>1</v>
      </c>
    </row>
    <row r="449" spans="1:15" ht="15.75" thickBot="1" x14ac:dyDescent="0.3">
      <c r="A449" s="1">
        <v>448</v>
      </c>
      <c r="B449" s="2">
        <v>110</v>
      </c>
      <c r="C449" s="2">
        <v>0.19986468800000001</v>
      </c>
      <c r="D449" s="2">
        <v>122</v>
      </c>
      <c r="E449" s="2">
        <v>0.23138154999999999</v>
      </c>
      <c r="F449" s="2">
        <v>99</v>
      </c>
      <c r="G449" s="2">
        <v>0.40081256999999998</v>
      </c>
      <c r="H449" s="2">
        <v>96</v>
      </c>
      <c r="I449" s="2">
        <v>0.49270940000000002</v>
      </c>
      <c r="J449" s="3" t="s">
        <v>0</v>
      </c>
      <c r="K449" s="3" t="s">
        <v>0</v>
      </c>
      <c r="L449" s="4">
        <f t="shared" si="24"/>
        <v>0.33119205200000001</v>
      </c>
      <c r="M449" s="4">
        <f t="shared" si="25"/>
        <v>4</v>
      </c>
      <c r="N449">
        <f t="shared" si="26"/>
        <v>0.33119205200000001</v>
      </c>
      <c r="O449">
        <f t="shared" si="27"/>
        <v>1</v>
      </c>
    </row>
    <row r="450" spans="1:15" ht="15.75" thickBot="1" x14ac:dyDescent="0.3">
      <c r="A450" s="1">
        <v>449</v>
      </c>
      <c r="B450" s="2">
        <v>36</v>
      </c>
      <c r="C450" s="2">
        <v>0.15380280099999999</v>
      </c>
      <c r="D450" s="2">
        <v>37</v>
      </c>
      <c r="E450" s="2">
        <v>0.18200980999999999</v>
      </c>
      <c r="F450" s="2">
        <v>44</v>
      </c>
      <c r="G450" s="2">
        <v>0.23920050000000001</v>
      </c>
      <c r="H450" s="2">
        <v>447</v>
      </c>
      <c r="I450" s="2">
        <v>0.28993158000000002</v>
      </c>
      <c r="J450" s="2">
        <v>45</v>
      </c>
      <c r="K450" s="2">
        <v>0.29232008999999998</v>
      </c>
      <c r="L450" s="4">
        <f t="shared" ref="L450:L453" si="28">AVERAGE(K450,I450,G450,E450,C450)</f>
        <v>0.23145295619999998</v>
      </c>
      <c r="M450" s="4">
        <f t="shared" si="25"/>
        <v>5</v>
      </c>
      <c r="N450">
        <f t="shared" si="26"/>
        <v>0.23145295619999998</v>
      </c>
      <c r="O450">
        <f t="shared" si="27"/>
        <v>1</v>
      </c>
    </row>
    <row r="451" spans="1:15" ht="15.75" thickBot="1" x14ac:dyDescent="0.3">
      <c r="A451" s="1">
        <v>450</v>
      </c>
      <c r="B451" s="2">
        <v>270</v>
      </c>
      <c r="C451" s="2">
        <v>0.24772847100000001</v>
      </c>
      <c r="D451" s="2">
        <v>259</v>
      </c>
      <c r="E451" s="2">
        <v>0.27190029999999998</v>
      </c>
      <c r="F451" s="2">
        <v>265</v>
      </c>
      <c r="G451" s="2">
        <v>0.27568256000000002</v>
      </c>
      <c r="H451" s="2">
        <v>264</v>
      </c>
      <c r="I451" s="2">
        <v>0.30120542</v>
      </c>
      <c r="J451" s="2">
        <v>275</v>
      </c>
      <c r="K451" s="2">
        <v>0.31613778999999997</v>
      </c>
      <c r="L451" s="4">
        <f t="shared" si="28"/>
        <v>0.28253090819999999</v>
      </c>
      <c r="M451" s="4">
        <f t="shared" ref="M451:M453" si="29">(10-COUNTIF(B451:K451,"NA"))/2</f>
        <v>5</v>
      </c>
      <c r="N451">
        <f t="shared" ref="N451:N453" si="30">IF(L451=0," ",L451)</f>
        <v>0.28253090819999999</v>
      </c>
      <c r="O451">
        <f t="shared" ref="O451:O453" si="31">IF(M451&gt;0,1,0)</f>
        <v>1</v>
      </c>
    </row>
    <row r="452" spans="1:15" ht="15.75" thickBot="1" x14ac:dyDescent="0.3">
      <c r="A452" s="1">
        <v>451</v>
      </c>
      <c r="B452" s="2">
        <v>235</v>
      </c>
      <c r="C452" s="2">
        <v>9.6349458999999998E-2</v>
      </c>
      <c r="D452" s="2">
        <v>236</v>
      </c>
      <c r="E452" s="2">
        <v>0.12522253999999999</v>
      </c>
      <c r="F452" s="2">
        <v>230</v>
      </c>
      <c r="G452" s="2">
        <v>0.17746803</v>
      </c>
      <c r="H452" s="2">
        <v>229</v>
      </c>
      <c r="I452" s="2">
        <v>0.26835752000000002</v>
      </c>
      <c r="J452" s="2">
        <v>228</v>
      </c>
      <c r="K452" s="2">
        <v>0.27331229000000001</v>
      </c>
      <c r="L452" s="4">
        <f t="shared" si="28"/>
        <v>0.1881419678</v>
      </c>
      <c r="M452" s="4">
        <f t="shared" si="29"/>
        <v>5</v>
      </c>
      <c r="N452">
        <f t="shared" si="30"/>
        <v>0.1881419678</v>
      </c>
      <c r="O452">
        <f t="shared" si="31"/>
        <v>1</v>
      </c>
    </row>
    <row r="453" spans="1:15" ht="15.75" thickBot="1" x14ac:dyDescent="0.3">
      <c r="A453" s="1">
        <v>452</v>
      </c>
      <c r="B453" s="2">
        <v>246</v>
      </c>
      <c r="C453" s="2">
        <v>9.8296870999999994E-2</v>
      </c>
      <c r="D453" s="2">
        <v>247</v>
      </c>
      <c r="E453" s="2">
        <v>0.33449280999999997</v>
      </c>
      <c r="F453" s="2">
        <v>207</v>
      </c>
      <c r="G453" s="2">
        <v>0.36581759000000003</v>
      </c>
      <c r="H453" s="2">
        <v>248</v>
      </c>
      <c r="I453" s="2">
        <v>0.44554600999999999</v>
      </c>
      <c r="J453" s="2">
        <v>217</v>
      </c>
      <c r="K453" s="2">
        <v>0.46131606000000003</v>
      </c>
      <c r="L453" s="4">
        <f t="shared" si="28"/>
        <v>0.34109386820000004</v>
      </c>
      <c r="M453" s="4">
        <f t="shared" si="29"/>
        <v>5</v>
      </c>
      <c r="N453">
        <f t="shared" si="30"/>
        <v>0.34109386820000004</v>
      </c>
      <c r="O453">
        <f t="shared" si="31"/>
        <v>1</v>
      </c>
    </row>
    <row r="454" spans="1:15" x14ac:dyDescent="0.25">
      <c r="L454" s="4"/>
      <c r="M454" s="4"/>
      <c r="N454">
        <f>AVERAGE(N2:N453)</f>
        <v>0.28225351394900444</v>
      </c>
      <c r="O454">
        <f>SUM(O2:O453)</f>
        <v>452</v>
      </c>
    </row>
    <row r="455" spans="1:15" x14ac:dyDescent="0.25">
      <c r="B455" t="s">
        <v>9</v>
      </c>
      <c r="C455">
        <f>AVERAGE($C$2:$C$453,$E$2:$E$453,$G$2:$G$453,I5:$I$453,$K$2:$K$453)</f>
        <v>0.28099096111479099</v>
      </c>
      <c r="D455">
        <f>C455*1000</f>
        <v>280.99096111479099</v>
      </c>
    </row>
    <row r="456" spans="1:15" x14ac:dyDescent="0.25">
      <c r="B456" t="s">
        <v>14</v>
      </c>
      <c r="C456">
        <f>MIN($C$2:$C$453,$E$2:$E$453,$G$2:$G$453,I2:$I$453,$K$2:$K$453)</f>
        <v>2.723502E-3</v>
      </c>
      <c r="D456">
        <f>C456*1000</f>
        <v>2.7235019999999999</v>
      </c>
    </row>
    <row r="457" spans="1:15" x14ac:dyDescent="0.25">
      <c r="B457" t="s">
        <v>15</v>
      </c>
      <c r="C457">
        <f>MAX($C$2:$C$453,$E$2:$E$453,$G$2:$G$453,I3:$I$453,$K$2:$K$453)</f>
        <v>0.49854859000000001</v>
      </c>
      <c r="D457">
        <f>C457*1000</f>
        <v>498.54858999999999</v>
      </c>
    </row>
    <row r="458" spans="1:15" x14ac:dyDescent="0.25">
      <c r="B458" t="s">
        <v>12</v>
      </c>
      <c r="C458">
        <f>MEDIAN($C$2:$C$453,$E$2:$E$453,$G$2:$G$453,I4:$I$453,$K$2:$K$453)</f>
        <v>0.28438149000000001</v>
      </c>
      <c r="D458">
        <f>C458*1000</f>
        <v>284.38149000000004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100 m</vt:lpstr>
      <vt:lpstr>200 m</vt:lpstr>
      <vt:lpstr>300 m</vt:lpstr>
      <vt:lpstr>400 m</vt:lpstr>
      <vt:lpstr>500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Logistica</dc:creator>
  <cp:lastModifiedBy>Lab. Logistica</cp:lastModifiedBy>
  <dcterms:created xsi:type="dcterms:W3CDTF">2018-01-22T22:54:38Z</dcterms:created>
  <dcterms:modified xsi:type="dcterms:W3CDTF">2018-01-30T23:20:40Z</dcterms:modified>
</cp:coreProperties>
</file>