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asillama\Desktop\Lab_Logistica\Archivos de excel\"/>
    </mc:Choice>
  </mc:AlternateContent>
  <bookViews>
    <workbookView xWindow="0" yWindow="0" windowWidth="25200" windowHeight="11880" activeTab="2"/>
  </bookViews>
  <sheets>
    <sheet name="Zonas" sheetId="5" r:id="rId1"/>
    <sheet name="Vehículos" sheetId="6" r:id="rId2"/>
    <sheet name="Coordenadas" sheetId="4" r:id="rId3"/>
    <sheet name="Op de Balanceo" sheetId="7" r:id="rId4"/>
  </sheets>
  <definedNames>
    <definedName name="_xlnm._FilterDatabase" localSheetId="2" hidden="1">Coordenadas!$A$1:$J$451</definedName>
  </definedNames>
  <calcPr calcId="162913"/>
</workbook>
</file>

<file path=xl/calcChain.xml><?xml version="1.0" encoding="utf-8"?>
<calcChain xmlns="http://schemas.openxmlformats.org/spreadsheetml/2006/main">
  <c r="U445" i="7" l="1"/>
  <c r="T445" i="7"/>
  <c r="S445" i="7"/>
  <c r="R445" i="7"/>
  <c r="U444" i="7"/>
  <c r="T444" i="7"/>
  <c r="S444" i="7"/>
  <c r="R444" i="7"/>
  <c r="U443" i="7"/>
  <c r="T443" i="7"/>
  <c r="S443" i="7"/>
  <c r="R443" i="7"/>
  <c r="U442" i="7"/>
  <c r="T442" i="7"/>
  <c r="S442" i="7"/>
  <c r="R442" i="7"/>
  <c r="U441" i="7"/>
  <c r="T441" i="7"/>
  <c r="S441" i="7"/>
  <c r="R441" i="7"/>
  <c r="U440" i="7"/>
  <c r="T440" i="7"/>
  <c r="S440" i="7"/>
  <c r="R440" i="7"/>
  <c r="U439" i="7"/>
  <c r="T439" i="7"/>
  <c r="S439" i="7"/>
  <c r="R439" i="7"/>
  <c r="U438" i="7"/>
  <c r="T438" i="7"/>
  <c r="S438" i="7"/>
  <c r="R438" i="7"/>
  <c r="U437" i="7"/>
  <c r="T437" i="7"/>
  <c r="S437" i="7"/>
  <c r="R437" i="7"/>
  <c r="U436" i="7"/>
  <c r="T436" i="7"/>
  <c r="S436" i="7"/>
  <c r="R436" i="7"/>
  <c r="U435" i="7"/>
  <c r="T435" i="7"/>
  <c r="S435" i="7"/>
  <c r="R435" i="7"/>
  <c r="U434" i="7"/>
  <c r="T434" i="7"/>
  <c r="S434" i="7"/>
  <c r="R434" i="7"/>
  <c r="U433" i="7"/>
  <c r="T433" i="7"/>
  <c r="S433" i="7"/>
  <c r="R433" i="7"/>
  <c r="U432" i="7"/>
  <c r="T432" i="7"/>
  <c r="S432" i="7"/>
  <c r="R432" i="7"/>
  <c r="U431" i="7"/>
  <c r="T431" i="7"/>
  <c r="S431" i="7"/>
  <c r="R431" i="7"/>
  <c r="U430" i="7"/>
  <c r="T430" i="7"/>
  <c r="S430" i="7"/>
  <c r="R430" i="7"/>
  <c r="U429" i="7"/>
  <c r="T429" i="7"/>
  <c r="S429" i="7"/>
  <c r="R429" i="7"/>
  <c r="U428" i="7"/>
  <c r="T428" i="7"/>
  <c r="S428" i="7"/>
  <c r="R428" i="7"/>
  <c r="U427" i="7"/>
  <c r="T427" i="7"/>
  <c r="S427" i="7"/>
  <c r="R427" i="7"/>
  <c r="U426" i="7"/>
  <c r="T426" i="7"/>
  <c r="S426" i="7"/>
  <c r="R426" i="7"/>
  <c r="U425" i="7"/>
  <c r="T425" i="7"/>
  <c r="S425" i="7"/>
  <c r="R425" i="7"/>
  <c r="U424" i="7"/>
  <c r="T424" i="7"/>
  <c r="S424" i="7"/>
  <c r="R424" i="7"/>
  <c r="U423" i="7"/>
  <c r="T423" i="7"/>
  <c r="S423" i="7"/>
  <c r="R423" i="7"/>
  <c r="U422" i="7"/>
  <c r="T422" i="7"/>
  <c r="S422" i="7"/>
  <c r="R422" i="7"/>
  <c r="U421" i="7"/>
  <c r="T421" i="7"/>
  <c r="S421" i="7"/>
  <c r="R421" i="7"/>
  <c r="U420" i="7"/>
  <c r="T420" i="7"/>
  <c r="S420" i="7"/>
  <c r="R420" i="7"/>
  <c r="U419" i="7"/>
  <c r="T419" i="7"/>
  <c r="S419" i="7"/>
  <c r="R419" i="7"/>
  <c r="U418" i="7"/>
  <c r="T418" i="7"/>
  <c r="S418" i="7"/>
  <c r="R418" i="7"/>
  <c r="U417" i="7"/>
  <c r="T417" i="7"/>
  <c r="S417" i="7"/>
  <c r="R417" i="7"/>
  <c r="U416" i="7"/>
  <c r="T416" i="7"/>
  <c r="S416" i="7"/>
  <c r="R416" i="7"/>
  <c r="U415" i="7"/>
  <c r="T415" i="7"/>
  <c r="S415" i="7"/>
  <c r="R415" i="7"/>
  <c r="U414" i="7"/>
  <c r="T414" i="7"/>
  <c r="S414" i="7"/>
  <c r="R414" i="7"/>
  <c r="U413" i="7"/>
  <c r="T413" i="7"/>
  <c r="S413" i="7"/>
  <c r="R413" i="7"/>
  <c r="U412" i="7"/>
  <c r="T412" i="7"/>
  <c r="S412" i="7"/>
  <c r="R412" i="7"/>
  <c r="U411" i="7"/>
  <c r="T411" i="7"/>
  <c r="S411" i="7"/>
  <c r="R411" i="7"/>
  <c r="U410" i="7"/>
  <c r="T410" i="7"/>
  <c r="S410" i="7"/>
  <c r="R410" i="7"/>
  <c r="U409" i="7"/>
  <c r="T409" i="7"/>
  <c r="S409" i="7"/>
  <c r="R409" i="7"/>
  <c r="U408" i="7"/>
  <c r="T408" i="7"/>
  <c r="S408" i="7"/>
  <c r="R408" i="7"/>
  <c r="U407" i="7"/>
  <c r="T407" i="7"/>
  <c r="S407" i="7"/>
  <c r="R407" i="7"/>
  <c r="U406" i="7"/>
  <c r="T406" i="7"/>
  <c r="S406" i="7"/>
  <c r="R406" i="7"/>
  <c r="U405" i="7"/>
  <c r="T405" i="7"/>
  <c r="S405" i="7"/>
  <c r="R405" i="7"/>
  <c r="U404" i="7"/>
  <c r="T404" i="7"/>
  <c r="S404" i="7"/>
  <c r="R404" i="7"/>
  <c r="U403" i="7"/>
  <c r="T403" i="7"/>
  <c r="S403" i="7"/>
  <c r="R403" i="7"/>
  <c r="U402" i="7"/>
  <c r="T402" i="7"/>
  <c r="S402" i="7"/>
  <c r="R402" i="7"/>
  <c r="U401" i="7"/>
  <c r="T401" i="7"/>
  <c r="S401" i="7"/>
  <c r="R401" i="7"/>
  <c r="U400" i="7"/>
  <c r="T400" i="7"/>
  <c r="S400" i="7"/>
  <c r="R400" i="7"/>
  <c r="U399" i="7"/>
  <c r="T399" i="7"/>
  <c r="S399" i="7"/>
  <c r="R399" i="7"/>
  <c r="U398" i="7"/>
  <c r="T398" i="7"/>
  <c r="S398" i="7"/>
  <c r="R398" i="7"/>
  <c r="U397" i="7"/>
  <c r="T397" i="7"/>
  <c r="S397" i="7"/>
  <c r="R397" i="7"/>
  <c r="U396" i="7"/>
  <c r="T396" i="7"/>
  <c r="S396" i="7"/>
  <c r="R396" i="7"/>
  <c r="U395" i="7"/>
  <c r="T395" i="7"/>
  <c r="S395" i="7"/>
  <c r="R395" i="7"/>
  <c r="U394" i="7"/>
  <c r="T394" i="7"/>
  <c r="S394" i="7"/>
  <c r="R394" i="7"/>
  <c r="U393" i="7"/>
  <c r="T393" i="7"/>
  <c r="S393" i="7"/>
  <c r="R393" i="7"/>
  <c r="U392" i="7"/>
  <c r="T392" i="7"/>
  <c r="S392" i="7"/>
  <c r="R392" i="7"/>
  <c r="U391" i="7"/>
  <c r="T391" i="7"/>
  <c r="S391" i="7"/>
  <c r="R391" i="7"/>
  <c r="U390" i="7"/>
  <c r="T390" i="7"/>
  <c r="S390" i="7"/>
  <c r="R390" i="7"/>
  <c r="U389" i="7"/>
  <c r="T389" i="7"/>
  <c r="S389" i="7"/>
  <c r="R389" i="7"/>
  <c r="U388" i="7"/>
  <c r="T388" i="7"/>
  <c r="S388" i="7"/>
  <c r="R388" i="7"/>
  <c r="U387" i="7"/>
  <c r="T387" i="7"/>
  <c r="S387" i="7"/>
  <c r="R387" i="7"/>
  <c r="U386" i="7"/>
  <c r="T386" i="7"/>
  <c r="S386" i="7"/>
  <c r="R386" i="7"/>
  <c r="U385" i="7"/>
  <c r="T385" i="7"/>
  <c r="S385" i="7"/>
  <c r="R385" i="7"/>
  <c r="U384" i="7"/>
  <c r="T384" i="7"/>
  <c r="S384" i="7"/>
  <c r="R384" i="7"/>
  <c r="U383" i="7"/>
  <c r="T383" i="7"/>
  <c r="S383" i="7"/>
  <c r="R383" i="7"/>
  <c r="U382" i="7"/>
  <c r="T382" i="7"/>
  <c r="S382" i="7"/>
  <c r="R382" i="7"/>
  <c r="U381" i="7"/>
  <c r="T381" i="7"/>
  <c r="S381" i="7"/>
  <c r="R381" i="7"/>
  <c r="U380" i="7"/>
  <c r="T380" i="7"/>
  <c r="S380" i="7"/>
  <c r="R380" i="7"/>
  <c r="U379" i="7"/>
  <c r="T379" i="7"/>
  <c r="S379" i="7"/>
  <c r="R379" i="7"/>
  <c r="U378" i="7"/>
  <c r="T378" i="7"/>
  <c r="S378" i="7"/>
  <c r="R378" i="7"/>
  <c r="U377" i="7"/>
  <c r="T377" i="7"/>
  <c r="S377" i="7"/>
  <c r="R377" i="7"/>
  <c r="U376" i="7"/>
  <c r="T376" i="7"/>
  <c r="S376" i="7"/>
  <c r="R376" i="7"/>
  <c r="U375" i="7"/>
  <c r="T375" i="7"/>
  <c r="S375" i="7"/>
  <c r="R375" i="7"/>
  <c r="U374" i="7"/>
  <c r="T374" i="7"/>
  <c r="S374" i="7"/>
  <c r="R374" i="7"/>
  <c r="U373" i="7"/>
  <c r="T373" i="7"/>
  <c r="S373" i="7"/>
  <c r="R373" i="7"/>
  <c r="U372" i="7"/>
  <c r="T372" i="7"/>
  <c r="S372" i="7"/>
  <c r="R372" i="7"/>
  <c r="U371" i="7"/>
  <c r="T371" i="7"/>
  <c r="S371" i="7"/>
  <c r="R371" i="7"/>
  <c r="U370" i="7"/>
  <c r="T370" i="7"/>
  <c r="S370" i="7"/>
  <c r="R370" i="7"/>
  <c r="U369" i="7"/>
  <c r="T369" i="7"/>
  <c r="S369" i="7"/>
  <c r="R369" i="7"/>
  <c r="U368" i="7"/>
  <c r="T368" i="7"/>
  <c r="S368" i="7"/>
  <c r="R368" i="7"/>
  <c r="U367" i="7"/>
  <c r="T367" i="7"/>
  <c r="S367" i="7"/>
  <c r="R367" i="7"/>
  <c r="U366" i="7"/>
  <c r="T366" i="7"/>
  <c r="S366" i="7"/>
  <c r="R366" i="7"/>
  <c r="U365" i="7"/>
  <c r="T365" i="7"/>
  <c r="S365" i="7"/>
  <c r="R365" i="7"/>
  <c r="U364" i="7"/>
  <c r="T364" i="7"/>
  <c r="S364" i="7"/>
  <c r="R364" i="7"/>
  <c r="U363" i="7"/>
  <c r="T363" i="7"/>
  <c r="S363" i="7"/>
  <c r="R363" i="7"/>
  <c r="U362" i="7"/>
  <c r="T362" i="7"/>
  <c r="S362" i="7"/>
  <c r="R362" i="7"/>
  <c r="U361" i="7"/>
  <c r="T361" i="7"/>
  <c r="S361" i="7"/>
  <c r="R361" i="7"/>
  <c r="U360" i="7"/>
  <c r="T360" i="7"/>
  <c r="S360" i="7"/>
  <c r="R360" i="7"/>
  <c r="U359" i="7"/>
  <c r="T359" i="7"/>
  <c r="S359" i="7"/>
  <c r="R359" i="7"/>
  <c r="U358" i="7"/>
  <c r="T358" i="7"/>
  <c r="S358" i="7"/>
  <c r="R358" i="7"/>
  <c r="U357" i="7"/>
  <c r="T357" i="7"/>
  <c r="S357" i="7"/>
  <c r="R357" i="7"/>
  <c r="U356" i="7"/>
  <c r="T356" i="7"/>
  <c r="S356" i="7"/>
  <c r="R356" i="7"/>
  <c r="U355" i="7"/>
  <c r="T355" i="7"/>
  <c r="S355" i="7"/>
  <c r="R355" i="7"/>
  <c r="U354" i="7"/>
  <c r="T354" i="7"/>
  <c r="S354" i="7"/>
  <c r="R354" i="7"/>
  <c r="U353" i="7"/>
  <c r="T353" i="7"/>
  <c r="S353" i="7"/>
  <c r="R353" i="7"/>
  <c r="U352" i="7"/>
  <c r="T352" i="7"/>
  <c r="S352" i="7"/>
  <c r="R352" i="7"/>
  <c r="U351" i="7"/>
  <c r="T351" i="7"/>
  <c r="S351" i="7"/>
  <c r="R351" i="7"/>
  <c r="U350" i="7"/>
  <c r="T350" i="7"/>
  <c r="S350" i="7"/>
  <c r="R350" i="7"/>
  <c r="U349" i="7"/>
  <c r="T349" i="7"/>
  <c r="S349" i="7"/>
  <c r="R349" i="7"/>
  <c r="U348" i="7"/>
  <c r="T348" i="7"/>
  <c r="S348" i="7"/>
  <c r="R348" i="7"/>
  <c r="U347" i="7"/>
  <c r="T347" i="7"/>
  <c r="S347" i="7"/>
  <c r="R347" i="7"/>
  <c r="U346" i="7"/>
  <c r="T346" i="7"/>
  <c r="S346" i="7"/>
  <c r="R346" i="7"/>
  <c r="U345" i="7"/>
  <c r="T345" i="7"/>
  <c r="S345" i="7"/>
  <c r="R345" i="7"/>
  <c r="U344" i="7"/>
  <c r="T344" i="7"/>
  <c r="S344" i="7"/>
  <c r="R344" i="7"/>
  <c r="U343" i="7"/>
  <c r="T343" i="7"/>
  <c r="S343" i="7"/>
  <c r="R343" i="7"/>
  <c r="U342" i="7"/>
  <c r="T342" i="7"/>
  <c r="S342" i="7"/>
  <c r="R342" i="7"/>
  <c r="U341" i="7"/>
  <c r="T341" i="7"/>
  <c r="S341" i="7"/>
  <c r="R341" i="7"/>
  <c r="U340" i="7"/>
  <c r="T340" i="7"/>
  <c r="S340" i="7"/>
  <c r="R340" i="7"/>
  <c r="U339" i="7"/>
  <c r="T339" i="7"/>
  <c r="S339" i="7"/>
  <c r="R339" i="7"/>
  <c r="U338" i="7"/>
  <c r="T338" i="7"/>
  <c r="S338" i="7"/>
  <c r="R338" i="7"/>
  <c r="U337" i="7"/>
  <c r="T337" i="7"/>
  <c r="S337" i="7"/>
  <c r="R337" i="7"/>
  <c r="U336" i="7"/>
  <c r="T336" i="7"/>
  <c r="S336" i="7"/>
  <c r="R336" i="7"/>
  <c r="U335" i="7"/>
  <c r="T335" i="7"/>
  <c r="S335" i="7"/>
  <c r="R335" i="7"/>
  <c r="U334" i="7"/>
  <c r="T334" i="7"/>
  <c r="S334" i="7"/>
  <c r="R334" i="7"/>
  <c r="U333" i="7"/>
  <c r="T333" i="7"/>
  <c r="S333" i="7"/>
  <c r="R333" i="7"/>
  <c r="U332" i="7"/>
  <c r="T332" i="7"/>
  <c r="S332" i="7"/>
  <c r="R332" i="7"/>
  <c r="U331" i="7"/>
  <c r="T331" i="7"/>
  <c r="S331" i="7"/>
  <c r="R331" i="7"/>
  <c r="U330" i="7"/>
  <c r="T330" i="7"/>
  <c r="S330" i="7"/>
  <c r="R330" i="7"/>
  <c r="U329" i="7"/>
  <c r="T329" i="7"/>
  <c r="S329" i="7"/>
  <c r="R329" i="7"/>
  <c r="U328" i="7"/>
  <c r="T328" i="7"/>
  <c r="S328" i="7"/>
  <c r="R328" i="7"/>
  <c r="U327" i="7"/>
  <c r="T327" i="7"/>
  <c r="S327" i="7"/>
  <c r="R327" i="7"/>
  <c r="U326" i="7"/>
  <c r="T326" i="7"/>
  <c r="S326" i="7"/>
  <c r="R326" i="7"/>
  <c r="U325" i="7"/>
  <c r="T325" i="7"/>
  <c r="S325" i="7"/>
  <c r="R325" i="7"/>
  <c r="U324" i="7"/>
  <c r="T324" i="7"/>
  <c r="S324" i="7"/>
  <c r="R324" i="7"/>
  <c r="U323" i="7"/>
  <c r="T323" i="7"/>
  <c r="S323" i="7"/>
  <c r="R323" i="7"/>
  <c r="U322" i="7"/>
  <c r="T322" i="7"/>
  <c r="S322" i="7"/>
  <c r="R322" i="7"/>
  <c r="U321" i="7"/>
  <c r="T321" i="7"/>
  <c r="S321" i="7"/>
  <c r="R321" i="7"/>
  <c r="U320" i="7"/>
  <c r="T320" i="7"/>
  <c r="S320" i="7"/>
  <c r="R320" i="7"/>
  <c r="U319" i="7"/>
  <c r="T319" i="7"/>
  <c r="S319" i="7"/>
  <c r="R319" i="7"/>
  <c r="U318" i="7"/>
  <c r="T318" i="7"/>
  <c r="S318" i="7"/>
  <c r="R318" i="7"/>
  <c r="U317" i="7"/>
  <c r="T317" i="7"/>
  <c r="S317" i="7"/>
  <c r="R317" i="7"/>
  <c r="U316" i="7"/>
  <c r="T316" i="7"/>
  <c r="S316" i="7"/>
  <c r="R316" i="7"/>
  <c r="U315" i="7"/>
  <c r="T315" i="7"/>
  <c r="S315" i="7"/>
  <c r="R315" i="7"/>
  <c r="U314" i="7"/>
  <c r="T314" i="7"/>
  <c r="S314" i="7"/>
  <c r="R314" i="7"/>
  <c r="U313" i="7"/>
  <c r="T313" i="7"/>
  <c r="S313" i="7"/>
  <c r="R313" i="7"/>
  <c r="U312" i="7"/>
  <c r="T312" i="7"/>
  <c r="S312" i="7"/>
  <c r="R312" i="7"/>
  <c r="U311" i="7"/>
  <c r="T311" i="7"/>
  <c r="S311" i="7"/>
  <c r="R311" i="7"/>
  <c r="U310" i="7"/>
  <c r="T310" i="7"/>
  <c r="S310" i="7"/>
  <c r="R310" i="7"/>
  <c r="U309" i="7"/>
  <c r="T309" i="7"/>
  <c r="S309" i="7"/>
  <c r="R309" i="7"/>
  <c r="U308" i="7"/>
  <c r="T308" i="7"/>
  <c r="S308" i="7"/>
  <c r="R308" i="7"/>
  <c r="U307" i="7"/>
  <c r="T307" i="7"/>
  <c r="S307" i="7"/>
  <c r="R307" i="7"/>
  <c r="U306" i="7"/>
  <c r="T306" i="7"/>
  <c r="S306" i="7"/>
  <c r="R306" i="7"/>
  <c r="U305" i="7"/>
  <c r="T305" i="7"/>
  <c r="S305" i="7"/>
  <c r="R305" i="7"/>
  <c r="U304" i="7"/>
  <c r="T304" i="7"/>
  <c r="S304" i="7"/>
  <c r="R304" i="7"/>
  <c r="U303" i="7"/>
  <c r="T303" i="7"/>
  <c r="S303" i="7"/>
  <c r="R303" i="7"/>
  <c r="U302" i="7"/>
  <c r="T302" i="7"/>
  <c r="S302" i="7"/>
  <c r="R302" i="7"/>
  <c r="U301" i="7"/>
  <c r="T301" i="7"/>
  <c r="S301" i="7"/>
  <c r="R301" i="7"/>
  <c r="U300" i="7"/>
  <c r="T300" i="7"/>
  <c r="S300" i="7"/>
  <c r="R300" i="7"/>
  <c r="U299" i="7"/>
  <c r="T299" i="7"/>
  <c r="S299" i="7"/>
  <c r="R299" i="7"/>
  <c r="U298" i="7"/>
  <c r="T298" i="7"/>
  <c r="S298" i="7"/>
  <c r="R298" i="7"/>
  <c r="U297" i="7"/>
  <c r="T297" i="7"/>
  <c r="S297" i="7"/>
  <c r="R297" i="7"/>
  <c r="U296" i="7"/>
  <c r="T296" i="7"/>
  <c r="S296" i="7"/>
  <c r="R296" i="7"/>
  <c r="U295" i="7"/>
  <c r="T295" i="7"/>
  <c r="S295" i="7"/>
  <c r="R295" i="7"/>
  <c r="U294" i="7"/>
  <c r="T294" i="7"/>
  <c r="S294" i="7"/>
  <c r="R294" i="7"/>
  <c r="U293" i="7"/>
  <c r="T293" i="7"/>
  <c r="S293" i="7"/>
  <c r="R293" i="7"/>
  <c r="U292" i="7"/>
  <c r="T292" i="7"/>
  <c r="S292" i="7"/>
  <c r="R292" i="7"/>
  <c r="U291" i="7"/>
  <c r="T291" i="7"/>
  <c r="S291" i="7"/>
  <c r="R291" i="7"/>
  <c r="U290" i="7"/>
  <c r="T290" i="7"/>
  <c r="S290" i="7"/>
  <c r="R290" i="7"/>
  <c r="U289" i="7"/>
  <c r="T289" i="7"/>
  <c r="S289" i="7"/>
  <c r="R289" i="7"/>
  <c r="U288" i="7"/>
  <c r="T288" i="7"/>
  <c r="S288" i="7"/>
  <c r="R288" i="7"/>
  <c r="U287" i="7"/>
  <c r="T287" i="7"/>
  <c r="S287" i="7"/>
  <c r="R287" i="7"/>
  <c r="U286" i="7"/>
  <c r="T286" i="7"/>
  <c r="S286" i="7"/>
  <c r="R286" i="7"/>
  <c r="U285" i="7"/>
  <c r="T285" i="7"/>
  <c r="S285" i="7"/>
  <c r="R285" i="7"/>
  <c r="U284" i="7"/>
  <c r="T284" i="7"/>
  <c r="S284" i="7"/>
  <c r="R284" i="7"/>
  <c r="U283" i="7"/>
  <c r="T283" i="7"/>
  <c r="S283" i="7"/>
  <c r="R283" i="7"/>
  <c r="U282" i="7"/>
  <c r="T282" i="7"/>
  <c r="S282" i="7"/>
  <c r="R282" i="7"/>
  <c r="U281" i="7"/>
  <c r="T281" i="7"/>
  <c r="S281" i="7"/>
  <c r="R281" i="7"/>
  <c r="U280" i="7"/>
  <c r="T280" i="7"/>
  <c r="S280" i="7"/>
  <c r="R280" i="7"/>
  <c r="U279" i="7"/>
  <c r="T279" i="7"/>
  <c r="S279" i="7"/>
  <c r="R279" i="7"/>
  <c r="U278" i="7"/>
  <c r="T278" i="7"/>
  <c r="S278" i="7"/>
  <c r="R278" i="7"/>
  <c r="U277" i="7"/>
  <c r="T277" i="7"/>
  <c r="S277" i="7"/>
  <c r="R277" i="7"/>
  <c r="U276" i="7"/>
  <c r="T276" i="7"/>
  <c r="S276" i="7"/>
  <c r="R276" i="7"/>
  <c r="U275" i="7"/>
  <c r="T275" i="7"/>
  <c r="S275" i="7"/>
  <c r="R275" i="7"/>
  <c r="U274" i="7"/>
  <c r="T274" i="7"/>
  <c r="S274" i="7"/>
  <c r="R274" i="7"/>
  <c r="U273" i="7"/>
  <c r="T273" i="7"/>
  <c r="S273" i="7"/>
  <c r="R273" i="7"/>
  <c r="U272" i="7"/>
  <c r="T272" i="7"/>
  <c r="S272" i="7"/>
  <c r="R272" i="7"/>
  <c r="U271" i="7"/>
  <c r="T271" i="7"/>
  <c r="S271" i="7"/>
  <c r="R271" i="7"/>
  <c r="U270" i="7"/>
  <c r="T270" i="7"/>
  <c r="S270" i="7"/>
  <c r="R270" i="7"/>
  <c r="U269" i="7"/>
  <c r="T269" i="7"/>
  <c r="S269" i="7"/>
  <c r="R269" i="7"/>
  <c r="U268" i="7"/>
  <c r="T268" i="7"/>
  <c r="S268" i="7"/>
  <c r="R268" i="7"/>
  <c r="U267" i="7"/>
  <c r="T267" i="7"/>
  <c r="S267" i="7"/>
  <c r="R267" i="7"/>
  <c r="U266" i="7"/>
  <c r="T266" i="7"/>
  <c r="S266" i="7"/>
  <c r="R266" i="7"/>
  <c r="U265" i="7"/>
  <c r="T265" i="7"/>
  <c r="S265" i="7"/>
  <c r="R265" i="7"/>
  <c r="U264" i="7"/>
  <c r="T264" i="7"/>
  <c r="S264" i="7"/>
  <c r="R264" i="7"/>
  <c r="U263" i="7"/>
  <c r="T263" i="7"/>
  <c r="S263" i="7"/>
  <c r="R263" i="7"/>
  <c r="U262" i="7"/>
  <c r="T262" i="7"/>
  <c r="S262" i="7"/>
  <c r="R262" i="7"/>
  <c r="U261" i="7"/>
  <c r="T261" i="7"/>
  <c r="S261" i="7"/>
  <c r="R261" i="7"/>
  <c r="U260" i="7"/>
  <c r="T260" i="7"/>
  <c r="S260" i="7"/>
  <c r="R260" i="7"/>
  <c r="U259" i="7"/>
  <c r="T259" i="7"/>
  <c r="S259" i="7"/>
  <c r="R259" i="7"/>
  <c r="U258" i="7"/>
  <c r="T258" i="7"/>
  <c r="S258" i="7"/>
  <c r="R258" i="7"/>
  <c r="U257" i="7"/>
  <c r="T257" i="7"/>
  <c r="S257" i="7"/>
  <c r="R257" i="7"/>
  <c r="U256" i="7"/>
  <c r="T256" i="7"/>
  <c r="S256" i="7"/>
  <c r="R256" i="7"/>
  <c r="U255" i="7"/>
  <c r="T255" i="7"/>
  <c r="S255" i="7"/>
  <c r="R255" i="7"/>
  <c r="U254" i="7"/>
  <c r="T254" i="7"/>
  <c r="S254" i="7"/>
  <c r="R254" i="7"/>
  <c r="U253" i="7"/>
  <c r="T253" i="7"/>
  <c r="S253" i="7"/>
  <c r="R253" i="7"/>
  <c r="U252" i="7"/>
  <c r="T252" i="7"/>
  <c r="S252" i="7"/>
  <c r="R252" i="7"/>
  <c r="U251" i="7"/>
  <c r="T251" i="7"/>
  <c r="S251" i="7"/>
  <c r="R251" i="7"/>
  <c r="U250" i="7"/>
  <c r="T250" i="7"/>
  <c r="S250" i="7"/>
  <c r="R250" i="7"/>
  <c r="U249" i="7"/>
  <c r="T249" i="7"/>
  <c r="S249" i="7"/>
  <c r="R249" i="7"/>
  <c r="U248" i="7"/>
  <c r="T248" i="7"/>
  <c r="S248" i="7"/>
  <c r="R248" i="7"/>
  <c r="U247" i="7"/>
  <c r="T247" i="7"/>
  <c r="S247" i="7"/>
  <c r="R247" i="7"/>
  <c r="U246" i="7"/>
  <c r="T246" i="7"/>
  <c r="S246" i="7"/>
  <c r="R246" i="7"/>
  <c r="U245" i="7"/>
  <c r="T245" i="7"/>
  <c r="S245" i="7"/>
  <c r="R245" i="7"/>
  <c r="U244" i="7"/>
  <c r="T244" i="7"/>
  <c r="S244" i="7"/>
  <c r="R244" i="7"/>
  <c r="U243" i="7"/>
  <c r="T243" i="7"/>
  <c r="S243" i="7"/>
  <c r="R243" i="7"/>
  <c r="U242" i="7"/>
  <c r="T242" i="7"/>
  <c r="S242" i="7"/>
  <c r="R242" i="7"/>
  <c r="U241" i="7"/>
  <c r="T241" i="7"/>
  <c r="S241" i="7"/>
  <c r="R241" i="7"/>
  <c r="U240" i="7"/>
  <c r="T240" i="7"/>
  <c r="S240" i="7"/>
  <c r="R240" i="7"/>
  <c r="U239" i="7"/>
  <c r="T239" i="7"/>
  <c r="S239" i="7"/>
  <c r="R239" i="7"/>
  <c r="U238" i="7"/>
  <c r="T238" i="7"/>
  <c r="S238" i="7"/>
  <c r="R238" i="7"/>
  <c r="U237" i="7"/>
  <c r="T237" i="7"/>
  <c r="S237" i="7"/>
  <c r="R237" i="7"/>
  <c r="U236" i="7"/>
  <c r="T236" i="7"/>
  <c r="S236" i="7"/>
  <c r="R236" i="7"/>
  <c r="U235" i="7"/>
  <c r="T235" i="7"/>
  <c r="S235" i="7"/>
  <c r="R235" i="7"/>
  <c r="U234" i="7"/>
  <c r="T234" i="7"/>
  <c r="S234" i="7"/>
  <c r="R234" i="7"/>
  <c r="U233" i="7"/>
  <c r="T233" i="7"/>
  <c r="S233" i="7"/>
  <c r="R233" i="7"/>
  <c r="U232" i="7"/>
  <c r="T232" i="7"/>
  <c r="S232" i="7"/>
  <c r="R232" i="7"/>
  <c r="U231" i="7"/>
  <c r="T231" i="7"/>
  <c r="S231" i="7"/>
  <c r="R231" i="7"/>
  <c r="U230" i="7"/>
  <c r="T230" i="7"/>
  <c r="S230" i="7"/>
  <c r="R230" i="7"/>
  <c r="U229" i="7"/>
  <c r="T229" i="7"/>
  <c r="S229" i="7"/>
  <c r="R229" i="7"/>
  <c r="U228" i="7"/>
  <c r="T228" i="7"/>
  <c r="S228" i="7"/>
  <c r="R228" i="7"/>
  <c r="U227" i="7"/>
  <c r="T227" i="7"/>
  <c r="S227" i="7"/>
  <c r="R227" i="7"/>
  <c r="U226" i="7"/>
  <c r="T226" i="7"/>
  <c r="S226" i="7"/>
  <c r="R226" i="7"/>
  <c r="U225" i="7"/>
  <c r="T225" i="7"/>
  <c r="S225" i="7"/>
  <c r="R225" i="7"/>
  <c r="U224" i="7"/>
  <c r="T224" i="7"/>
  <c r="S224" i="7"/>
  <c r="R224" i="7"/>
  <c r="U223" i="7"/>
  <c r="T223" i="7"/>
  <c r="S223" i="7"/>
  <c r="R223" i="7"/>
  <c r="U222" i="7"/>
  <c r="T222" i="7"/>
  <c r="S222" i="7"/>
  <c r="R222" i="7"/>
  <c r="U221" i="7"/>
  <c r="T221" i="7"/>
  <c r="S221" i="7"/>
  <c r="R221" i="7"/>
  <c r="U220" i="7"/>
  <c r="T220" i="7"/>
  <c r="S220" i="7"/>
  <c r="R220" i="7"/>
  <c r="U219" i="7"/>
  <c r="T219" i="7"/>
  <c r="S219" i="7"/>
  <c r="R219" i="7"/>
  <c r="U218" i="7"/>
  <c r="T218" i="7"/>
  <c r="S218" i="7"/>
  <c r="R218" i="7"/>
  <c r="U217" i="7"/>
  <c r="T217" i="7"/>
  <c r="S217" i="7"/>
  <c r="R217" i="7"/>
  <c r="U216" i="7"/>
  <c r="T216" i="7"/>
  <c r="S216" i="7"/>
  <c r="R216" i="7"/>
  <c r="U215" i="7"/>
  <c r="T215" i="7"/>
  <c r="S215" i="7"/>
  <c r="R215" i="7"/>
  <c r="U214" i="7"/>
  <c r="T214" i="7"/>
  <c r="S214" i="7"/>
  <c r="R214" i="7"/>
  <c r="U213" i="7"/>
  <c r="T213" i="7"/>
  <c r="S213" i="7"/>
  <c r="R213" i="7"/>
  <c r="U212" i="7"/>
  <c r="T212" i="7"/>
  <c r="S212" i="7"/>
  <c r="R212" i="7"/>
  <c r="U211" i="7"/>
  <c r="T211" i="7"/>
  <c r="S211" i="7"/>
  <c r="R211" i="7"/>
  <c r="U210" i="7"/>
  <c r="T210" i="7"/>
  <c r="S210" i="7"/>
  <c r="R210" i="7"/>
  <c r="U209" i="7"/>
  <c r="T209" i="7"/>
  <c r="S209" i="7"/>
  <c r="R209" i="7"/>
  <c r="U208" i="7"/>
  <c r="T208" i="7"/>
  <c r="S208" i="7"/>
  <c r="R208" i="7"/>
  <c r="U207" i="7"/>
  <c r="T207" i="7"/>
  <c r="S207" i="7"/>
  <c r="R207" i="7"/>
  <c r="U206" i="7"/>
  <c r="T206" i="7"/>
  <c r="S206" i="7"/>
  <c r="R206" i="7"/>
  <c r="U205" i="7"/>
  <c r="T205" i="7"/>
  <c r="S205" i="7"/>
  <c r="R205" i="7"/>
  <c r="U204" i="7"/>
  <c r="T204" i="7"/>
  <c r="S204" i="7"/>
  <c r="R204" i="7"/>
  <c r="U203" i="7"/>
  <c r="T203" i="7"/>
  <c r="S203" i="7"/>
  <c r="R203" i="7"/>
  <c r="U202" i="7"/>
  <c r="T202" i="7"/>
  <c r="S202" i="7"/>
  <c r="R202" i="7"/>
  <c r="U201" i="7"/>
  <c r="T201" i="7"/>
  <c r="S201" i="7"/>
  <c r="R201" i="7"/>
  <c r="U200" i="7"/>
  <c r="T200" i="7"/>
  <c r="S200" i="7"/>
  <c r="R200" i="7"/>
  <c r="U199" i="7"/>
  <c r="T199" i="7"/>
  <c r="S199" i="7"/>
  <c r="R199" i="7"/>
  <c r="U198" i="7"/>
  <c r="T198" i="7"/>
  <c r="S198" i="7"/>
  <c r="R198" i="7"/>
  <c r="U197" i="7"/>
  <c r="T197" i="7"/>
  <c r="S197" i="7"/>
  <c r="R197" i="7"/>
  <c r="U196" i="7"/>
  <c r="T196" i="7"/>
  <c r="S196" i="7"/>
  <c r="R196" i="7"/>
  <c r="U195" i="7"/>
  <c r="T195" i="7"/>
  <c r="S195" i="7"/>
  <c r="R195" i="7"/>
  <c r="U194" i="7"/>
  <c r="T194" i="7"/>
  <c r="S194" i="7"/>
  <c r="R194" i="7"/>
  <c r="U193" i="7"/>
  <c r="T193" i="7"/>
  <c r="S193" i="7"/>
  <c r="R193" i="7"/>
  <c r="U192" i="7"/>
  <c r="T192" i="7"/>
  <c r="S192" i="7"/>
  <c r="R192" i="7"/>
  <c r="U191" i="7"/>
  <c r="T191" i="7"/>
  <c r="S191" i="7"/>
  <c r="R191" i="7"/>
  <c r="U190" i="7"/>
  <c r="T190" i="7"/>
  <c r="S190" i="7"/>
  <c r="R190" i="7"/>
  <c r="U189" i="7"/>
  <c r="T189" i="7"/>
  <c r="S189" i="7"/>
  <c r="R189" i="7"/>
  <c r="U188" i="7"/>
  <c r="T188" i="7"/>
  <c r="S188" i="7"/>
  <c r="R188" i="7"/>
  <c r="U187" i="7"/>
  <c r="T187" i="7"/>
  <c r="S187" i="7"/>
  <c r="R187" i="7"/>
  <c r="U186" i="7"/>
  <c r="T186" i="7"/>
  <c r="S186" i="7"/>
  <c r="R186" i="7"/>
  <c r="U185" i="7"/>
  <c r="T185" i="7"/>
  <c r="S185" i="7"/>
  <c r="R185" i="7"/>
  <c r="U184" i="7"/>
  <c r="T184" i="7"/>
  <c r="S184" i="7"/>
  <c r="R184" i="7"/>
  <c r="U183" i="7"/>
  <c r="T183" i="7"/>
  <c r="S183" i="7"/>
  <c r="R183" i="7"/>
  <c r="U182" i="7"/>
  <c r="T182" i="7"/>
  <c r="S182" i="7"/>
  <c r="R182" i="7"/>
  <c r="U181" i="7"/>
  <c r="T181" i="7"/>
  <c r="S181" i="7"/>
  <c r="R181" i="7"/>
  <c r="U180" i="7"/>
  <c r="T180" i="7"/>
  <c r="S180" i="7"/>
  <c r="R180" i="7"/>
  <c r="U179" i="7"/>
  <c r="T179" i="7"/>
  <c r="S179" i="7"/>
  <c r="R179" i="7"/>
  <c r="U178" i="7"/>
  <c r="T178" i="7"/>
  <c r="S178" i="7"/>
  <c r="R178" i="7"/>
  <c r="U177" i="7"/>
  <c r="T177" i="7"/>
  <c r="S177" i="7"/>
  <c r="R177" i="7"/>
  <c r="U176" i="7"/>
  <c r="T176" i="7"/>
  <c r="S176" i="7"/>
  <c r="R176" i="7"/>
  <c r="U175" i="7"/>
  <c r="T175" i="7"/>
  <c r="S175" i="7"/>
  <c r="R175" i="7"/>
  <c r="U174" i="7"/>
  <c r="T174" i="7"/>
  <c r="S174" i="7"/>
  <c r="R174" i="7"/>
  <c r="U173" i="7"/>
  <c r="T173" i="7"/>
  <c r="S173" i="7"/>
  <c r="R173" i="7"/>
  <c r="U172" i="7"/>
  <c r="T172" i="7"/>
  <c r="S172" i="7"/>
  <c r="R172" i="7"/>
  <c r="U171" i="7"/>
  <c r="T171" i="7"/>
  <c r="S171" i="7"/>
  <c r="R171" i="7"/>
  <c r="U170" i="7"/>
  <c r="T170" i="7"/>
  <c r="S170" i="7"/>
  <c r="R170" i="7"/>
  <c r="U169" i="7"/>
  <c r="T169" i="7"/>
  <c r="S169" i="7"/>
  <c r="R169" i="7"/>
  <c r="U168" i="7"/>
  <c r="T168" i="7"/>
  <c r="S168" i="7"/>
  <c r="R168" i="7"/>
  <c r="U167" i="7"/>
  <c r="T167" i="7"/>
  <c r="S167" i="7"/>
  <c r="R167" i="7"/>
  <c r="U166" i="7"/>
  <c r="T166" i="7"/>
  <c r="S166" i="7"/>
  <c r="R166" i="7"/>
  <c r="U165" i="7"/>
  <c r="T165" i="7"/>
  <c r="S165" i="7"/>
  <c r="R165" i="7"/>
  <c r="U164" i="7"/>
  <c r="T164" i="7"/>
  <c r="S164" i="7"/>
  <c r="R164" i="7"/>
  <c r="U163" i="7"/>
  <c r="T163" i="7"/>
  <c r="S163" i="7"/>
  <c r="R163" i="7"/>
  <c r="U162" i="7"/>
  <c r="T162" i="7"/>
  <c r="S162" i="7"/>
  <c r="R162" i="7"/>
  <c r="U161" i="7"/>
  <c r="T161" i="7"/>
  <c r="S161" i="7"/>
  <c r="R161" i="7"/>
  <c r="U160" i="7"/>
  <c r="T160" i="7"/>
  <c r="S160" i="7"/>
  <c r="R160" i="7"/>
  <c r="U159" i="7"/>
  <c r="T159" i="7"/>
  <c r="S159" i="7"/>
  <c r="R159" i="7"/>
  <c r="U158" i="7"/>
  <c r="T158" i="7"/>
  <c r="S158" i="7"/>
  <c r="R158" i="7"/>
  <c r="U157" i="7"/>
  <c r="T157" i="7"/>
  <c r="S157" i="7"/>
  <c r="R157" i="7"/>
  <c r="U156" i="7"/>
  <c r="T156" i="7"/>
  <c r="S156" i="7"/>
  <c r="R156" i="7"/>
  <c r="U155" i="7"/>
  <c r="T155" i="7"/>
  <c r="S155" i="7"/>
  <c r="R155" i="7"/>
  <c r="U154" i="7"/>
  <c r="T154" i="7"/>
  <c r="S154" i="7"/>
  <c r="R154" i="7"/>
  <c r="U153" i="7"/>
  <c r="T153" i="7"/>
  <c r="S153" i="7"/>
  <c r="R153" i="7"/>
  <c r="U152" i="7"/>
  <c r="T152" i="7"/>
  <c r="S152" i="7"/>
  <c r="R152" i="7"/>
  <c r="U151" i="7"/>
  <c r="T151" i="7"/>
  <c r="S151" i="7"/>
  <c r="R151" i="7"/>
  <c r="U150" i="7"/>
  <c r="T150" i="7"/>
  <c r="S150" i="7"/>
  <c r="R150" i="7"/>
  <c r="U149" i="7"/>
  <c r="T149" i="7"/>
  <c r="S149" i="7"/>
  <c r="R149" i="7"/>
  <c r="U148" i="7"/>
  <c r="T148" i="7"/>
  <c r="S148" i="7"/>
  <c r="R148" i="7"/>
  <c r="U147" i="7"/>
  <c r="T147" i="7"/>
  <c r="S147" i="7"/>
  <c r="R147" i="7"/>
  <c r="U146" i="7"/>
  <c r="T146" i="7"/>
  <c r="S146" i="7"/>
  <c r="R146" i="7"/>
  <c r="U145" i="7"/>
  <c r="T145" i="7"/>
  <c r="S145" i="7"/>
  <c r="R145" i="7"/>
  <c r="U144" i="7"/>
  <c r="T144" i="7"/>
  <c r="S144" i="7"/>
  <c r="R144" i="7"/>
  <c r="U143" i="7"/>
  <c r="T143" i="7"/>
  <c r="S143" i="7"/>
  <c r="R143" i="7"/>
  <c r="U142" i="7"/>
  <c r="T142" i="7"/>
  <c r="S142" i="7"/>
  <c r="R142" i="7"/>
  <c r="U141" i="7"/>
  <c r="T141" i="7"/>
  <c r="S141" i="7"/>
  <c r="R141" i="7"/>
  <c r="U140" i="7"/>
  <c r="T140" i="7"/>
  <c r="S140" i="7"/>
  <c r="R140" i="7"/>
  <c r="U139" i="7"/>
  <c r="T139" i="7"/>
  <c r="S139" i="7"/>
  <c r="R139" i="7"/>
  <c r="U138" i="7"/>
  <c r="T138" i="7"/>
  <c r="S138" i="7"/>
  <c r="R138" i="7"/>
  <c r="U137" i="7"/>
  <c r="T137" i="7"/>
  <c r="S137" i="7"/>
  <c r="R137" i="7"/>
  <c r="U136" i="7"/>
  <c r="T136" i="7"/>
  <c r="S136" i="7"/>
  <c r="R136" i="7"/>
  <c r="U135" i="7"/>
  <c r="T135" i="7"/>
  <c r="S135" i="7"/>
  <c r="R135" i="7"/>
  <c r="U134" i="7"/>
  <c r="T134" i="7"/>
  <c r="S134" i="7"/>
  <c r="R134" i="7"/>
  <c r="U133" i="7"/>
  <c r="T133" i="7"/>
  <c r="S133" i="7"/>
  <c r="R133" i="7"/>
  <c r="U132" i="7"/>
  <c r="T132" i="7"/>
  <c r="S132" i="7"/>
  <c r="R132" i="7"/>
  <c r="U131" i="7"/>
  <c r="T131" i="7"/>
  <c r="S131" i="7"/>
  <c r="R131" i="7"/>
  <c r="U130" i="7"/>
  <c r="T130" i="7"/>
  <c r="S130" i="7"/>
  <c r="R130" i="7"/>
  <c r="U129" i="7"/>
  <c r="T129" i="7"/>
  <c r="S129" i="7"/>
  <c r="R129" i="7"/>
  <c r="U128" i="7"/>
  <c r="T128" i="7"/>
  <c r="S128" i="7"/>
  <c r="R128" i="7"/>
  <c r="U127" i="7"/>
  <c r="T127" i="7"/>
  <c r="S127" i="7"/>
  <c r="R127" i="7"/>
  <c r="U126" i="7"/>
  <c r="T126" i="7"/>
  <c r="S126" i="7"/>
  <c r="R126" i="7"/>
  <c r="U125" i="7"/>
  <c r="T125" i="7"/>
  <c r="S125" i="7"/>
  <c r="R125" i="7"/>
  <c r="U124" i="7"/>
  <c r="T124" i="7"/>
  <c r="S124" i="7"/>
  <c r="R124" i="7"/>
  <c r="U123" i="7"/>
  <c r="T123" i="7"/>
  <c r="S123" i="7"/>
  <c r="R123" i="7"/>
  <c r="U122" i="7"/>
  <c r="T122" i="7"/>
  <c r="S122" i="7"/>
  <c r="R122" i="7"/>
  <c r="U121" i="7"/>
  <c r="T121" i="7"/>
  <c r="S121" i="7"/>
  <c r="R121" i="7"/>
  <c r="U120" i="7"/>
  <c r="T120" i="7"/>
  <c r="S120" i="7"/>
  <c r="R120" i="7"/>
  <c r="U119" i="7"/>
  <c r="T119" i="7"/>
  <c r="S119" i="7"/>
  <c r="R119" i="7"/>
  <c r="U118" i="7"/>
  <c r="T118" i="7"/>
  <c r="S118" i="7"/>
  <c r="R118" i="7"/>
  <c r="U117" i="7"/>
  <c r="T117" i="7"/>
  <c r="S117" i="7"/>
  <c r="R117" i="7"/>
  <c r="U116" i="7"/>
  <c r="T116" i="7"/>
  <c r="S116" i="7"/>
  <c r="R116" i="7"/>
  <c r="U115" i="7"/>
  <c r="T115" i="7"/>
  <c r="S115" i="7"/>
  <c r="R115" i="7"/>
  <c r="U114" i="7"/>
  <c r="T114" i="7"/>
  <c r="S114" i="7"/>
  <c r="R114" i="7"/>
  <c r="U113" i="7"/>
  <c r="T113" i="7"/>
  <c r="S113" i="7"/>
  <c r="R113" i="7"/>
  <c r="U112" i="7"/>
  <c r="T112" i="7"/>
  <c r="S112" i="7"/>
  <c r="R112" i="7"/>
  <c r="U111" i="7"/>
  <c r="T111" i="7"/>
  <c r="S111" i="7"/>
  <c r="R111" i="7"/>
  <c r="U110" i="7"/>
  <c r="T110" i="7"/>
  <c r="S110" i="7"/>
  <c r="R110" i="7"/>
  <c r="U109" i="7"/>
  <c r="T109" i="7"/>
  <c r="S109" i="7"/>
  <c r="R109" i="7"/>
  <c r="U108" i="7"/>
  <c r="T108" i="7"/>
  <c r="S108" i="7"/>
  <c r="R108" i="7"/>
  <c r="U107" i="7"/>
  <c r="T107" i="7"/>
  <c r="S107" i="7"/>
  <c r="R107" i="7"/>
  <c r="U106" i="7"/>
  <c r="T106" i="7"/>
  <c r="S106" i="7"/>
  <c r="R106" i="7"/>
  <c r="U105" i="7"/>
  <c r="T105" i="7"/>
  <c r="S105" i="7"/>
  <c r="R105" i="7"/>
  <c r="U104" i="7"/>
  <c r="T104" i="7"/>
  <c r="S104" i="7"/>
  <c r="R104" i="7"/>
  <c r="U103" i="7"/>
  <c r="T103" i="7"/>
  <c r="S103" i="7"/>
  <c r="R103" i="7"/>
  <c r="U102" i="7"/>
  <c r="T102" i="7"/>
  <c r="S102" i="7"/>
  <c r="R102" i="7"/>
  <c r="U101" i="7"/>
  <c r="T101" i="7"/>
  <c r="S101" i="7"/>
  <c r="R101" i="7"/>
  <c r="U100" i="7"/>
  <c r="T100" i="7"/>
  <c r="S100" i="7"/>
  <c r="R100" i="7"/>
  <c r="U99" i="7"/>
  <c r="T99" i="7"/>
  <c r="S99" i="7"/>
  <c r="R99" i="7"/>
  <c r="U98" i="7"/>
  <c r="T98" i="7"/>
  <c r="S98" i="7"/>
  <c r="R98" i="7"/>
  <c r="U97" i="7"/>
  <c r="T97" i="7"/>
  <c r="S97" i="7"/>
  <c r="R97" i="7"/>
  <c r="U96" i="7"/>
  <c r="T96" i="7"/>
  <c r="S96" i="7"/>
  <c r="R96" i="7"/>
  <c r="U95" i="7"/>
  <c r="T95" i="7"/>
  <c r="S95" i="7"/>
  <c r="R95" i="7"/>
  <c r="U94" i="7"/>
  <c r="T94" i="7"/>
  <c r="S94" i="7"/>
  <c r="R94" i="7"/>
  <c r="U93" i="7"/>
  <c r="T93" i="7"/>
  <c r="S93" i="7"/>
  <c r="R93" i="7"/>
  <c r="U92" i="7"/>
  <c r="T92" i="7"/>
  <c r="S92" i="7"/>
  <c r="R92" i="7"/>
  <c r="U91" i="7"/>
  <c r="T91" i="7"/>
  <c r="S91" i="7"/>
  <c r="R91" i="7"/>
  <c r="U90" i="7"/>
  <c r="T90" i="7"/>
  <c r="S90" i="7"/>
  <c r="R90" i="7"/>
  <c r="U89" i="7"/>
  <c r="T89" i="7"/>
  <c r="S89" i="7"/>
  <c r="R89" i="7"/>
  <c r="U88" i="7"/>
  <c r="T88" i="7"/>
  <c r="S88" i="7"/>
  <c r="R88" i="7"/>
  <c r="U87" i="7"/>
  <c r="T87" i="7"/>
  <c r="S87" i="7"/>
  <c r="R87" i="7"/>
  <c r="U86" i="7"/>
  <c r="T86" i="7"/>
  <c r="S86" i="7"/>
  <c r="R86" i="7"/>
  <c r="U85" i="7"/>
  <c r="T85" i="7"/>
  <c r="S85" i="7"/>
  <c r="R85" i="7"/>
  <c r="U84" i="7"/>
  <c r="T84" i="7"/>
  <c r="S84" i="7"/>
  <c r="R84" i="7"/>
  <c r="U83" i="7"/>
  <c r="T83" i="7"/>
  <c r="S83" i="7"/>
  <c r="R83" i="7"/>
  <c r="U82" i="7"/>
  <c r="T82" i="7"/>
  <c r="S82" i="7"/>
  <c r="R82" i="7"/>
  <c r="U81" i="7"/>
  <c r="T81" i="7"/>
  <c r="S81" i="7"/>
  <c r="R81" i="7"/>
  <c r="U80" i="7"/>
  <c r="T80" i="7"/>
  <c r="S80" i="7"/>
  <c r="R80" i="7"/>
  <c r="U79" i="7"/>
  <c r="T79" i="7"/>
  <c r="S79" i="7"/>
  <c r="R79" i="7"/>
  <c r="U78" i="7"/>
  <c r="T78" i="7"/>
  <c r="S78" i="7"/>
  <c r="R78" i="7"/>
  <c r="U77" i="7"/>
  <c r="T77" i="7"/>
  <c r="S77" i="7"/>
  <c r="R77" i="7"/>
  <c r="U76" i="7"/>
  <c r="T76" i="7"/>
  <c r="S76" i="7"/>
  <c r="R76" i="7"/>
  <c r="U75" i="7"/>
  <c r="T75" i="7"/>
  <c r="S75" i="7"/>
  <c r="R75" i="7"/>
  <c r="U74" i="7"/>
  <c r="T74" i="7"/>
  <c r="S74" i="7"/>
  <c r="R74" i="7"/>
  <c r="U73" i="7"/>
  <c r="T73" i="7"/>
  <c r="S73" i="7"/>
  <c r="R73" i="7"/>
  <c r="U72" i="7"/>
  <c r="T72" i="7"/>
  <c r="S72" i="7"/>
  <c r="R72" i="7"/>
  <c r="U71" i="7"/>
  <c r="T71" i="7"/>
  <c r="S71" i="7"/>
  <c r="R71" i="7"/>
  <c r="U70" i="7"/>
  <c r="T70" i="7"/>
  <c r="S70" i="7"/>
  <c r="R70" i="7"/>
  <c r="U69" i="7"/>
  <c r="T69" i="7"/>
  <c r="S69" i="7"/>
  <c r="R69" i="7"/>
  <c r="U68" i="7"/>
  <c r="T68" i="7"/>
  <c r="S68" i="7"/>
  <c r="R68" i="7"/>
  <c r="U67" i="7"/>
  <c r="T67" i="7"/>
  <c r="S67" i="7"/>
  <c r="R67" i="7"/>
  <c r="U66" i="7"/>
  <c r="T66" i="7"/>
  <c r="S66" i="7"/>
  <c r="R66" i="7"/>
  <c r="U65" i="7"/>
  <c r="T65" i="7"/>
  <c r="S65" i="7"/>
  <c r="R65" i="7"/>
  <c r="U64" i="7"/>
  <c r="T64" i="7"/>
  <c r="S64" i="7"/>
  <c r="R64" i="7"/>
  <c r="U63" i="7"/>
  <c r="T63" i="7"/>
  <c r="S63" i="7"/>
  <c r="R63" i="7"/>
  <c r="U62" i="7"/>
  <c r="T62" i="7"/>
  <c r="S62" i="7"/>
  <c r="R62" i="7"/>
  <c r="U61" i="7"/>
  <c r="T61" i="7"/>
  <c r="S61" i="7"/>
  <c r="R61" i="7"/>
  <c r="U60" i="7"/>
  <c r="T60" i="7"/>
  <c r="S60" i="7"/>
  <c r="R60" i="7"/>
  <c r="U59" i="7"/>
  <c r="T59" i="7"/>
  <c r="S59" i="7"/>
  <c r="R59" i="7"/>
  <c r="U58" i="7"/>
  <c r="T58" i="7"/>
  <c r="S58" i="7"/>
  <c r="R58" i="7"/>
  <c r="U57" i="7"/>
  <c r="T57" i="7"/>
  <c r="S57" i="7"/>
  <c r="R57" i="7"/>
  <c r="U56" i="7"/>
  <c r="T56" i="7"/>
  <c r="S56" i="7"/>
  <c r="R56" i="7"/>
  <c r="U55" i="7"/>
  <c r="T55" i="7"/>
  <c r="S55" i="7"/>
  <c r="R55" i="7"/>
  <c r="U54" i="7"/>
  <c r="T54" i="7"/>
  <c r="S54" i="7"/>
  <c r="R54" i="7"/>
  <c r="U53" i="7"/>
  <c r="T53" i="7"/>
  <c r="S53" i="7"/>
  <c r="R53" i="7"/>
  <c r="U52" i="7"/>
  <c r="T52" i="7"/>
  <c r="S52" i="7"/>
  <c r="R52" i="7"/>
  <c r="U51" i="7"/>
  <c r="T51" i="7"/>
  <c r="S51" i="7"/>
  <c r="R51" i="7"/>
  <c r="U50" i="7"/>
  <c r="T50" i="7"/>
  <c r="S50" i="7"/>
  <c r="R50" i="7"/>
  <c r="U49" i="7"/>
  <c r="T49" i="7"/>
  <c r="S49" i="7"/>
  <c r="R49" i="7"/>
  <c r="U48" i="7"/>
  <c r="T48" i="7"/>
  <c r="S48" i="7"/>
  <c r="R48" i="7"/>
  <c r="U47" i="7"/>
  <c r="T47" i="7"/>
  <c r="S47" i="7"/>
  <c r="R47" i="7"/>
  <c r="U46" i="7"/>
  <c r="T46" i="7"/>
  <c r="S46" i="7"/>
  <c r="R46" i="7"/>
  <c r="U45" i="7"/>
  <c r="T45" i="7"/>
  <c r="S45" i="7"/>
  <c r="R45" i="7"/>
  <c r="U44" i="7"/>
  <c r="T44" i="7"/>
  <c r="S44" i="7"/>
  <c r="R44" i="7"/>
  <c r="U43" i="7"/>
  <c r="T43" i="7"/>
  <c r="S43" i="7"/>
  <c r="R43" i="7"/>
  <c r="U42" i="7"/>
  <c r="T42" i="7"/>
  <c r="S42" i="7"/>
  <c r="R42" i="7"/>
  <c r="U41" i="7"/>
  <c r="T41" i="7"/>
  <c r="S41" i="7"/>
  <c r="R41" i="7"/>
  <c r="U40" i="7"/>
  <c r="T40" i="7"/>
  <c r="S40" i="7"/>
  <c r="R40" i="7"/>
  <c r="U39" i="7"/>
  <c r="T39" i="7"/>
  <c r="S39" i="7"/>
  <c r="R39" i="7"/>
  <c r="U38" i="7"/>
  <c r="T38" i="7"/>
  <c r="S38" i="7"/>
  <c r="R38" i="7"/>
  <c r="U37" i="7"/>
  <c r="T37" i="7"/>
  <c r="S37" i="7"/>
  <c r="R37" i="7"/>
  <c r="U36" i="7"/>
  <c r="T36" i="7"/>
  <c r="S36" i="7"/>
  <c r="R36" i="7"/>
  <c r="U35" i="7"/>
  <c r="T35" i="7"/>
  <c r="S35" i="7"/>
  <c r="R35" i="7"/>
  <c r="U34" i="7"/>
  <c r="T34" i="7"/>
  <c r="S34" i="7"/>
  <c r="R34" i="7"/>
  <c r="U33" i="7"/>
  <c r="T33" i="7"/>
  <c r="S33" i="7"/>
  <c r="R33" i="7"/>
  <c r="U32" i="7"/>
  <c r="T32" i="7"/>
  <c r="S32" i="7"/>
  <c r="R32" i="7"/>
  <c r="U31" i="7"/>
  <c r="T31" i="7"/>
  <c r="S31" i="7"/>
  <c r="R31" i="7"/>
  <c r="U30" i="7"/>
  <c r="T30" i="7"/>
  <c r="S30" i="7"/>
  <c r="R30" i="7"/>
  <c r="U29" i="7"/>
  <c r="T29" i="7"/>
  <c r="S29" i="7"/>
  <c r="R29" i="7"/>
  <c r="U28" i="7"/>
  <c r="T28" i="7"/>
  <c r="S28" i="7"/>
  <c r="R28" i="7"/>
  <c r="U27" i="7"/>
  <c r="T27" i="7"/>
  <c r="S27" i="7"/>
  <c r="R27" i="7"/>
  <c r="U26" i="7"/>
  <c r="T26" i="7"/>
  <c r="S26" i="7"/>
  <c r="R26" i="7"/>
  <c r="U25" i="7"/>
  <c r="T25" i="7"/>
  <c r="S25" i="7"/>
  <c r="R25" i="7"/>
  <c r="U24" i="7"/>
  <c r="T24" i="7"/>
  <c r="S24" i="7"/>
  <c r="R24" i="7"/>
  <c r="U23" i="7"/>
  <c r="T23" i="7"/>
  <c r="S23" i="7"/>
  <c r="R23" i="7"/>
  <c r="U22" i="7"/>
  <c r="T22" i="7"/>
  <c r="S22" i="7"/>
  <c r="R22" i="7"/>
  <c r="U21" i="7"/>
  <c r="T21" i="7"/>
  <c r="S21" i="7"/>
  <c r="R21" i="7"/>
  <c r="U20" i="7"/>
  <c r="T20" i="7"/>
  <c r="S20" i="7"/>
  <c r="R20" i="7"/>
  <c r="U19" i="7"/>
  <c r="T19" i="7"/>
  <c r="S19" i="7"/>
  <c r="R19" i="7"/>
  <c r="U18" i="7"/>
  <c r="T18" i="7"/>
  <c r="S18" i="7"/>
  <c r="R18" i="7"/>
  <c r="U17" i="7"/>
  <c r="T17" i="7"/>
  <c r="S17" i="7"/>
  <c r="R17" i="7"/>
  <c r="U16" i="7"/>
  <c r="T16" i="7"/>
  <c r="S16" i="7"/>
  <c r="R16" i="7"/>
  <c r="U15" i="7"/>
  <c r="T15" i="7"/>
  <c r="S15" i="7"/>
  <c r="R15" i="7"/>
  <c r="U14" i="7"/>
  <c r="T14" i="7"/>
  <c r="S14" i="7"/>
  <c r="R14" i="7"/>
  <c r="U13" i="7"/>
  <c r="T13" i="7"/>
  <c r="S13" i="7"/>
  <c r="R13" i="7"/>
  <c r="U12" i="7"/>
  <c r="T12" i="7"/>
  <c r="S12" i="7"/>
  <c r="R12" i="7"/>
  <c r="U11" i="7"/>
  <c r="T11" i="7"/>
  <c r="S11" i="7"/>
  <c r="R11" i="7"/>
  <c r="U10" i="7"/>
  <c r="T10" i="7"/>
  <c r="S10" i="7"/>
  <c r="R10" i="7"/>
  <c r="U9" i="7"/>
  <c r="T9" i="7"/>
  <c r="S9" i="7"/>
  <c r="R9" i="7"/>
  <c r="U8" i="7"/>
  <c r="T8" i="7"/>
  <c r="S8" i="7"/>
  <c r="R8" i="7"/>
  <c r="U7" i="7"/>
  <c r="T7" i="7"/>
  <c r="S7" i="7"/>
  <c r="R7" i="7"/>
  <c r="U6" i="7"/>
  <c r="T6" i="7"/>
  <c r="S6" i="7"/>
  <c r="R6" i="7"/>
  <c r="U5" i="7"/>
  <c r="T5" i="7"/>
  <c r="S5" i="7"/>
  <c r="R5" i="7"/>
  <c r="U4" i="7"/>
  <c r="T4" i="7"/>
  <c r="S4" i="7"/>
  <c r="R4" i="7"/>
  <c r="F34" i="6"/>
  <c r="F25" i="6"/>
  <c r="F9" i="6"/>
  <c r="F3" i="6"/>
  <c r="E52" i="6"/>
  <c r="F52" i="6"/>
</calcChain>
</file>

<file path=xl/comments1.xml><?xml version="1.0" encoding="utf-8"?>
<comments xmlns="http://schemas.openxmlformats.org/spreadsheetml/2006/main">
  <authors>
    <author>Leo Rojas</author>
  </authors>
  <commentList>
    <comment ref="A89" authorId="0" shapeId="0">
      <text>
        <r>
          <rPr>
            <b/>
            <sz val="9"/>
            <color indexed="81"/>
            <rFont val="Tahoma"/>
            <family val="2"/>
          </rPr>
          <t>Leo Rojas:</t>
        </r>
        <r>
          <rPr>
            <sz val="9"/>
            <color indexed="81"/>
            <rFont val="Tahoma"/>
            <family val="2"/>
          </rPr>
          <t xml:space="preserve">
correcta la ubicacion</t>
        </r>
      </text>
    </comment>
    <comment ref="B175" authorId="0" shapeId="0">
      <text>
        <r>
          <rPr>
            <b/>
            <sz val="9"/>
            <color indexed="81"/>
            <rFont val="Tahoma"/>
            <family val="2"/>
          </rPr>
          <t>Leo Rojas:</t>
        </r>
        <r>
          <rPr>
            <sz val="9"/>
            <color indexed="81"/>
            <rFont val="Tahoma"/>
            <family val="2"/>
          </rPr>
          <t xml:space="preserve">
correcta ubicacion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Leo Rojas:</t>
        </r>
        <r>
          <rPr>
            <sz val="9"/>
            <color indexed="81"/>
            <rFont val="Tahoma"/>
            <family val="2"/>
          </rPr>
          <t xml:space="preserve">
cambia direccion y coordenada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Leo Rojas:</t>
        </r>
        <r>
          <rPr>
            <sz val="9"/>
            <color indexed="81"/>
            <rFont val="Tahoma"/>
            <family val="2"/>
          </rPr>
          <t xml:space="preserve">
coordenada correcta</t>
        </r>
      </text>
    </comment>
    <comment ref="B237" authorId="0" shapeId="0">
      <text>
        <r>
          <rPr>
            <b/>
            <sz val="9"/>
            <color indexed="81"/>
            <rFont val="Tahoma"/>
            <family val="2"/>
          </rPr>
          <t>Leo Rojas:</t>
        </r>
        <r>
          <rPr>
            <sz val="9"/>
            <color indexed="81"/>
            <rFont val="Tahoma"/>
            <family val="2"/>
          </rPr>
          <t xml:space="preserve">
correccion de coordenada</t>
        </r>
      </text>
    </comment>
    <comment ref="B259" authorId="0" shapeId="0">
      <text>
        <r>
          <rPr>
            <b/>
            <sz val="9"/>
            <color indexed="81"/>
            <rFont val="Tahoma"/>
            <family val="2"/>
          </rPr>
          <t>Leo Rojas:</t>
        </r>
        <r>
          <rPr>
            <sz val="9"/>
            <color indexed="81"/>
            <rFont val="Tahoma"/>
            <family val="2"/>
          </rPr>
          <t xml:space="preserve">
se corrige coordenada</t>
        </r>
      </text>
    </comment>
    <comment ref="B266" authorId="0" shapeId="0">
      <text>
        <r>
          <rPr>
            <b/>
            <sz val="9"/>
            <color indexed="81"/>
            <rFont val="Tahoma"/>
            <family val="2"/>
          </rPr>
          <t>Leo Rojas:</t>
        </r>
        <r>
          <rPr>
            <sz val="9"/>
            <color indexed="81"/>
            <rFont val="Tahoma"/>
            <family val="2"/>
          </rPr>
          <t xml:space="preserve">
coordenada correcta</t>
        </r>
      </text>
    </comment>
    <comment ref="B267" authorId="0" shapeId="0">
      <text>
        <r>
          <rPr>
            <b/>
            <sz val="9"/>
            <color indexed="81"/>
            <rFont val="Tahoma"/>
            <family val="2"/>
          </rPr>
          <t>Leo Rojas:</t>
        </r>
        <r>
          <rPr>
            <sz val="9"/>
            <color indexed="81"/>
            <rFont val="Tahoma"/>
            <family val="2"/>
          </rPr>
          <t xml:space="preserve">
coordenada correcta</t>
        </r>
      </text>
    </comment>
    <comment ref="B268" authorId="0" shapeId="0">
      <text>
        <r>
          <rPr>
            <b/>
            <sz val="9"/>
            <color indexed="81"/>
            <rFont val="Tahoma"/>
            <family val="2"/>
          </rPr>
          <t>Leo Rojas:</t>
        </r>
        <r>
          <rPr>
            <sz val="9"/>
            <color indexed="81"/>
            <rFont val="Tahoma"/>
            <family val="2"/>
          </rPr>
          <t xml:space="preserve">
coordenada correcta</t>
        </r>
      </text>
    </comment>
    <comment ref="B270" authorId="0" shapeId="0">
      <text>
        <r>
          <rPr>
            <b/>
            <sz val="9"/>
            <color indexed="81"/>
            <rFont val="Tahoma"/>
            <family val="2"/>
          </rPr>
          <t>Leo Rojas:</t>
        </r>
        <r>
          <rPr>
            <sz val="9"/>
            <color indexed="81"/>
            <rFont val="Tahoma"/>
            <family val="2"/>
          </rPr>
          <t xml:space="preserve">
coordenada correcta</t>
        </r>
      </text>
    </comment>
    <comment ref="B271" authorId="0" shapeId="0">
      <text>
        <r>
          <rPr>
            <b/>
            <sz val="9"/>
            <color indexed="81"/>
            <rFont val="Tahoma"/>
            <family val="2"/>
          </rPr>
          <t>Leo Rojas:</t>
        </r>
        <r>
          <rPr>
            <sz val="9"/>
            <color indexed="81"/>
            <rFont val="Tahoma"/>
            <family val="2"/>
          </rPr>
          <t xml:space="preserve">
coordenada correcta</t>
        </r>
      </text>
    </comment>
    <comment ref="B272" authorId="0" shapeId="0">
      <text>
        <r>
          <rPr>
            <b/>
            <sz val="9"/>
            <color indexed="81"/>
            <rFont val="Tahoma"/>
            <family val="2"/>
          </rPr>
          <t>Leo Rojas:</t>
        </r>
        <r>
          <rPr>
            <sz val="9"/>
            <color indexed="81"/>
            <rFont val="Tahoma"/>
            <family val="2"/>
          </rPr>
          <t xml:space="preserve">
coordenada correcta</t>
        </r>
      </text>
    </comment>
    <comment ref="B273" authorId="0" shapeId="0">
      <text>
        <r>
          <rPr>
            <b/>
            <sz val="9"/>
            <color indexed="81"/>
            <rFont val="Tahoma"/>
            <family val="2"/>
          </rPr>
          <t>Leo Rojas:</t>
        </r>
        <r>
          <rPr>
            <sz val="9"/>
            <color indexed="81"/>
            <rFont val="Tahoma"/>
            <family val="2"/>
          </rPr>
          <t xml:space="preserve">
coordenada correcta</t>
        </r>
      </text>
    </comment>
    <comment ref="B274" authorId="0" shapeId="0">
      <text>
        <r>
          <rPr>
            <b/>
            <sz val="9"/>
            <color indexed="81"/>
            <rFont val="Tahoma"/>
            <family val="2"/>
          </rPr>
          <t>Leo Rojas:</t>
        </r>
        <r>
          <rPr>
            <sz val="9"/>
            <color indexed="81"/>
            <rFont val="Tahoma"/>
            <family val="2"/>
          </rPr>
          <t xml:space="preserve">
se modifico coordenada</t>
        </r>
      </text>
    </comment>
  </commentList>
</comments>
</file>

<file path=xl/sharedStrings.xml><?xml version="1.0" encoding="utf-8"?>
<sst xmlns="http://schemas.openxmlformats.org/spreadsheetml/2006/main" count="2796" uniqueCount="693">
  <si>
    <t>ID</t>
  </si>
  <si>
    <t>Principal</t>
  </si>
  <si>
    <t>Secundaria</t>
  </si>
  <si>
    <t>Latitud</t>
  </si>
  <si>
    <t>Longitud</t>
  </si>
  <si>
    <t>Colonia</t>
  </si>
  <si>
    <t>Delegación</t>
  </si>
  <si>
    <t>C.P.</t>
  </si>
  <si>
    <t>No. De Candados</t>
  </si>
  <si>
    <t>Columna</t>
  </si>
  <si>
    <t>Río Balsas</t>
  </si>
  <si>
    <t>Río Sena</t>
  </si>
  <si>
    <t>Cuauhtémoc</t>
  </si>
  <si>
    <t>06500</t>
  </si>
  <si>
    <t>4a.</t>
  </si>
  <si>
    <t>Río Guadalquivir</t>
  </si>
  <si>
    <t>3a.</t>
  </si>
  <si>
    <t>Reforma</t>
  </si>
  <si>
    <t>Insurgentes</t>
  </si>
  <si>
    <t>Tabacalera</t>
  </si>
  <si>
    <t>06030</t>
  </si>
  <si>
    <t>Río Nilo</t>
  </si>
  <si>
    <t>Río Panuco</t>
  </si>
  <si>
    <t>Río Tiber</t>
  </si>
  <si>
    <t>Río Elba</t>
  </si>
  <si>
    <t>Río Lerma</t>
  </si>
  <si>
    <t>General Prim</t>
  </si>
  <si>
    <t>Ramírez</t>
  </si>
  <si>
    <t>Río Amazonas</t>
  </si>
  <si>
    <t>Villalongin</t>
  </si>
  <si>
    <t>Río Ródano</t>
  </si>
  <si>
    <t>Río de la Plata</t>
  </si>
  <si>
    <t>Río Mississippi</t>
  </si>
  <si>
    <t>Río Neva</t>
  </si>
  <si>
    <t>Río Támesis</t>
  </si>
  <si>
    <t>Lieja</t>
  </si>
  <si>
    <t>Juárez</t>
  </si>
  <si>
    <t>06600</t>
  </si>
  <si>
    <t>Manchester</t>
  </si>
  <si>
    <t>Praga</t>
  </si>
  <si>
    <t>Varsovia</t>
  </si>
  <si>
    <t>Estocolmo</t>
  </si>
  <si>
    <t>Versalles</t>
  </si>
  <si>
    <t>Havre</t>
  </si>
  <si>
    <t>Toledo</t>
  </si>
  <si>
    <t>Tokio</t>
  </si>
  <si>
    <t>Bucareli</t>
  </si>
  <si>
    <t>Centro Poniente</t>
  </si>
  <si>
    <t>06020</t>
  </si>
  <si>
    <t>Hamburgo</t>
  </si>
  <si>
    <t>Génova</t>
  </si>
  <si>
    <t>Londres</t>
  </si>
  <si>
    <t>Sevilla</t>
  </si>
  <si>
    <t>Florencia</t>
  </si>
  <si>
    <t>Liverpool</t>
  </si>
  <si>
    <t>Puebla</t>
  </si>
  <si>
    <t>Veracruz</t>
  </si>
  <si>
    <t>Roma Norte</t>
  </si>
  <si>
    <t>06700</t>
  </si>
  <si>
    <t>Guadalajara</t>
  </si>
  <si>
    <t>Cozumel</t>
  </si>
  <si>
    <t>Chapultepec</t>
  </si>
  <si>
    <t>Medellín</t>
  </si>
  <si>
    <t>Oaxaca</t>
  </si>
  <si>
    <t>Av. De la Republica</t>
  </si>
  <si>
    <t>Sinaloa</t>
  </si>
  <si>
    <t>Valladolid</t>
  </si>
  <si>
    <t>Dr. Mora</t>
  </si>
  <si>
    <t>Durango</t>
  </si>
  <si>
    <t>Sonora</t>
  </si>
  <si>
    <t>Salamanca</t>
  </si>
  <si>
    <t>Glorieta Cibeles</t>
  </si>
  <si>
    <t>Independencia</t>
  </si>
  <si>
    <t>Azueta</t>
  </si>
  <si>
    <t>Mazatlán</t>
  </si>
  <si>
    <t>Juan de la Barrera</t>
  </si>
  <si>
    <t>Condesa</t>
  </si>
  <si>
    <t>06140</t>
  </si>
  <si>
    <t>Cuernavaca</t>
  </si>
  <si>
    <t>Colima</t>
  </si>
  <si>
    <t>Hidalgo</t>
  </si>
  <si>
    <t>Trujano</t>
  </si>
  <si>
    <t>Fernando Montes de Oca</t>
  </si>
  <si>
    <t>Tula</t>
  </si>
  <si>
    <t>Parque España</t>
  </si>
  <si>
    <t>5 de Mayo</t>
  </si>
  <si>
    <t>Bolívar</t>
  </si>
  <si>
    <t>Centro Sur</t>
  </si>
  <si>
    <t>06010</t>
  </si>
  <si>
    <t>Álvaro Obregón</t>
  </si>
  <si>
    <t>Juan Escutia</t>
  </si>
  <si>
    <t>Popocatépetl</t>
  </si>
  <si>
    <t>Ámsterdam</t>
  </si>
  <si>
    <t>Hipódromo</t>
  </si>
  <si>
    <t>06100</t>
  </si>
  <si>
    <t>Avenida México</t>
  </si>
  <si>
    <t>Amatlán</t>
  </si>
  <si>
    <t>Nuevo león</t>
  </si>
  <si>
    <t>Laredo</t>
  </si>
  <si>
    <t>Marconi</t>
  </si>
  <si>
    <t>Tacuba</t>
  </si>
  <si>
    <t>Centro Norte</t>
  </si>
  <si>
    <t>06000</t>
  </si>
  <si>
    <t>Francisco Márquez</t>
  </si>
  <si>
    <t>Vicente Suárez</t>
  </si>
  <si>
    <t>Amatlan</t>
  </si>
  <si>
    <t>Tamaulipas</t>
  </si>
  <si>
    <t>Michoacán</t>
  </si>
  <si>
    <t>Parque México</t>
  </si>
  <si>
    <t>Alfonso Reyes</t>
  </si>
  <si>
    <t>Hipódromo condesa</t>
  </si>
  <si>
    <t>06170</t>
  </si>
  <si>
    <t>Campeche</t>
  </si>
  <si>
    <t>Nuevo León</t>
  </si>
  <si>
    <t>Ozulama</t>
  </si>
  <si>
    <t>Atlixco</t>
  </si>
  <si>
    <t>Chilpancingo</t>
  </si>
  <si>
    <t>Choapan</t>
  </si>
  <si>
    <t>Benjamín Hill</t>
  </si>
  <si>
    <t>Saltillo</t>
  </si>
  <si>
    <t>Aguascalientes</t>
  </si>
  <si>
    <t>Marroquí</t>
  </si>
  <si>
    <t>Tlaxcala</t>
  </si>
  <si>
    <t>Rosas Moreno</t>
  </si>
  <si>
    <t>Sullivan</t>
  </si>
  <si>
    <t>San Rafael</t>
  </si>
  <si>
    <t>06470</t>
  </si>
  <si>
    <t>Gante</t>
  </si>
  <si>
    <t>Venustiano Carranza</t>
  </si>
  <si>
    <t>2da Cerrada de 5 de Mayo</t>
  </si>
  <si>
    <t>Palma</t>
  </si>
  <si>
    <t>Republica de Guatemala</t>
  </si>
  <si>
    <t>Monte de Piedad</t>
  </si>
  <si>
    <t>José María Pino Suarez</t>
  </si>
  <si>
    <t>Corregidora</t>
  </si>
  <si>
    <t>Republica de Cuba</t>
  </si>
  <si>
    <t>Allende</t>
  </si>
  <si>
    <t>San Ildefonso</t>
  </si>
  <si>
    <t>República de Argentina</t>
  </si>
  <si>
    <t>Palma Norte</t>
  </si>
  <si>
    <t>Lic. Verdad</t>
  </si>
  <si>
    <t>Moneda</t>
  </si>
  <si>
    <t xml:space="preserve">20 de Noviembre </t>
  </si>
  <si>
    <t>López</t>
  </si>
  <si>
    <t>Ayuntamiento</t>
  </si>
  <si>
    <t>Republica de Salvador</t>
  </si>
  <si>
    <t>Pino Suarez</t>
  </si>
  <si>
    <t>Emilio Dondé</t>
  </si>
  <si>
    <t>Av. Balderas</t>
  </si>
  <si>
    <t>Ernesto Pugibet</t>
  </si>
  <si>
    <t>Luis Moya</t>
  </si>
  <si>
    <t>Mesones</t>
  </si>
  <si>
    <t>1er. Callejón de Mesones</t>
  </si>
  <si>
    <t>Echeveste</t>
  </si>
  <si>
    <t xml:space="preserve">San Jerónimo </t>
  </si>
  <si>
    <t>Isabel la Católica</t>
  </si>
  <si>
    <t>5 de febrero</t>
  </si>
  <si>
    <t>Tolsa</t>
  </si>
  <si>
    <t>Balderas</t>
  </si>
  <si>
    <t>Nezahualcóyotl</t>
  </si>
  <si>
    <t>Dr. Valenzuela</t>
  </si>
  <si>
    <t>Dr. Río de la Loza</t>
  </si>
  <si>
    <t>Doctores</t>
  </si>
  <si>
    <t>06720</t>
  </si>
  <si>
    <t>Av. Morelos</t>
  </si>
  <si>
    <t>Abraham González</t>
  </si>
  <si>
    <t xml:space="preserve">Lucerna </t>
  </si>
  <si>
    <t>Roma</t>
  </si>
  <si>
    <t>Dinamarca</t>
  </si>
  <si>
    <t>Nápoles</t>
  </si>
  <si>
    <t>Turín</t>
  </si>
  <si>
    <t>Marsella</t>
  </si>
  <si>
    <t>Niza</t>
  </si>
  <si>
    <t>José María Vértiz</t>
  </si>
  <si>
    <t>Av. Dr. Río de la Loza</t>
  </si>
  <si>
    <t>Claudio Bernard</t>
  </si>
  <si>
    <t>Dr. Lavista</t>
  </si>
  <si>
    <t>Dr. Liceaga</t>
  </si>
  <si>
    <t>Morelia</t>
  </si>
  <si>
    <t>Circular de Morelia</t>
  </si>
  <si>
    <t>Jalapa</t>
  </si>
  <si>
    <t xml:space="preserve">Puebla </t>
  </si>
  <si>
    <t>Mérida</t>
  </si>
  <si>
    <t>Orizaba</t>
  </si>
  <si>
    <t>Rio de Janeiro</t>
  </si>
  <si>
    <t>Tonalá</t>
  </si>
  <si>
    <t>Frontera</t>
  </si>
  <si>
    <t>Guanajuato</t>
  </si>
  <si>
    <t>Zacatecas</t>
  </si>
  <si>
    <t>Luis Cabrera</t>
  </si>
  <si>
    <t>San Luis Potosí</t>
  </si>
  <si>
    <t>Eje 2 Pte. Monterrey</t>
  </si>
  <si>
    <t>Córdoba</t>
  </si>
  <si>
    <t>Eje 2 Sur Yucatán</t>
  </si>
  <si>
    <t>Chiapas</t>
  </si>
  <si>
    <t>Coahuila</t>
  </si>
  <si>
    <t>Manzanillo</t>
  </si>
  <si>
    <t>Av. Cuauhtémoc</t>
  </si>
  <si>
    <t>Antonio Anza</t>
  </si>
  <si>
    <t>Roma Sur</t>
  </si>
  <si>
    <t>06760</t>
  </si>
  <si>
    <t xml:space="preserve">Campeche </t>
  </si>
  <si>
    <t>Tlacotalpan</t>
  </si>
  <si>
    <t>Tuxpan</t>
  </si>
  <si>
    <t>Tepic</t>
  </si>
  <si>
    <t>Amenalco</t>
  </si>
  <si>
    <t>Huatabampo</t>
  </si>
  <si>
    <t xml:space="preserve"> Eje 1 Pte. Av. Cuauhtémoc</t>
  </si>
  <si>
    <t>Alfonso Herrera</t>
  </si>
  <si>
    <t>Gabino Barrera</t>
  </si>
  <si>
    <t>Quintana Roo</t>
  </si>
  <si>
    <t>Tehuantepec</t>
  </si>
  <si>
    <t>Toluca</t>
  </si>
  <si>
    <t>Bajío</t>
  </si>
  <si>
    <t>Progreso</t>
  </si>
  <si>
    <t>Cda. Antonio Maceo</t>
  </si>
  <si>
    <t>Escandón</t>
  </si>
  <si>
    <t>Miguel Hidalgo</t>
  </si>
  <si>
    <t>11800</t>
  </si>
  <si>
    <t>General Salvador Alvarado</t>
  </si>
  <si>
    <t>Comercio</t>
  </si>
  <si>
    <t>Prosperidad</t>
  </si>
  <si>
    <t>Observatorio Oriente</t>
  </si>
  <si>
    <t>Revolución</t>
  </si>
  <si>
    <t>José Martí</t>
  </si>
  <si>
    <t>General Francisco Murguía</t>
  </si>
  <si>
    <t>Minería</t>
  </si>
  <si>
    <t>Joaquín García</t>
  </si>
  <si>
    <t>Ignacio Manuel Altamirano</t>
  </si>
  <si>
    <t>Mutualismo</t>
  </si>
  <si>
    <t>Av. Jesús García</t>
  </si>
  <si>
    <t>Luis Donaldo Colosio</t>
  </si>
  <si>
    <t>Buenavista</t>
  </si>
  <si>
    <t>06350</t>
  </si>
  <si>
    <t>Carlos Zetina</t>
  </si>
  <si>
    <t>Hipódromo Condesa</t>
  </si>
  <si>
    <t>Francisco Murguía</t>
  </si>
  <si>
    <t>Villa Hermosa</t>
  </si>
  <si>
    <t>Benjamín Franklin</t>
  </si>
  <si>
    <t>Guillermo Prieto</t>
  </si>
  <si>
    <t>General Gómez Pedraza</t>
  </si>
  <si>
    <t>Gobernador Tiburcio Montiel</t>
  </si>
  <si>
    <t xml:space="preserve">San Miguel Chapultepec </t>
  </si>
  <si>
    <t>11850</t>
  </si>
  <si>
    <t>General Antonio León</t>
  </si>
  <si>
    <t>Gral. Pedro Antonio de los Santos</t>
  </si>
  <si>
    <t>Gregorio V. Gelati</t>
  </si>
  <si>
    <t>Francisco Molinos del C.</t>
  </si>
  <si>
    <t xml:space="preserve">General Cano </t>
  </si>
  <si>
    <t>Gobernador Gregorio V. Gelati</t>
  </si>
  <si>
    <t>Gobernador Melchor Múzquiz</t>
  </si>
  <si>
    <t>Gobernador Ignacio Esteva</t>
  </si>
  <si>
    <t>Gobernador Rafael Rebollar</t>
  </si>
  <si>
    <t>Gobernador José Ceballos</t>
  </si>
  <si>
    <t>Maestro José Vasconcelos</t>
  </si>
  <si>
    <t>Gobernado Vicente Eguia</t>
  </si>
  <si>
    <t xml:space="preserve">Rubén Darío </t>
  </si>
  <si>
    <t>Chapultepec 1a. Sección</t>
  </si>
  <si>
    <t>11580</t>
  </si>
  <si>
    <t>Circuito Mahatma Gandhi</t>
  </si>
  <si>
    <t>Av. Paseo de la Reforma</t>
  </si>
  <si>
    <t>Paseo de la Reforma</t>
  </si>
  <si>
    <t>Mahatma Gandhi</t>
  </si>
  <si>
    <t>Lago Tanganica</t>
  </si>
  <si>
    <t>Av. Ejército Nacional</t>
  </si>
  <si>
    <t>Granada</t>
  </si>
  <si>
    <t>11520</t>
  </si>
  <si>
    <t>Miguel de Cervantes Saavedra</t>
  </si>
  <si>
    <t>Ferrocarril de Cuernavaca</t>
  </si>
  <si>
    <t>Sócrates</t>
  </si>
  <si>
    <t>Polanco 2a. Sección</t>
  </si>
  <si>
    <t>11560</t>
  </si>
  <si>
    <t xml:space="preserve">Anatole France </t>
  </si>
  <si>
    <t>Polanco 3a. Sección</t>
  </si>
  <si>
    <t>11550</t>
  </si>
  <si>
    <t xml:space="preserve">Emerson </t>
  </si>
  <si>
    <t>Polanco 5a. Sección</t>
  </si>
  <si>
    <t>11510</t>
  </si>
  <si>
    <t>Lope de Vega</t>
  </si>
  <si>
    <t>Ejercito Nacional</t>
  </si>
  <si>
    <t xml:space="preserve">Calderón de la Barca </t>
  </si>
  <si>
    <t>Av. Homero</t>
  </si>
  <si>
    <t>Tennyson</t>
  </si>
  <si>
    <t>Polanco 4a. Sección</t>
  </si>
  <si>
    <t>Temistocles</t>
  </si>
  <si>
    <t>Homero</t>
  </si>
  <si>
    <t>Taine</t>
  </si>
  <si>
    <t>Moliere</t>
  </si>
  <si>
    <t xml:space="preserve">Tasso </t>
  </si>
  <si>
    <t>Hesiodo</t>
  </si>
  <si>
    <t>Lamartine</t>
  </si>
  <si>
    <t>Solón</t>
  </si>
  <si>
    <t>Horacio</t>
  </si>
  <si>
    <t>Eugenio Sue</t>
  </si>
  <si>
    <t>Newton</t>
  </si>
  <si>
    <t>Hegel</t>
  </si>
  <si>
    <t>Av. Horacio</t>
  </si>
  <si>
    <t>FFCC Cuernavaca</t>
  </si>
  <si>
    <t>Platón</t>
  </si>
  <si>
    <t>Edgar Alan Poe</t>
  </si>
  <si>
    <t xml:space="preserve">Alejandro Dumas </t>
  </si>
  <si>
    <t>Euler</t>
  </si>
  <si>
    <t>Ibarbourou</t>
  </si>
  <si>
    <t>Esopo</t>
  </si>
  <si>
    <t>Plinio</t>
  </si>
  <si>
    <t>Presidente Masaryk</t>
  </si>
  <si>
    <t>Emilio Castelar</t>
  </si>
  <si>
    <t>Petrarca</t>
  </si>
  <si>
    <t>Wallon</t>
  </si>
  <si>
    <t>Campos Elíseos</t>
  </si>
  <si>
    <t>Periférico</t>
  </si>
  <si>
    <t>Lomas de Chapultepec</t>
  </si>
  <si>
    <t>11000</t>
  </si>
  <si>
    <t>Juan de Lafountaine</t>
  </si>
  <si>
    <t xml:space="preserve">Dickens </t>
  </si>
  <si>
    <t>Seneca</t>
  </si>
  <si>
    <t>Dickens</t>
  </si>
  <si>
    <t>Aristóteles</t>
  </si>
  <si>
    <t>Hipólito Taine</t>
  </si>
  <si>
    <t>Ruben Darío</t>
  </si>
  <si>
    <t>Julio Verne</t>
  </si>
  <si>
    <t>Luis G. Urbina</t>
  </si>
  <si>
    <t>Tres Picos</t>
  </si>
  <si>
    <t>Arquímedes</t>
  </si>
  <si>
    <t>Andrés Bello</t>
  </si>
  <si>
    <t>Elliot</t>
  </si>
  <si>
    <t>Rincón del bosque</t>
  </si>
  <si>
    <t>F.C. de Cuernavaca</t>
  </si>
  <si>
    <t>Polanco 1a. Sección</t>
  </si>
  <si>
    <t>Juan Vázquez de la Mella</t>
  </si>
  <si>
    <t>Pról. Moliere</t>
  </si>
  <si>
    <t>Lago Filt</t>
  </si>
  <si>
    <t>Lago Victoria</t>
  </si>
  <si>
    <t xml:space="preserve">Lago Onega </t>
  </si>
  <si>
    <t>Av. Ejercito Nacional</t>
  </si>
  <si>
    <t>Leibnitz</t>
  </si>
  <si>
    <t>Thiers</t>
  </si>
  <si>
    <t>Anzures</t>
  </si>
  <si>
    <t>11590</t>
  </si>
  <si>
    <t>Herschel</t>
  </si>
  <si>
    <t>Rousseau</t>
  </si>
  <si>
    <t xml:space="preserve">Shakespeare </t>
  </si>
  <si>
    <t>Lafayette</t>
  </si>
  <si>
    <t>Darwin</t>
  </si>
  <si>
    <t xml:space="preserve">Darwin </t>
  </si>
  <si>
    <t xml:space="preserve">Mariano Escobedo </t>
  </si>
  <si>
    <t>Goethe</t>
  </si>
  <si>
    <t xml:space="preserve">Víctor Hugo </t>
  </si>
  <si>
    <t>Shakespeare</t>
  </si>
  <si>
    <t>Dante</t>
  </si>
  <si>
    <t>Tolstoi</t>
  </si>
  <si>
    <t>Miguel Schultz</t>
  </si>
  <si>
    <t>Jose Rosas Moreno</t>
  </si>
  <si>
    <t xml:space="preserve">Gómez Farías </t>
  </si>
  <si>
    <t>Sadi Carnot</t>
  </si>
  <si>
    <t>Manuel María Conteras</t>
  </si>
  <si>
    <t>Villalongín</t>
  </si>
  <si>
    <t>Circuito Interior</t>
  </si>
  <si>
    <t>Tomás Alva Edison</t>
  </si>
  <si>
    <t>Ponciano Arriaga</t>
  </si>
  <si>
    <t>Av. Juárez</t>
  </si>
  <si>
    <t>Republica de Brasil</t>
  </si>
  <si>
    <t>Héroes Ferrocarrileros</t>
  </si>
  <si>
    <t>Jesús García</t>
  </si>
  <si>
    <t>Carlos J. Meneses</t>
  </si>
  <si>
    <t>Aldama</t>
  </si>
  <si>
    <t>De la República</t>
  </si>
  <si>
    <t>Av. Central</t>
  </si>
  <si>
    <t>Av. Insurgentes Norte</t>
  </si>
  <si>
    <t>Héroes ferrocarrileros</t>
  </si>
  <si>
    <t>CE</t>
  </si>
  <si>
    <t>CORRECCIÓN</t>
  </si>
  <si>
    <t>JESÚS GARCÍA – LUIS DONALDO COLOSIO</t>
  </si>
  <si>
    <t>JESÚS GARCÍA – J. MENESES</t>
  </si>
  <si>
    <t>AV. CENTRAL – J. MENESES</t>
  </si>
  <si>
    <t>LUIS DONALDO COLOSIO – AV. CENTRAL</t>
  </si>
  <si>
    <t>LUIS DONALDO COLOSIO – AV. INSURGENTES NORTE</t>
  </si>
  <si>
    <t>HÉROES FERROCARRILEROS – AV. CENTRAL</t>
  </si>
  <si>
    <t>HÉROES FERROCARRILEROS – JESÚS GARCÍA</t>
  </si>
  <si>
    <t>HÉROES FERROCARRILEROS – AV. INSURGENTES NORTE</t>
  </si>
  <si>
    <t>Narvarte Poniente</t>
  </si>
  <si>
    <t>Benito Juárez</t>
  </si>
  <si>
    <t>Del Valle Norte</t>
  </si>
  <si>
    <t>San Pedro de los Pinos</t>
  </si>
  <si>
    <t>Del valle Centro</t>
  </si>
  <si>
    <t>Ampliación Nápoles</t>
  </si>
  <si>
    <t>Insurgentes San Borja</t>
  </si>
  <si>
    <t>Ciudad de los Deportes</t>
  </si>
  <si>
    <t>Santa María Nonoalco</t>
  </si>
  <si>
    <t>Noche Buena</t>
  </si>
  <si>
    <t>Extremadura Insurgentes</t>
  </si>
  <si>
    <t>Tlacoquemecatl</t>
  </si>
  <si>
    <t>Del valle Sur</t>
  </si>
  <si>
    <t>Letran Valle</t>
  </si>
  <si>
    <t>Insurgentes Mixcoac</t>
  </si>
  <si>
    <t>Santa Cruz Atoyac</t>
  </si>
  <si>
    <t>Portales Norte</t>
  </si>
  <si>
    <t>Recidencial Emperadores</t>
  </si>
  <si>
    <t>Actipan</t>
  </si>
  <si>
    <t>Acacias</t>
  </si>
  <si>
    <t>Xoco</t>
  </si>
  <si>
    <t>General Pedro Maria Anaya</t>
  </si>
  <si>
    <t>Jesus Garcia</t>
  </si>
  <si>
    <t>Anaxágoras</t>
  </si>
  <si>
    <t>Obrero Mundial</t>
  </si>
  <si>
    <t>Ampliación Tonalá</t>
  </si>
  <si>
    <t>Mier y Pesado</t>
  </si>
  <si>
    <t>La Morena</t>
  </si>
  <si>
    <t>Providencia</t>
  </si>
  <si>
    <t>Pitágoras</t>
  </si>
  <si>
    <t>Eje 2 Poniente Gabriel Mancera</t>
  </si>
  <si>
    <t>Av. Coyoacán</t>
  </si>
  <si>
    <t>Rafael Donde</t>
  </si>
  <si>
    <t>Dakota</t>
  </si>
  <si>
    <t>Vermont</t>
  </si>
  <si>
    <t>12 de Octubre</t>
  </si>
  <si>
    <t>Mineria</t>
  </si>
  <si>
    <t>13 de Septiembre</t>
  </si>
  <si>
    <t>Avenida Patriotismo</t>
  </si>
  <si>
    <t>Puente de la Morena</t>
  </si>
  <si>
    <t>11 de abril</t>
  </si>
  <si>
    <t>Avenida 2</t>
  </si>
  <si>
    <t>Chicago</t>
  </si>
  <si>
    <t>Yosemite</t>
  </si>
  <si>
    <t>Colorado</t>
  </si>
  <si>
    <t>Magdalena</t>
  </si>
  <si>
    <t>División del Norte</t>
  </si>
  <si>
    <t>Adolfo Prieto</t>
  </si>
  <si>
    <t>Eje 4 Sur Xola</t>
  </si>
  <si>
    <t>Nicolás San Juan</t>
  </si>
  <si>
    <t xml:space="preserve">Anaxagoras </t>
  </si>
  <si>
    <t>Diagonal San Antonio</t>
  </si>
  <si>
    <t>Romero de Terreros</t>
  </si>
  <si>
    <t>Enrique Rébsamen</t>
  </si>
  <si>
    <t>Gabriel Mancera</t>
  </si>
  <si>
    <t xml:space="preserve">Providencia </t>
  </si>
  <si>
    <t>Luz Saviñon</t>
  </si>
  <si>
    <t>Luz Saviñón</t>
  </si>
  <si>
    <t>Montesito</t>
  </si>
  <si>
    <t>Av. Insurgentes</t>
  </si>
  <si>
    <t>Avenida del parque</t>
  </si>
  <si>
    <t>Arizona</t>
  </si>
  <si>
    <t>Filadelfia</t>
  </si>
  <si>
    <t>Minesota</t>
  </si>
  <si>
    <t>New York</t>
  </si>
  <si>
    <t>Pennsylvania</t>
  </si>
  <si>
    <t>Calle 1</t>
  </si>
  <si>
    <t>Calle 5</t>
  </si>
  <si>
    <t>Avenida Revolución</t>
  </si>
  <si>
    <t>Calle 7</t>
  </si>
  <si>
    <t>Oklahoma</t>
  </si>
  <si>
    <t>Nuerva York</t>
  </si>
  <si>
    <t>Louisiana</t>
  </si>
  <si>
    <t>Alabama</t>
  </si>
  <si>
    <t>Montana</t>
  </si>
  <si>
    <t>San Francisco</t>
  </si>
  <si>
    <t>Concepción Beistegui</t>
  </si>
  <si>
    <t>Avenida Coyoacán</t>
  </si>
  <si>
    <t>Torres Adalid</t>
  </si>
  <si>
    <t>Amores</t>
  </si>
  <si>
    <t>Heriberto Frías</t>
  </si>
  <si>
    <t>Eugenia</t>
  </si>
  <si>
    <t>Avenida Del Valle</t>
  </si>
  <si>
    <t>Nebraska</t>
  </si>
  <si>
    <t xml:space="preserve">Georgia </t>
  </si>
  <si>
    <t>Avenida 1</t>
  </si>
  <si>
    <t>Calle 13</t>
  </si>
  <si>
    <t>Calle 15</t>
  </si>
  <si>
    <t>Calle 17</t>
  </si>
  <si>
    <t>Calle 27</t>
  </si>
  <si>
    <t>Avenida 3</t>
  </si>
  <si>
    <t>Agusto Rodin</t>
  </si>
  <si>
    <t>Ameyalco</t>
  </si>
  <si>
    <t>San Borja</t>
  </si>
  <si>
    <t>Cda. Bartoloche</t>
  </si>
  <si>
    <t>Martín Menlalde</t>
  </si>
  <si>
    <t>Nicolas San Juan</t>
  </si>
  <si>
    <t>Avenida Eugenia</t>
  </si>
  <si>
    <t>Avenida Cuauhtemoc</t>
  </si>
  <si>
    <t>Angel Urraza Eje 6 Sur</t>
  </si>
  <si>
    <t>Patricio Sanz</t>
  </si>
  <si>
    <t>Miraflores</t>
  </si>
  <si>
    <t>Santa Margarita</t>
  </si>
  <si>
    <t>Maximino Avila Camacho</t>
  </si>
  <si>
    <t>Indiana</t>
  </si>
  <si>
    <t>Augusto Rodin</t>
  </si>
  <si>
    <t>Jose Clemente Orozco</t>
  </si>
  <si>
    <t>Augusto Rodín</t>
  </si>
  <si>
    <t>Tintoreto</t>
  </si>
  <si>
    <t>Giorgine</t>
  </si>
  <si>
    <t>Carolina</t>
  </si>
  <si>
    <t>Holbein</t>
  </si>
  <si>
    <t>Boston</t>
  </si>
  <si>
    <t>Avenida Insurgentes</t>
  </si>
  <si>
    <t>California</t>
  </si>
  <si>
    <t>Sacramento</t>
  </si>
  <si>
    <t xml:space="preserve">Matias Romero </t>
  </si>
  <si>
    <t>Pestallozzi</t>
  </si>
  <si>
    <t>Matias Romero</t>
  </si>
  <si>
    <t>Porfirio Díaz</t>
  </si>
  <si>
    <t>Alberto Balderas</t>
  </si>
  <si>
    <t>Paulo Ucello</t>
  </si>
  <si>
    <t>Botichelli</t>
  </si>
  <si>
    <t>Cda. De Giorgone</t>
  </si>
  <si>
    <t xml:space="preserve">Boston </t>
  </si>
  <si>
    <t>Cincinatti y Baltimore</t>
  </si>
  <si>
    <t>Capulin</t>
  </si>
  <si>
    <t>Dr. Roberto Gayol</t>
  </si>
  <si>
    <t>Pilares</t>
  </si>
  <si>
    <t>Tenayuca</t>
  </si>
  <si>
    <t>Avenida Universidad</t>
  </si>
  <si>
    <t>Miguel Laurent</t>
  </si>
  <si>
    <t>Moras</t>
  </si>
  <si>
    <t>San lorenzo</t>
  </si>
  <si>
    <t>San Lorenzo</t>
  </si>
  <si>
    <t>Manzanas</t>
  </si>
  <si>
    <t>Luis Caracci</t>
  </si>
  <si>
    <t>2da. Luis Caracci</t>
  </si>
  <si>
    <t>Empresa</t>
  </si>
  <si>
    <t>Poussin</t>
  </si>
  <si>
    <t>Donatello</t>
  </si>
  <si>
    <t>Cadiz</t>
  </si>
  <si>
    <t>Extremadura</t>
  </si>
  <si>
    <t>Valencia</t>
  </si>
  <si>
    <t>Malaga</t>
  </si>
  <si>
    <t>Santander</t>
  </si>
  <si>
    <t>Oso</t>
  </si>
  <si>
    <t>Felix Cuevas</t>
  </si>
  <si>
    <t>Callejón Martín Menlalde</t>
  </si>
  <si>
    <t>Sanchez Azcona</t>
  </si>
  <si>
    <t>Heriberto Frias</t>
  </si>
  <si>
    <t>Uxmal</t>
  </si>
  <si>
    <t>Municipio Libre</t>
  </si>
  <si>
    <t>Avenida División del Norte</t>
  </si>
  <si>
    <t>Parroquia</t>
  </si>
  <si>
    <t>Avenida México-Coyoacan</t>
  </si>
  <si>
    <t>Prolongación Xochicalco</t>
  </si>
  <si>
    <t>General Emiliano Zapata</t>
  </si>
  <si>
    <t>Prolongación Petén</t>
  </si>
  <si>
    <t>Azores</t>
  </si>
  <si>
    <t>Prolongación Tajín</t>
  </si>
  <si>
    <t>Prolongación Repúblicas</t>
  </si>
  <si>
    <t>José Ignacio Bartolache</t>
  </si>
  <si>
    <t>Parroquía</t>
  </si>
  <si>
    <t>Recreo</t>
  </si>
  <si>
    <t>Goya</t>
  </si>
  <si>
    <t>Galicia</t>
  </si>
  <si>
    <t>María Luz Bringas</t>
  </si>
  <si>
    <t>Bufalo</t>
  </si>
  <si>
    <t>José María Rico (Eje 8)</t>
  </si>
  <si>
    <t>Cerrada de Popocatepetl</t>
  </si>
  <si>
    <t>Av. Popocatepetl (Eje 8)</t>
  </si>
  <si>
    <t>Prolongación Uxmal</t>
  </si>
  <si>
    <t>Pirineos</t>
  </si>
  <si>
    <t>Tripoli</t>
  </si>
  <si>
    <t>Bruno Traven</t>
  </si>
  <si>
    <t>Paz Montes de Oca</t>
  </si>
  <si>
    <t>Golondrinas</t>
  </si>
  <si>
    <t>Jose María Olloqui</t>
  </si>
  <si>
    <t>Lopéz Costilla</t>
  </si>
  <si>
    <t>Rodriguez Saro</t>
  </si>
  <si>
    <t>Bufallo</t>
  </si>
  <si>
    <t>Comunal</t>
  </si>
  <si>
    <t>José María Olloqui</t>
  </si>
  <si>
    <t>Lopez Cotilla</t>
  </si>
  <si>
    <t>Real de Mayorazgo</t>
  </si>
  <si>
    <t>Puente Xoco</t>
  </si>
  <si>
    <t>Carrillo Puerto</t>
  </si>
  <si>
    <t>General Manuel Rincón</t>
  </si>
  <si>
    <t>Agustín Gutierrez</t>
  </si>
  <si>
    <t>Riff</t>
  </si>
  <si>
    <t>Avenida Rio Churubusco</t>
  </si>
  <si>
    <t>Divisiones de abastecimiento.</t>
  </si>
  <si>
    <t>El polígono ECOBICI está dividido en 15 zonas de aproximadamente de 30 CE cada una, con estaciones que presentan una tendencia de llegada y una tendencia de salida; lo que representa reducción de tiempos de traslado y eficiencia en la regulación de las mismas.</t>
  </si>
  <si>
    <t>No.</t>
  </si>
  <si>
    <t>ZONA</t>
  </si>
  <si>
    <t>Ríos</t>
  </si>
  <si>
    <t>Centro</t>
  </si>
  <si>
    <t>Zona Rosa</t>
  </si>
  <si>
    <t>Polanco</t>
  </si>
  <si>
    <t>Del valle Norte</t>
  </si>
  <si>
    <t xml:space="preserve">Divisiones de abastecimiento. </t>
  </si>
  <si>
    <t>DELIMITACION</t>
  </si>
  <si>
    <t>Av. 1</t>
  </si>
  <si>
    <t>Av. 2</t>
  </si>
  <si>
    <t>Av. 3</t>
  </si>
  <si>
    <t>Av. 4</t>
  </si>
  <si>
    <t>Av. 5</t>
  </si>
  <si>
    <t>Insurgentes Norte</t>
  </si>
  <si>
    <t>Eje 1 Norte (Mosqueta)</t>
  </si>
  <si>
    <t>Eje 1 Pte. (Guerrero)</t>
  </si>
  <si>
    <t>Puente de Alvarado</t>
  </si>
  <si>
    <t>Rios</t>
  </si>
  <si>
    <t>Melchor Ocampo</t>
  </si>
  <si>
    <t>Jose María Pino Suarez</t>
  </si>
  <si>
    <t>Fray Servando Teresa de Mier</t>
  </si>
  <si>
    <t>Insurgentes Sur</t>
  </si>
  <si>
    <t>Eje 3 Sur (Chilpancingo)</t>
  </si>
  <si>
    <t>Parque Lira</t>
  </si>
  <si>
    <t>Av. Constituyentes</t>
  </si>
  <si>
    <t>Jose Vasconcelos</t>
  </si>
  <si>
    <t>Viaducto</t>
  </si>
  <si>
    <t>Presa Angostura</t>
  </si>
  <si>
    <t>Miguel Cervantes de Saavedra</t>
  </si>
  <si>
    <t>Av. Independencia</t>
  </si>
  <si>
    <t>Eje Central (Lázaro Cárdenas)</t>
  </si>
  <si>
    <t>Av. Álvaro Obregón</t>
  </si>
  <si>
    <t>Eje 1 Pte. (Av. Cuauhtémoc)</t>
  </si>
  <si>
    <t>Av. División del norte</t>
  </si>
  <si>
    <t>Av. Revolución</t>
  </si>
  <si>
    <t>Eje 5 Sur (San Antonio)</t>
  </si>
  <si>
    <t>Eje 2 Pte. (Av. Coyoacán)</t>
  </si>
  <si>
    <t>Eje 7 Sur Félix Cuevas</t>
  </si>
  <si>
    <t>Eje 1 Pte. (Av. Coyoacán)</t>
  </si>
  <si>
    <t>Av. Rio Churubusco</t>
  </si>
  <si>
    <t>Qty</t>
  </si>
  <si>
    <t>UNIDAD</t>
  </si>
  <si>
    <t>Placas</t>
  </si>
  <si>
    <t>Capacidad</t>
  </si>
  <si>
    <t>Hino</t>
  </si>
  <si>
    <t>2853 CK</t>
  </si>
  <si>
    <t xml:space="preserve">Isuzu </t>
  </si>
  <si>
    <t>4433CL</t>
  </si>
  <si>
    <t> 49</t>
  </si>
  <si>
    <t>4434CL</t>
  </si>
  <si>
    <t>4437CL</t>
  </si>
  <si>
    <t>4439CL</t>
  </si>
  <si>
    <t>Transit</t>
  </si>
  <si>
    <t>670YNP</t>
  </si>
  <si>
    <t>671YNP</t>
  </si>
  <si>
    <t>672YNP</t>
  </si>
  <si>
    <t>673YNP</t>
  </si>
  <si>
    <t>675YNP</t>
  </si>
  <si>
    <t>678YNP</t>
  </si>
  <si>
    <t>680YNP</t>
  </si>
  <si>
    <t>681YNP</t>
  </si>
  <si>
    <t>682YNP</t>
  </si>
  <si>
    <t>B49ADP</t>
  </si>
  <si>
    <t> 15</t>
  </si>
  <si>
    <t>B69ADP</t>
  </si>
  <si>
    <t>B75ADP</t>
  </si>
  <si>
    <t>B77ADP</t>
  </si>
  <si>
    <t>B78ADP</t>
  </si>
  <si>
    <t>B79ADP</t>
  </si>
  <si>
    <t>B80ADP</t>
  </si>
  <si>
    <t>Taylor dunn</t>
  </si>
  <si>
    <t>2879 CK</t>
  </si>
  <si>
    <t>2858 CK</t>
  </si>
  <si>
    <t>2861 CK</t>
  </si>
  <si>
    <t>2862 CK</t>
  </si>
  <si>
    <t>2864 CK</t>
  </si>
  <si>
    <t>2866 CK</t>
  </si>
  <si>
    <t>2868 CK</t>
  </si>
  <si>
    <t>2870 CK</t>
  </si>
  <si>
    <t>2871 CK</t>
  </si>
  <si>
    <t>D0625</t>
  </si>
  <si>
    <t>D0626</t>
  </si>
  <si>
    <t>D0627</t>
  </si>
  <si>
    <t>D0628</t>
  </si>
  <si>
    <t>D0629</t>
  </si>
  <si>
    <t>D0630</t>
  </si>
  <si>
    <t>D0631</t>
  </si>
  <si>
    <t>D0632</t>
  </si>
  <si>
    <t>D0633</t>
  </si>
  <si>
    <t>D0634</t>
  </si>
  <si>
    <t>D0635</t>
  </si>
  <si>
    <t>E2916</t>
  </si>
  <si>
    <t>E2917</t>
  </si>
  <si>
    <t>E2918</t>
  </si>
  <si>
    <t>E2953</t>
  </si>
  <si>
    <t>E2954</t>
  </si>
  <si>
    <t>E2955</t>
  </si>
  <si>
    <t>E2956</t>
  </si>
  <si>
    <t>6281CM</t>
  </si>
  <si>
    <t>Remolque</t>
  </si>
  <si>
    <t>TOTAL</t>
  </si>
  <si>
    <t>Capacidad conjunta</t>
  </si>
  <si>
    <t>SEPTIEMBRE</t>
  </si>
  <si>
    <t>OCTUBRE</t>
  </si>
  <si>
    <t>NOVIEMBRE</t>
  </si>
  <si>
    <t>HABIL</t>
  </si>
  <si>
    <t>FESTIVO</t>
  </si>
  <si>
    <t>Prom</t>
  </si>
  <si>
    <t>Tot</t>
  </si>
  <si>
    <r>
      <t xml:space="preserve">Mapa logístico </t>
    </r>
    <r>
      <rPr>
        <b/>
        <sz val="14"/>
        <color rgb="FF00B050"/>
        <rFont val="Calibri"/>
        <family val="2"/>
        <scheme val="minor"/>
      </rPr>
      <t>ECOBICI</t>
    </r>
  </si>
  <si>
    <t>Agustin Melgar-Zamora</t>
  </si>
  <si>
    <t>Dr. Andrade - Arcos de Belén</t>
  </si>
  <si>
    <t>Acapulco-Puebla</t>
  </si>
  <si>
    <t>Ramos Arizpe-Puente de Alvarado</t>
  </si>
  <si>
    <t>Campos Eliseos-Goldsmith</t>
  </si>
  <si>
    <t>Leibnitz-Av. Ejercito Nacional</t>
  </si>
  <si>
    <t>Agustín Melgar-Zamora</t>
  </si>
  <si>
    <t>Dr. Andrade Arcos de Belén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</si>
</sst>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4"/>
      <color rgb="FF8064A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rgb="FFC0504D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6100"/>
      <name val="Calibri"/>
      <family val="2"/>
    </font>
    <font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BE5F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>
      <alignment wrapText="1"/>
    </xf>
    <xf numFmtId="0" fontId="1" fillId="0" borderId="0"/>
    <xf numFmtId="0" fontId="1" fillId="0" borderId="0"/>
  </cellStyleXfs>
  <cellXfs count="69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4" fillId="3" borderId="3" xfId="0" applyFont="1" applyFill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vertical="center"/>
    </xf>
    <xf numFmtId="0" fontId="3" fillId="0" borderId="0" xfId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1" fontId="7" fillId="6" borderId="1" xfId="0" applyNumberFormat="1" applyFont="1" applyFill="1" applyBorder="1" applyAlignment="1">
      <alignment horizontal="center"/>
    </xf>
    <xf numFmtId="0" fontId="0" fillId="0" borderId="0" xfId="0" applyFont="1"/>
    <xf numFmtId="0" fontId="8" fillId="0" borderId="0" xfId="0" applyFont="1" applyAlignment="1">
      <alignment horizontal="justify" vertical="center"/>
    </xf>
    <xf numFmtId="0" fontId="0" fillId="0" borderId="0" xfId="0" applyFont="1" applyAlignment="1">
      <alignment horizontal="center"/>
    </xf>
    <xf numFmtId="0" fontId="0" fillId="5" borderId="0" xfId="0" applyFont="1" applyFill="1"/>
    <xf numFmtId="0" fontId="9" fillId="5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8" fillId="5" borderId="0" xfId="0" applyFont="1" applyFill="1" applyAlignment="1">
      <alignment vertical="center"/>
    </xf>
    <xf numFmtId="0" fontId="0" fillId="0" borderId="0" xfId="0" applyFont="1" applyAlignment="1">
      <alignment horizontal="justify" vertical="center"/>
    </xf>
    <xf numFmtId="0" fontId="0" fillId="5" borderId="0" xfId="0" applyFont="1" applyFill="1" applyAlignment="1">
      <alignment horizontal="center" vertical="top" wrapText="1"/>
    </xf>
    <xf numFmtId="0" fontId="10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2" fillId="5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5" borderId="0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justify" vertical="center"/>
    </xf>
    <xf numFmtId="0" fontId="0" fillId="5" borderId="0" xfId="0" applyFont="1" applyFill="1" applyAlignment="1">
      <alignment horizontal="center"/>
    </xf>
    <xf numFmtId="0" fontId="0" fillId="5" borderId="0" xfId="0" applyFont="1" applyFill="1" applyAlignment="1">
      <alignment horizontal="left" vertical="center" indent="5"/>
    </xf>
    <xf numFmtId="0" fontId="0" fillId="5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/>
    </xf>
    <xf numFmtId="0" fontId="17" fillId="5" borderId="9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2" xfId="3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1" fillId="2" borderId="1" xfId="1" applyFont="1" applyBorder="1" applyAlignment="1">
      <alignment horizontal="center" vertical="center"/>
    </xf>
    <xf numFmtId="0" fontId="21" fillId="2" borderId="1" xfId="1" applyFont="1" applyBorder="1"/>
    <xf numFmtId="0" fontId="22" fillId="0" borderId="1" xfId="3" applyFont="1" applyBorder="1" applyAlignment="1">
      <alignment horizontal="center" vertical="center"/>
    </xf>
    <xf numFmtId="0" fontId="22" fillId="0" borderId="1" xfId="3" applyFont="1" applyBorder="1"/>
    <xf numFmtId="0" fontId="22" fillId="0" borderId="8" xfId="3" applyFont="1" applyBorder="1" applyAlignment="1">
      <alignment horizontal="center" vertical="center"/>
    </xf>
    <xf numFmtId="0" fontId="22" fillId="0" borderId="8" xfId="3" applyFon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/>
    </xf>
    <xf numFmtId="1" fontId="0" fillId="0" borderId="0" xfId="0" applyNumberFormat="1" applyFont="1"/>
    <xf numFmtId="0" fontId="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5" borderId="12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18" fillId="0" borderId="9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1" fontId="7" fillId="6" borderId="1" xfId="0" applyNumberFormat="1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</cellXfs>
  <cellStyles count="5">
    <cellStyle name="Bueno" xfId="1" builtinId="26"/>
    <cellStyle name="Normal" xfId="0" builtinId="0"/>
    <cellStyle name="Normal 2" xfId="2"/>
    <cellStyle name="Normal 2 2" xfId="3"/>
    <cellStyle name="Normal 3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171450</xdr:rowOff>
    </xdr:from>
    <xdr:to>
      <xdr:col>10</xdr:col>
      <xdr:colOff>485775</xdr:colOff>
      <xdr:row>0</xdr:row>
      <xdr:rowOff>178436</xdr:rowOff>
    </xdr:to>
    <xdr:cxnSp macro="">
      <xdr:nvCxnSpPr>
        <xdr:cNvPr id="2" name="1 Conector recto"/>
        <xdr:cNvCxnSpPr/>
      </xdr:nvCxnSpPr>
      <xdr:spPr>
        <a:xfrm flipV="1">
          <a:off x="142875" y="361950"/>
          <a:ext cx="8534400" cy="6986"/>
        </a:xfrm>
        <a:prstGeom prst="line">
          <a:avLst/>
        </a:prstGeom>
        <a:ln w="38100">
          <a:solidFill>
            <a:srgbClr val="3366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266700</xdr:colOff>
      <xdr:row>1</xdr:row>
      <xdr:rowOff>28575</xdr:rowOff>
    </xdr:from>
    <xdr:to>
      <xdr:col>10</xdr:col>
      <xdr:colOff>657225</xdr:colOff>
      <xdr:row>1</xdr:row>
      <xdr:rowOff>45086</xdr:rowOff>
    </xdr:to>
    <xdr:cxnSp macro="">
      <xdr:nvCxnSpPr>
        <xdr:cNvPr id="3" name="25 Conector recto"/>
        <xdr:cNvCxnSpPr/>
      </xdr:nvCxnSpPr>
      <xdr:spPr>
        <a:xfrm flipV="1">
          <a:off x="266700" y="409575"/>
          <a:ext cx="8582025" cy="16511"/>
        </a:xfrm>
        <a:prstGeom prst="line">
          <a:avLst/>
        </a:prstGeom>
        <a:ln w="38100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249926</xdr:colOff>
      <xdr:row>9</xdr:row>
      <xdr:rowOff>114300</xdr:rowOff>
    </xdr:from>
    <xdr:to>
      <xdr:col>9</xdr:col>
      <xdr:colOff>177800</xdr:colOff>
      <xdr:row>45</xdr:row>
      <xdr:rowOff>133350</xdr:rowOff>
    </xdr:to>
    <xdr:grpSp>
      <xdr:nvGrpSpPr>
        <xdr:cNvPr id="4" name="27 Grupo"/>
        <xdr:cNvGrpSpPr/>
      </xdr:nvGrpSpPr>
      <xdr:grpSpPr>
        <a:xfrm>
          <a:off x="1011926" y="2038350"/>
          <a:ext cx="6023874" cy="6896100"/>
          <a:chOff x="228600" y="0"/>
          <a:chExt cx="16835860" cy="19315205"/>
        </a:xfrm>
      </xdr:grpSpPr>
      <xdr:grpSp>
        <xdr:nvGrpSpPr>
          <xdr:cNvPr id="5" name="25 Grupo"/>
          <xdr:cNvGrpSpPr/>
        </xdr:nvGrpSpPr>
        <xdr:grpSpPr>
          <a:xfrm>
            <a:off x="228600" y="0"/>
            <a:ext cx="16835860" cy="19315205"/>
            <a:chOff x="228600" y="0"/>
            <a:chExt cx="16835860" cy="19315205"/>
          </a:xfrm>
        </xdr:grpSpPr>
        <xdr:grpSp>
          <xdr:nvGrpSpPr>
            <xdr:cNvPr id="7" name="21 Grupo"/>
            <xdr:cNvGrpSpPr/>
          </xdr:nvGrpSpPr>
          <xdr:grpSpPr>
            <a:xfrm>
              <a:off x="228600" y="0"/>
              <a:ext cx="16835860" cy="19315205"/>
              <a:chOff x="228600" y="0"/>
              <a:chExt cx="16835860" cy="19315205"/>
            </a:xfrm>
          </xdr:grpSpPr>
          <xdr:grpSp>
            <xdr:nvGrpSpPr>
              <xdr:cNvPr id="11" name="18 Grupo"/>
              <xdr:cNvGrpSpPr/>
            </xdr:nvGrpSpPr>
            <xdr:grpSpPr>
              <a:xfrm>
                <a:off x="228600" y="0"/>
                <a:ext cx="16835860" cy="19315205"/>
                <a:chOff x="228600" y="0"/>
                <a:chExt cx="16835860" cy="19315205"/>
              </a:xfrm>
            </xdr:grpSpPr>
            <xdr:grpSp>
              <xdr:nvGrpSpPr>
                <xdr:cNvPr id="14" name="14 Grupo"/>
                <xdr:cNvGrpSpPr/>
              </xdr:nvGrpSpPr>
              <xdr:grpSpPr>
                <a:xfrm>
                  <a:off x="228600" y="0"/>
                  <a:ext cx="16835860" cy="19315205"/>
                  <a:chOff x="228600" y="0"/>
                  <a:chExt cx="16835860" cy="19315205"/>
                </a:xfrm>
              </xdr:grpSpPr>
              <xdr:grpSp>
                <xdr:nvGrpSpPr>
                  <xdr:cNvPr id="16" name="11 Grupo"/>
                  <xdr:cNvGrpSpPr/>
                </xdr:nvGrpSpPr>
                <xdr:grpSpPr>
                  <a:xfrm>
                    <a:off x="228600" y="0"/>
                    <a:ext cx="16835860" cy="19315205"/>
                    <a:chOff x="228600" y="0"/>
                    <a:chExt cx="16835860" cy="19315205"/>
                  </a:xfrm>
                </xdr:grpSpPr>
                <xdr:grpSp>
                  <xdr:nvGrpSpPr>
                    <xdr:cNvPr id="19" name="9 Grupo"/>
                    <xdr:cNvGrpSpPr/>
                  </xdr:nvGrpSpPr>
                  <xdr:grpSpPr>
                    <a:xfrm>
                      <a:off x="228600" y="0"/>
                      <a:ext cx="16835860" cy="19315205"/>
                      <a:chOff x="228600" y="0"/>
                      <a:chExt cx="16835860" cy="19315205"/>
                    </a:xfrm>
                  </xdr:grpSpPr>
                  <xdr:grpSp>
                    <xdr:nvGrpSpPr>
                      <xdr:cNvPr id="21" name="4 Grupo"/>
                      <xdr:cNvGrpSpPr/>
                    </xdr:nvGrpSpPr>
                    <xdr:grpSpPr>
                      <a:xfrm>
                        <a:off x="228600" y="55655"/>
                        <a:ext cx="16835860" cy="19259550"/>
                        <a:chOff x="228600" y="55655"/>
                        <a:chExt cx="16835860" cy="19259550"/>
                      </a:xfrm>
                    </xdr:grpSpPr>
                    <xdr:pic>
                      <xdr:nvPicPr>
                        <xdr:cNvPr id="25" name="1 Imagen"/>
                        <xdr:cNvPicPr>
                          <a:picLocks noChangeAspect="1"/>
                        </xdr:cNvPicPr>
                      </xdr:nvPicPr>
                      <xdr:blipFill>
                        <a:blip xmlns:r="http://schemas.openxmlformats.org/officeDocument/2006/relationships" r:embed="rId1" cstate="print">
                          <a:extLst>
                            <a:ext uri="{28A0092B-C50C-407E-A947-70E740481C1C}">
                              <a14:useLocalDpi xmlns:a14="http://schemas.microsoft.com/office/drawing/2010/main" val="0"/>
                            </a:ext>
                          </a:extLst>
                        </a:blip>
                        <a:stretch>
                          <a:fillRect/>
                        </a:stretch>
                      </xdr:blipFill>
                      <xdr:spPr>
                        <a:xfrm>
                          <a:off x="247431" y="55655"/>
                          <a:ext cx="16817029" cy="19259550"/>
                        </a:xfrm>
                        <a:prstGeom prst="rect">
                          <a:avLst/>
                        </a:prstGeom>
                      </xdr:spPr>
                    </xdr:pic>
                    <xdr:sp macro="" textlink="">
                      <xdr:nvSpPr>
                        <xdr:cNvPr id="26" name="2 Forma libre"/>
                        <xdr:cNvSpPr/>
                      </xdr:nvSpPr>
                      <xdr:spPr>
                        <a:xfrm>
                          <a:off x="228600" y="829796"/>
                          <a:ext cx="3848100" cy="3438525"/>
                        </a:xfrm>
                        <a:custGeom>
                          <a:avLst/>
                          <a:gdLst>
                            <a:gd name="connsiteX0" fmla="*/ 152400 w 3848100"/>
                            <a:gd name="connsiteY0" fmla="*/ 371475 h 3438525"/>
                            <a:gd name="connsiteX1" fmla="*/ 0 w 3848100"/>
                            <a:gd name="connsiteY1" fmla="*/ 2000250 h 3438525"/>
                            <a:gd name="connsiteX2" fmla="*/ 2076450 w 3848100"/>
                            <a:gd name="connsiteY2" fmla="*/ 3238500 h 3438525"/>
                            <a:gd name="connsiteX3" fmla="*/ 3438525 w 3848100"/>
                            <a:gd name="connsiteY3" fmla="*/ 3438525 h 3438525"/>
                            <a:gd name="connsiteX4" fmla="*/ 3848100 w 3848100"/>
                            <a:gd name="connsiteY4" fmla="*/ 485775 h 3438525"/>
                            <a:gd name="connsiteX5" fmla="*/ 3486150 w 3848100"/>
                            <a:gd name="connsiteY5" fmla="*/ 0 h 3438525"/>
                            <a:gd name="connsiteX6" fmla="*/ 876300 w 3848100"/>
                            <a:gd name="connsiteY6" fmla="*/ 257175 h 3438525"/>
                            <a:gd name="connsiteX7" fmla="*/ 838200 w 3848100"/>
                            <a:gd name="connsiteY7" fmla="*/ 466725 h 3438525"/>
                            <a:gd name="connsiteX8" fmla="*/ 152400 w 3848100"/>
                            <a:gd name="connsiteY8" fmla="*/ 371475 h 3438525"/>
                          </a:gdLst>
                          <a:ahLst/>
                          <a:cxnLst>
                            <a:cxn ang="0">
                              <a:pos x="connsiteX0" y="connsiteY0"/>
                            </a:cxn>
                            <a:cxn ang="0">
                              <a:pos x="connsiteX1" y="connsiteY1"/>
                            </a:cxn>
                            <a:cxn ang="0">
                              <a:pos x="connsiteX2" y="connsiteY2"/>
                            </a:cxn>
                            <a:cxn ang="0">
                              <a:pos x="connsiteX3" y="connsiteY3"/>
                            </a:cxn>
                            <a:cxn ang="0">
                              <a:pos x="connsiteX4" y="connsiteY4"/>
                            </a:cxn>
                            <a:cxn ang="0">
                              <a:pos x="connsiteX5" y="connsiteY5"/>
                            </a:cxn>
                            <a:cxn ang="0">
                              <a:pos x="connsiteX6" y="connsiteY6"/>
                            </a:cxn>
                            <a:cxn ang="0">
                              <a:pos x="connsiteX7" y="connsiteY7"/>
                            </a:cxn>
                            <a:cxn ang="0">
                              <a:pos x="connsiteX8" y="connsiteY8"/>
                            </a:cxn>
                          </a:cxnLst>
                          <a:rect l="l" t="t" r="r" b="b"/>
                          <a:pathLst>
                            <a:path w="3848100" h="3438525">
                              <a:moveTo>
                                <a:pt x="152400" y="371475"/>
                              </a:moveTo>
                              <a:lnTo>
                                <a:pt x="0" y="2000250"/>
                              </a:lnTo>
                              <a:lnTo>
                                <a:pt x="2076450" y="3238500"/>
                              </a:lnTo>
                              <a:lnTo>
                                <a:pt x="3438525" y="3438525"/>
                              </a:lnTo>
                              <a:lnTo>
                                <a:pt x="3848100" y="485775"/>
                              </a:lnTo>
                              <a:lnTo>
                                <a:pt x="3486150" y="0"/>
                              </a:lnTo>
                              <a:lnTo>
                                <a:pt x="876300" y="257175"/>
                              </a:lnTo>
                              <a:lnTo>
                                <a:pt x="838200" y="466725"/>
                              </a:lnTo>
                              <a:lnTo>
                                <a:pt x="152400" y="371475"/>
                              </a:lnTo>
                              <a:close/>
                            </a:path>
                          </a:pathLst>
                        </a:custGeom>
                        <a:noFill/>
                        <a:ln w="19050">
                          <a:solidFill>
                            <a:srgbClr val="FF0000"/>
                          </a:solidFill>
                          <a:prstDash val="solid"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tlCol="0" anchor="t"/>
                        <a:lstStyle/>
                        <a:p>
                          <a:pPr>
                            <a:spcAft>
                              <a:spcPts val="0"/>
                            </a:spcAft>
                          </a:pPr>
                          <a:r>
                            <a:rPr lang="es-MX" sz="1200">
                              <a:ln w="3175" cap="rnd" cmpd="sng" algn="ctr">
                                <a:solidFill>
                                  <a:srgbClr val="000000"/>
                                </a:solidFill>
                                <a:prstDash val="solid"/>
                                <a:bevel/>
                              </a:ln>
                              <a:effectLst/>
                              <a:latin typeface="Times New Roman"/>
                              <a:ea typeface="Times New Roman"/>
                            </a:rPr>
                            <a:t> </a:t>
                          </a:r>
                          <a:endParaRPr lang="es-MX" sz="1200">
                            <a:effectLst/>
                            <a:latin typeface="Times New Roman"/>
                            <a:ea typeface="Calibri"/>
                          </a:endParaRPr>
                        </a:p>
                      </xdr:txBody>
                    </xdr:sp>
                    <xdr:sp macro="" textlink="">
                      <xdr:nvSpPr>
                        <xdr:cNvPr id="27" name="3 Forma libre"/>
                        <xdr:cNvSpPr/>
                      </xdr:nvSpPr>
                      <xdr:spPr>
                        <a:xfrm>
                          <a:off x="3714750" y="1353671"/>
                          <a:ext cx="3952875" cy="3409950"/>
                        </a:xfrm>
                        <a:custGeom>
                          <a:avLst/>
                          <a:gdLst>
                            <a:gd name="connsiteX0" fmla="*/ 0 w 3952875"/>
                            <a:gd name="connsiteY0" fmla="*/ 2905125 h 3409950"/>
                            <a:gd name="connsiteX1" fmla="*/ 2800350 w 3952875"/>
                            <a:gd name="connsiteY1" fmla="*/ 3409950 h 3409950"/>
                            <a:gd name="connsiteX2" fmla="*/ 3952875 w 3952875"/>
                            <a:gd name="connsiteY2" fmla="*/ 1628775 h 3409950"/>
                            <a:gd name="connsiteX3" fmla="*/ 2085975 w 3952875"/>
                            <a:gd name="connsiteY3" fmla="*/ 495300 h 3409950"/>
                            <a:gd name="connsiteX4" fmla="*/ 400050 w 3952875"/>
                            <a:gd name="connsiteY4" fmla="*/ 0 h 3409950"/>
                            <a:gd name="connsiteX5" fmla="*/ 0 w 3952875"/>
                            <a:gd name="connsiteY5" fmla="*/ 2905125 h 3409950"/>
                          </a:gdLst>
                          <a:ahLst/>
                          <a:cxnLst>
                            <a:cxn ang="0">
                              <a:pos x="connsiteX0" y="connsiteY0"/>
                            </a:cxn>
                            <a:cxn ang="0">
                              <a:pos x="connsiteX1" y="connsiteY1"/>
                            </a:cxn>
                            <a:cxn ang="0">
                              <a:pos x="connsiteX2" y="connsiteY2"/>
                            </a:cxn>
                            <a:cxn ang="0">
                              <a:pos x="connsiteX3" y="connsiteY3"/>
                            </a:cxn>
                            <a:cxn ang="0">
                              <a:pos x="connsiteX4" y="connsiteY4"/>
                            </a:cxn>
                            <a:cxn ang="0">
                              <a:pos x="connsiteX5" y="connsiteY5"/>
                            </a:cxn>
                          </a:cxnLst>
                          <a:rect l="l" t="t" r="r" b="b"/>
                          <a:pathLst>
                            <a:path w="3952875" h="3409950">
                              <a:moveTo>
                                <a:pt x="0" y="2905125"/>
                              </a:moveTo>
                              <a:lnTo>
                                <a:pt x="2800350" y="3409950"/>
                              </a:lnTo>
                              <a:lnTo>
                                <a:pt x="3952875" y="1628775"/>
                              </a:lnTo>
                              <a:lnTo>
                                <a:pt x="2085975" y="495300"/>
                              </a:lnTo>
                              <a:lnTo>
                                <a:pt x="400050" y="0"/>
                              </a:lnTo>
                              <a:lnTo>
                                <a:pt x="0" y="2905125"/>
                              </a:lnTo>
                              <a:close/>
                            </a:path>
                          </a:pathLst>
                        </a:custGeom>
                        <a:noFill/>
                        <a:ln w="19050">
                          <a:solidFill>
                            <a:srgbClr val="00B0F0"/>
                          </a:solidFill>
                          <a:prstDash val="solid"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tlCol="0" anchor="t"/>
                        <a:lstStyle/>
                        <a:p>
                          <a:pPr>
                            <a:spcAft>
                              <a:spcPts val="0"/>
                            </a:spcAft>
                          </a:pPr>
                          <a:r>
                            <a:rPr lang="es-MX" sz="1200">
                              <a:ln w="3175" cap="rnd" cmpd="sng" algn="ctr">
                                <a:solidFill>
                                  <a:srgbClr val="000000"/>
                                </a:solidFill>
                                <a:prstDash val="solid"/>
                                <a:bevel/>
                              </a:ln>
                              <a:effectLst/>
                              <a:latin typeface="Times New Roman"/>
                              <a:ea typeface="Times New Roman"/>
                            </a:rPr>
                            <a:t> </a:t>
                          </a:r>
                          <a:endParaRPr lang="es-MX" sz="1200">
                            <a:effectLst/>
                            <a:latin typeface="Times New Roman"/>
                            <a:ea typeface="Calibri"/>
                          </a:endParaRPr>
                        </a:p>
                      </xdr:txBody>
                    </xdr:sp>
                  </xdr:grpSp>
                  <xdr:sp macro="" textlink="">
                    <xdr:nvSpPr>
                      <xdr:cNvPr id="22" name="5 Forma libre"/>
                      <xdr:cNvSpPr/>
                    </xdr:nvSpPr>
                    <xdr:spPr>
                      <a:xfrm>
                        <a:off x="6622676" y="649942"/>
                        <a:ext cx="5210736" cy="4247029"/>
                      </a:xfrm>
                      <a:custGeom>
                        <a:avLst/>
                        <a:gdLst>
                          <a:gd name="connsiteX0" fmla="*/ 0 w 5210736"/>
                          <a:gd name="connsiteY0" fmla="*/ 4112558 h 4247029"/>
                          <a:gd name="connsiteX1" fmla="*/ 2610971 w 5210736"/>
                          <a:gd name="connsiteY1" fmla="*/ 0 h 4247029"/>
                          <a:gd name="connsiteX2" fmla="*/ 5210736 w 5210736"/>
                          <a:gd name="connsiteY2" fmla="*/ 997323 h 4247029"/>
                          <a:gd name="connsiteX3" fmla="*/ 4953000 w 5210736"/>
                          <a:gd name="connsiteY3" fmla="*/ 1636058 h 4247029"/>
                          <a:gd name="connsiteX4" fmla="*/ 4448736 w 5210736"/>
                          <a:gd name="connsiteY4" fmla="*/ 1557617 h 4247029"/>
                          <a:gd name="connsiteX5" fmla="*/ 4471148 w 5210736"/>
                          <a:gd name="connsiteY5" fmla="*/ 1456764 h 4247029"/>
                          <a:gd name="connsiteX6" fmla="*/ 4134971 w 5210736"/>
                          <a:gd name="connsiteY6" fmla="*/ 1434353 h 4247029"/>
                          <a:gd name="connsiteX7" fmla="*/ 3574677 w 5210736"/>
                          <a:gd name="connsiteY7" fmla="*/ 2667000 h 4247029"/>
                          <a:gd name="connsiteX8" fmla="*/ 212912 w 5210736"/>
                          <a:gd name="connsiteY8" fmla="*/ 4247029 h 4247029"/>
                          <a:gd name="connsiteX9" fmla="*/ 0 w 5210736"/>
                          <a:gd name="connsiteY9" fmla="*/ 4112558 h 4247029"/>
                          <a:gd name="connsiteX0" fmla="*/ 0 w 5210736"/>
                          <a:gd name="connsiteY0" fmla="*/ 4112558 h 4247029"/>
                          <a:gd name="connsiteX1" fmla="*/ 2610971 w 5210736"/>
                          <a:gd name="connsiteY1" fmla="*/ 0 h 4247029"/>
                          <a:gd name="connsiteX2" fmla="*/ 5210736 w 5210736"/>
                          <a:gd name="connsiteY2" fmla="*/ 997323 h 4247029"/>
                          <a:gd name="connsiteX3" fmla="*/ 4953000 w 5210736"/>
                          <a:gd name="connsiteY3" fmla="*/ 1747922 h 4247029"/>
                          <a:gd name="connsiteX4" fmla="*/ 4448736 w 5210736"/>
                          <a:gd name="connsiteY4" fmla="*/ 1557617 h 4247029"/>
                          <a:gd name="connsiteX5" fmla="*/ 4471148 w 5210736"/>
                          <a:gd name="connsiteY5" fmla="*/ 1456764 h 4247029"/>
                          <a:gd name="connsiteX6" fmla="*/ 4134971 w 5210736"/>
                          <a:gd name="connsiteY6" fmla="*/ 1434353 h 4247029"/>
                          <a:gd name="connsiteX7" fmla="*/ 3574677 w 5210736"/>
                          <a:gd name="connsiteY7" fmla="*/ 2667000 h 4247029"/>
                          <a:gd name="connsiteX8" fmla="*/ 212912 w 5210736"/>
                          <a:gd name="connsiteY8" fmla="*/ 4247029 h 4247029"/>
                          <a:gd name="connsiteX9" fmla="*/ 0 w 5210736"/>
                          <a:gd name="connsiteY9" fmla="*/ 4112558 h 4247029"/>
                          <a:gd name="connsiteX0" fmla="*/ 0 w 5210736"/>
                          <a:gd name="connsiteY0" fmla="*/ 4112558 h 4247029"/>
                          <a:gd name="connsiteX1" fmla="*/ 2610971 w 5210736"/>
                          <a:gd name="connsiteY1" fmla="*/ 0 h 4247029"/>
                          <a:gd name="connsiteX2" fmla="*/ 5210736 w 5210736"/>
                          <a:gd name="connsiteY2" fmla="*/ 997323 h 4247029"/>
                          <a:gd name="connsiteX3" fmla="*/ 4953000 w 5210736"/>
                          <a:gd name="connsiteY3" fmla="*/ 1747922 h 4247029"/>
                          <a:gd name="connsiteX4" fmla="*/ 4437530 w 5210736"/>
                          <a:gd name="connsiteY4" fmla="*/ 1647108 h 4247029"/>
                          <a:gd name="connsiteX5" fmla="*/ 4471148 w 5210736"/>
                          <a:gd name="connsiteY5" fmla="*/ 1456764 h 4247029"/>
                          <a:gd name="connsiteX6" fmla="*/ 4134971 w 5210736"/>
                          <a:gd name="connsiteY6" fmla="*/ 1434353 h 4247029"/>
                          <a:gd name="connsiteX7" fmla="*/ 3574677 w 5210736"/>
                          <a:gd name="connsiteY7" fmla="*/ 2667000 h 4247029"/>
                          <a:gd name="connsiteX8" fmla="*/ 212912 w 5210736"/>
                          <a:gd name="connsiteY8" fmla="*/ 4247029 h 4247029"/>
                          <a:gd name="connsiteX9" fmla="*/ 0 w 5210736"/>
                          <a:gd name="connsiteY9" fmla="*/ 4112558 h 4247029"/>
                          <a:gd name="connsiteX0" fmla="*/ 0 w 5210736"/>
                          <a:gd name="connsiteY0" fmla="*/ 4112558 h 4247029"/>
                          <a:gd name="connsiteX1" fmla="*/ 2610971 w 5210736"/>
                          <a:gd name="connsiteY1" fmla="*/ 0 h 4247029"/>
                          <a:gd name="connsiteX2" fmla="*/ 5210736 w 5210736"/>
                          <a:gd name="connsiteY2" fmla="*/ 997323 h 4247029"/>
                          <a:gd name="connsiteX3" fmla="*/ 4953000 w 5210736"/>
                          <a:gd name="connsiteY3" fmla="*/ 1747922 h 4247029"/>
                          <a:gd name="connsiteX4" fmla="*/ 4437530 w 5210736"/>
                          <a:gd name="connsiteY4" fmla="*/ 1647108 h 4247029"/>
                          <a:gd name="connsiteX5" fmla="*/ 4471148 w 5210736"/>
                          <a:gd name="connsiteY5" fmla="*/ 1501509 h 4247029"/>
                          <a:gd name="connsiteX6" fmla="*/ 4134971 w 5210736"/>
                          <a:gd name="connsiteY6" fmla="*/ 1434353 h 4247029"/>
                          <a:gd name="connsiteX7" fmla="*/ 3574677 w 5210736"/>
                          <a:gd name="connsiteY7" fmla="*/ 2667000 h 4247029"/>
                          <a:gd name="connsiteX8" fmla="*/ 212912 w 5210736"/>
                          <a:gd name="connsiteY8" fmla="*/ 4247029 h 4247029"/>
                          <a:gd name="connsiteX9" fmla="*/ 0 w 5210736"/>
                          <a:gd name="connsiteY9" fmla="*/ 4112558 h 4247029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  <a:cxn ang="0">
                            <a:pos x="connsiteX5" y="connsiteY5"/>
                          </a:cxn>
                          <a:cxn ang="0">
                            <a:pos x="connsiteX6" y="connsiteY6"/>
                          </a:cxn>
                          <a:cxn ang="0">
                            <a:pos x="connsiteX7" y="connsiteY7"/>
                          </a:cxn>
                          <a:cxn ang="0">
                            <a:pos x="connsiteX8" y="connsiteY8"/>
                          </a:cxn>
                          <a:cxn ang="0">
                            <a:pos x="connsiteX9" y="connsiteY9"/>
                          </a:cxn>
                        </a:cxnLst>
                        <a:rect l="l" t="t" r="r" b="b"/>
                        <a:pathLst>
                          <a:path w="5210736" h="4247029">
                            <a:moveTo>
                              <a:pt x="0" y="4112558"/>
                            </a:moveTo>
                            <a:lnTo>
                              <a:pt x="2610971" y="0"/>
                            </a:lnTo>
                            <a:lnTo>
                              <a:pt x="5210736" y="997323"/>
                            </a:lnTo>
                            <a:lnTo>
                              <a:pt x="4953000" y="1747922"/>
                            </a:lnTo>
                            <a:lnTo>
                              <a:pt x="4437530" y="1647108"/>
                            </a:lnTo>
                            <a:lnTo>
                              <a:pt x="4471148" y="1501509"/>
                            </a:lnTo>
                            <a:lnTo>
                              <a:pt x="4134971" y="1434353"/>
                            </a:lnTo>
                            <a:lnTo>
                              <a:pt x="3574677" y="2667000"/>
                            </a:lnTo>
                            <a:lnTo>
                              <a:pt x="212912" y="4247029"/>
                            </a:lnTo>
                            <a:lnTo>
                              <a:pt x="0" y="4112558"/>
                            </a:lnTo>
                            <a:close/>
                          </a:path>
                        </a:pathLst>
                      </a:custGeom>
                      <a:noFill/>
                      <a:ln w="19050">
                        <a:solidFill>
                          <a:srgbClr val="00B050"/>
                        </a:solidFill>
                        <a:prstDash val="solid"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tlCol="0" anchor="t"/>
                      <a:lstStyle/>
                      <a:p>
                        <a:pPr>
                          <a:spcAft>
                            <a:spcPts val="0"/>
                          </a:spcAft>
                        </a:pPr>
                        <a:r>
                          <a:rPr lang="es-MX" sz="1200">
                            <a:ln w="3175" cap="rnd" cmpd="sng" algn="ctr">
                              <a:solidFill>
                                <a:srgbClr val="000000"/>
                              </a:solidFill>
                              <a:prstDash val="solid"/>
                              <a:bevel/>
                            </a:ln>
                            <a:effectLst/>
                            <a:latin typeface="Times New Roman"/>
                            <a:ea typeface="Times New Roman"/>
                          </a:rPr>
                          <a:t> </a:t>
                        </a:r>
                        <a:endParaRPr lang="es-MX" sz="1200">
                          <a:effectLst/>
                          <a:latin typeface="Times New Roman"/>
                          <a:ea typeface="Calibri"/>
                        </a:endParaRPr>
                      </a:p>
                    </xdr:txBody>
                  </xdr:sp>
                  <xdr:sp macro="" textlink="">
                    <xdr:nvSpPr>
                      <xdr:cNvPr id="23" name="7 Forma libre"/>
                      <xdr:cNvSpPr/>
                    </xdr:nvSpPr>
                    <xdr:spPr>
                      <a:xfrm>
                        <a:off x="11049001" y="0"/>
                        <a:ext cx="1266266" cy="1613647"/>
                      </a:xfrm>
                      <a:custGeom>
                        <a:avLst/>
                        <a:gdLst>
                          <a:gd name="connsiteX0" fmla="*/ 0 w 1266265"/>
                          <a:gd name="connsiteY0" fmla="*/ 1322295 h 1613647"/>
                          <a:gd name="connsiteX1" fmla="*/ 526676 w 1266265"/>
                          <a:gd name="connsiteY1" fmla="*/ 0 h 1613647"/>
                          <a:gd name="connsiteX2" fmla="*/ 1266265 w 1266265"/>
                          <a:gd name="connsiteY2" fmla="*/ 246530 h 1613647"/>
                          <a:gd name="connsiteX3" fmla="*/ 806824 w 1266265"/>
                          <a:gd name="connsiteY3" fmla="*/ 1613647 h 1613647"/>
                          <a:gd name="connsiteX4" fmla="*/ 0 w 1266265"/>
                          <a:gd name="connsiteY4" fmla="*/ 1322295 h 1613647"/>
                          <a:gd name="connsiteX0" fmla="*/ 0 w 1266265"/>
                          <a:gd name="connsiteY0" fmla="*/ 1322295 h 1613647"/>
                          <a:gd name="connsiteX1" fmla="*/ 526676 w 1266265"/>
                          <a:gd name="connsiteY1" fmla="*/ 0 h 1613647"/>
                          <a:gd name="connsiteX2" fmla="*/ 1266265 w 1266265"/>
                          <a:gd name="connsiteY2" fmla="*/ 246530 h 1613647"/>
                          <a:gd name="connsiteX3" fmla="*/ 806824 w 1266265"/>
                          <a:gd name="connsiteY3" fmla="*/ 1613647 h 1613647"/>
                          <a:gd name="connsiteX4" fmla="*/ 0 w 1266265"/>
                          <a:gd name="connsiteY4" fmla="*/ 1322295 h 1613647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</a:cxnLst>
                        <a:rect l="l" t="t" r="r" b="b"/>
                        <a:pathLst>
                          <a:path w="1266265" h="1613647">
                            <a:moveTo>
                              <a:pt x="0" y="1322295"/>
                            </a:moveTo>
                            <a:cubicBezTo>
                              <a:pt x="175559" y="881530"/>
                              <a:pt x="285354" y="567432"/>
                              <a:pt x="526676" y="0"/>
                            </a:cubicBezTo>
                            <a:lnTo>
                              <a:pt x="1266265" y="246530"/>
                            </a:lnTo>
                            <a:lnTo>
                              <a:pt x="806824" y="1613647"/>
                            </a:lnTo>
                            <a:lnTo>
                              <a:pt x="0" y="1322295"/>
                            </a:lnTo>
                            <a:close/>
                          </a:path>
                        </a:pathLst>
                      </a:custGeom>
                      <a:noFill/>
                      <a:ln w="19050">
                        <a:solidFill>
                          <a:srgbClr val="FFFF00"/>
                        </a:solidFill>
                        <a:prstDash val="solid"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tlCol="0" anchor="t"/>
                      <a:lstStyle/>
                      <a:p>
                        <a:pPr>
                          <a:spcAft>
                            <a:spcPts val="0"/>
                          </a:spcAft>
                        </a:pPr>
                        <a:r>
                          <a:rPr lang="es-MX" sz="1200">
                            <a:ln w="3175" cap="rnd" cmpd="sng" algn="ctr">
                              <a:solidFill>
                                <a:srgbClr val="000000"/>
                              </a:solidFill>
                              <a:prstDash val="solid"/>
                              <a:bevel/>
                            </a:ln>
                            <a:effectLst/>
                            <a:latin typeface="Times New Roman"/>
                            <a:ea typeface="Times New Roman"/>
                          </a:rPr>
                          <a:t> </a:t>
                        </a:r>
                        <a:endParaRPr lang="es-MX" sz="1200">
                          <a:effectLst/>
                          <a:latin typeface="Times New Roman"/>
                          <a:ea typeface="Calibri"/>
                        </a:endParaRPr>
                      </a:p>
                    </xdr:txBody>
                  </xdr:sp>
                  <xdr:sp macro="" textlink="">
                    <xdr:nvSpPr>
                      <xdr:cNvPr id="24" name="8 Forma libre"/>
                      <xdr:cNvSpPr/>
                    </xdr:nvSpPr>
                    <xdr:spPr>
                      <a:xfrm>
                        <a:off x="6824382" y="3350559"/>
                        <a:ext cx="3384177" cy="2599765"/>
                      </a:xfrm>
                      <a:custGeom>
                        <a:avLst/>
                        <a:gdLst>
                          <a:gd name="connsiteX0" fmla="*/ 56030 w 3384177"/>
                          <a:gd name="connsiteY0" fmla="*/ 1591236 h 2599765"/>
                          <a:gd name="connsiteX1" fmla="*/ 3384177 w 3384177"/>
                          <a:gd name="connsiteY1" fmla="*/ 0 h 2599765"/>
                          <a:gd name="connsiteX2" fmla="*/ 2700618 w 3384177"/>
                          <a:gd name="connsiteY2" fmla="*/ 1456765 h 2599765"/>
                          <a:gd name="connsiteX3" fmla="*/ 2476500 w 3384177"/>
                          <a:gd name="connsiteY3" fmla="*/ 2409265 h 2599765"/>
                          <a:gd name="connsiteX4" fmla="*/ 1916206 w 3384177"/>
                          <a:gd name="connsiteY4" fmla="*/ 2207559 h 2599765"/>
                          <a:gd name="connsiteX5" fmla="*/ 347383 w 3384177"/>
                          <a:gd name="connsiteY5" fmla="*/ 2599765 h 2599765"/>
                          <a:gd name="connsiteX6" fmla="*/ 0 w 3384177"/>
                          <a:gd name="connsiteY6" fmla="*/ 2117912 h 2599765"/>
                          <a:gd name="connsiteX7" fmla="*/ 56030 w 3384177"/>
                          <a:gd name="connsiteY7" fmla="*/ 1591236 h 2599765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  <a:cxn ang="0">
                            <a:pos x="connsiteX5" y="connsiteY5"/>
                          </a:cxn>
                          <a:cxn ang="0">
                            <a:pos x="connsiteX6" y="connsiteY6"/>
                          </a:cxn>
                          <a:cxn ang="0">
                            <a:pos x="connsiteX7" y="connsiteY7"/>
                          </a:cxn>
                        </a:cxnLst>
                        <a:rect l="l" t="t" r="r" b="b"/>
                        <a:pathLst>
                          <a:path w="3384177" h="2599765">
                            <a:moveTo>
                              <a:pt x="56030" y="1591236"/>
                            </a:moveTo>
                            <a:lnTo>
                              <a:pt x="3384177" y="0"/>
                            </a:lnTo>
                            <a:lnTo>
                              <a:pt x="2700618" y="1456765"/>
                            </a:lnTo>
                            <a:lnTo>
                              <a:pt x="2476500" y="2409265"/>
                            </a:lnTo>
                            <a:lnTo>
                              <a:pt x="1916206" y="2207559"/>
                            </a:lnTo>
                            <a:lnTo>
                              <a:pt x="347383" y="2599765"/>
                            </a:lnTo>
                            <a:lnTo>
                              <a:pt x="0" y="2117912"/>
                            </a:lnTo>
                            <a:lnTo>
                              <a:pt x="56030" y="1591236"/>
                            </a:lnTo>
                            <a:close/>
                          </a:path>
                        </a:pathLst>
                      </a:custGeom>
                      <a:noFill/>
                      <a:ln w="19050">
                        <a:solidFill>
                          <a:schemeClr val="accent5">
                            <a:lumMod val="75000"/>
                          </a:schemeClr>
                        </a:solidFill>
                        <a:prstDash val="solid"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tlCol="0" anchor="t"/>
                      <a:lstStyle/>
                      <a:p>
                        <a:pPr>
                          <a:spcAft>
                            <a:spcPts val="0"/>
                          </a:spcAft>
                        </a:pPr>
                        <a:r>
                          <a:rPr lang="es-MX" sz="1200">
                            <a:ln w="3175" cap="rnd" cmpd="sng" algn="ctr">
                              <a:solidFill>
                                <a:srgbClr val="000000"/>
                              </a:solidFill>
                              <a:prstDash val="solid"/>
                              <a:bevel/>
                            </a:ln>
                            <a:effectLst/>
                            <a:latin typeface="Times New Roman"/>
                            <a:ea typeface="Times New Roman"/>
                          </a:rPr>
                          <a:t> </a:t>
                        </a:r>
                        <a:endParaRPr lang="es-MX" sz="1200">
                          <a:effectLst/>
                          <a:latin typeface="Times New Roman"/>
                          <a:ea typeface="Calibri"/>
                        </a:endParaRPr>
                      </a:p>
                    </xdr:txBody>
                  </xdr:sp>
                </xdr:grpSp>
                <xdr:sp macro="" textlink="">
                  <xdr:nvSpPr>
                    <xdr:cNvPr id="20" name="10 Forma libre"/>
                    <xdr:cNvSpPr/>
                  </xdr:nvSpPr>
                  <xdr:spPr>
                    <a:xfrm>
                      <a:off x="5860676" y="5524500"/>
                      <a:ext cx="3417795" cy="3003177"/>
                    </a:xfrm>
                    <a:custGeom>
                      <a:avLst/>
                      <a:gdLst>
                        <a:gd name="connsiteX0" fmla="*/ 930089 w 3417795"/>
                        <a:gd name="connsiteY0" fmla="*/ 0 h 3003177"/>
                        <a:gd name="connsiteX1" fmla="*/ 0 w 3417795"/>
                        <a:gd name="connsiteY1" fmla="*/ 1647265 h 3003177"/>
                        <a:gd name="connsiteX2" fmla="*/ 694765 w 3417795"/>
                        <a:gd name="connsiteY2" fmla="*/ 3003177 h 3003177"/>
                        <a:gd name="connsiteX3" fmla="*/ 2588559 w 3417795"/>
                        <a:gd name="connsiteY3" fmla="*/ 2935942 h 3003177"/>
                        <a:gd name="connsiteX4" fmla="*/ 3417795 w 3417795"/>
                        <a:gd name="connsiteY4" fmla="*/ 280147 h 3003177"/>
                        <a:gd name="connsiteX5" fmla="*/ 2857500 w 3417795"/>
                        <a:gd name="connsiteY5" fmla="*/ 78442 h 3003177"/>
                        <a:gd name="connsiteX6" fmla="*/ 1299883 w 3417795"/>
                        <a:gd name="connsiteY6" fmla="*/ 470647 h 3003177"/>
                        <a:gd name="connsiteX7" fmla="*/ 930089 w 3417795"/>
                        <a:gd name="connsiteY7" fmla="*/ 0 h 3003177"/>
                      </a:gdLst>
                      <a:ahLst/>
                      <a:cxnLst>
                        <a:cxn ang="0">
                          <a:pos x="connsiteX0" y="connsiteY0"/>
                        </a:cxn>
                        <a:cxn ang="0">
                          <a:pos x="connsiteX1" y="connsiteY1"/>
                        </a:cxn>
                        <a:cxn ang="0">
                          <a:pos x="connsiteX2" y="connsiteY2"/>
                        </a:cxn>
                        <a:cxn ang="0">
                          <a:pos x="connsiteX3" y="connsiteY3"/>
                        </a:cxn>
                        <a:cxn ang="0">
                          <a:pos x="connsiteX4" y="connsiteY4"/>
                        </a:cxn>
                        <a:cxn ang="0">
                          <a:pos x="connsiteX5" y="connsiteY5"/>
                        </a:cxn>
                        <a:cxn ang="0">
                          <a:pos x="connsiteX6" y="connsiteY6"/>
                        </a:cxn>
                        <a:cxn ang="0">
                          <a:pos x="connsiteX7" y="connsiteY7"/>
                        </a:cxn>
                      </a:cxnLst>
                      <a:rect l="l" t="t" r="r" b="b"/>
                      <a:pathLst>
                        <a:path w="3417795" h="3003177">
                          <a:moveTo>
                            <a:pt x="930089" y="0"/>
                          </a:moveTo>
                          <a:lnTo>
                            <a:pt x="0" y="1647265"/>
                          </a:lnTo>
                          <a:lnTo>
                            <a:pt x="694765" y="3003177"/>
                          </a:lnTo>
                          <a:lnTo>
                            <a:pt x="2588559" y="2935942"/>
                          </a:lnTo>
                          <a:lnTo>
                            <a:pt x="3417795" y="280147"/>
                          </a:lnTo>
                          <a:lnTo>
                            <a:pt x="2857500" y="78442"/>
                          </a:lnTo>
                          <a:lnTo>
                            <a:pt x="1299883" y="470647"/>
                          </a:lnTo>
                          <a:lnTo>
                            <a:pt x="930089" y="0"/>
                          </a:lnTo>
                          <a:close/>
                        </a:path>
                      </a:pathLst>
                    </a:custGeom>
                    <a:noFill/>
                    <a:ln w="19050">
                      <a:solidFill>
                        <a:schemeClr val="accent6">
                          <a:lumMod val="75000"/>
                        </a:schemeClr>
                      </a:solidFill>
                      <a:prstDash val="solid"/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tlCol="0" anchor="t"/>
                    <a:lstStyle/>
                    <a:p>
                      <a:pPr>
                        <a:spcAft>
                          <a:spcPts val="0"/>
                        </a:spcAft>
                      </a:pPr>
                      <a:r>
                        <a:rPr lang="es-MX" sz="1200">
                          <a:ln w="3175" cap="rnd" cmpd="sng" algn="ctr">
                            <a:solidFill>
                              <a:srgbClr val="000000"/>
                            </a:solidFill>
                            <a:prstDash val="solid"/>
                            <a:bevel/>
                          </a:ln>
                          <a:effectLst/>
                          <a:latin typeface="Times New Roman"/>
                          <a:ea typeface="Times New Roman"/>
                        </a:rPr>
                        <a:t> </a:t>
                      </a:r>
                      <a:endParaRPr lang="es-MX" sz="1200">
                        <a:effectLst/>
                        <a:latin typeface="Times New Roman"/>
                        <a:ea typeface="Calibri"/>
                      </a:endParaRPr>
                    </a:p>
                  </xdr:txBody>
                </xdr:sp>
              </xdr:grpSp>
              <xdr:sp macro="" textlink="">
                <xdr:nvSpPr>
                  <xdr:cNvPr id="17" name="12 Forma libre"/>
                  <xdr:cNvSpPr/>
                </xdr:nvSpPr>
                <xdr:spPr>
                  <a:xfrm>
                    <a:off x="3765176" y="5894295"/>
                    <a:ext cx="4650442" cy="3798794"/>
                  </a:xfrm>
                  <a:custGeom>
                    <a:avLst/>
                    <a:gdLst>
                      <a:gd name="connsiteX0" fmla="*/ 4650442 w 4650442"/>
                      <a:gd name="connsiteY0" fmla="*/ 2633382 h 3798794"/>
                      <a:gd name="connsiteX1" fmla="*/ 4280648 w 4650442"/>
                      <a:gd name="connsiteY1" fmla="*/ 3798794 h 3798794"/>
                      <a:gd name="connsiteX2" fmla="*/ 1905000 w 4650442"/>
                      <a:gd name="connsiteY2" fmla="*/ 3070411 h 3798794"/>
                      <a:gd name="connsiteX3" fmla="*/ 862853 w 4650442"/>
                      <a:gd name="connsiteY3" fmla="*/ 3126441 h 3798794"/>
                      <a:gd name="connsiteX4" fmla="*/ 0 w 4650442"/>
                      <a:gd name="connsiteY4" fmla="*/ 1255058 h 3798794"/>
                      <a:gd name="connsiteX5" fmla="*/ 1636059 w 4650442"/>
                      <a:gd name="connsiteY5" fmla="*/ 425823 h 3798794"/>
                      <a:gd name="connsiteX6" fmla="*/ 2409265 w 4650442"/>
                      <a:gd name="connsiteY6" fmla="*/ 257735 h 3798794"/>
                      <a:gd name="connsiteX7" fmla="*/ 2577353 w 4650442"/>
                      <a:gd name="connsiteY7" fmla="*/ 0 h 3798794"/>
                      <a:gd name="connsiteX8" fmla="*/ 2723030 w 4650442"/>
                      <a:gd name="connsiteY8" fmla="*/ 67235 h 3798794"/>
                      <a:gd name="connsiteX9" fmla="*/ 2039471 w 4650442"/>
                      <a:gd name="connsiteY9" fmla="*/ 1299882 h 3798794"/>
                      <a:gd name="connsiteX10" fmla="*/ 2767853 w 4650442"/>
                      <a:gd name="connsiteY10" fmla="*/ 2667000 h 3798794"/>
                      <a:gd name="connsiteX11" fmla="*/ 4650442 w 4650442"/>
                      <a:gd name="connsiteY11" fmla="*/ 2633382 h 3798794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</a:cxnLst>
                    <a:rect l="l" t="t" r="r" b="b"/>
                    <a:pathLst>
                      <a:path w="4650442" h="3798794">
                        <a:moveTo>
                          <a:pt x="4650442" y="2633382"/>
                        </a:moveTo>
                        <a:lnTo>
                          <a:pt x="4280648" y="3798794"/>
                        </a:lnTo>
                        <a:lnTo>
                          <a:pt x="1905000" y="3070411"/>
                        </a:lnTo>
                        <a:lnTo>
                          <a:pt x="862853" y="3126441"/>
                        </a:lnTo>
                        <a:lnTo>
                          <a:pt x="0" y="1255058"/>
                        </a:lnTo>
                        <a:lnTo>
                          <a:pt x="1636059" y="425823"/>
                        </a:lnTo>
                        <a:lnTo>
                          <a:pt x="2409265" y="257735"/>
                        </a:lnTo>
                        <a:lnTo>
                          <a:pt x="2577353" y="0"/>
                        </a:lnTo>
                        <a:lnTo>
                          <a:pt x="2723030" y="67235"/>
                        </a:lnTo>
                        <a:lnTo>
                          <a:pt x="2039471" y="1299882"/>
                        </a:lnTo>
                        <a:lnTo>
                          <a:pt x="2767853" y="2667000"/>
                        </a:lnTo>
                        <a:lnTo>
                          <a:pt x="4650442" y="2633382"/>
                        </a:lnTo>
                        <a:close/>
                      </a:path>
                    </a:pathLst>
                  </a:custGeom>
                  <a:noFill/>
                  <a:ln w="19050">
                    <a:solidFill>
                      <a:schemeClr val="accent4">
                        <a:lumMod val="75000"/>
                      </a:schemeClr>
                    </a:solidFill>
                    <a:prstDash val="solid"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tlCol="0" anchor="t"/>
                  <a:lstStyle/>
                  <a:p>
                    <a:pPr>
                      <a:spcAft>
                        <a:spcPts val="0"/>
                      </a:spcAft>
                    </a:pPr>
                    <a:r>
                      <a:rPr lang="es-MX" sz="1200">
                        <a:ln w="3175" cap="rnd" cmpd="sng" algn="ctr">
                          <a:solidFill>
                            <a:srgbClr val="000000"/>
                          </a:solidFill>
                          <a:prstDash val="solid"/>
                          <a:bevel/>
                        </a:ln>
                        <a:effectLst/>
                        <a:latin typeface="Times New Roman"/>
                        <a:ea typeface="Times New Roman"/>
                      </a:rPr>
                      <a:t> </a:t>
                    </a:r>
                    <a:endParaRPr lang="es-MX" sz="1200">
                      <a:effectLst/>
                      <a:latin typeface="Times New Roman"/>
                      <a:ea typeface="Calibri"/>
                    </a:endParaRPr>
                  </a:p>
                </xdr:txBody>
              </xdr:sp>
              <xdr:sp macro="" textlink="">
                <xdr:nvSpPr>
                  <xdr:cNvPr id="18" name="13 Forma libre"/>
                  <xdr:cNvSpPr/>
                </xdr:nvSpPr>
                <xdr:spPr>
                  <a:xfrm>
                    <a:off x="10343029" y="1602442"/>
                    <a:ext cx="5905500" cy="3115235"/>
                  </a:xfrm>
                  <a:custGeom>
                    <a:avLst/>
                    <a:gdLst>
                      <a:gd name="connsiteX0" fmla="*/ 0 w 5905500"/>
                      <a:gd name="connsiteY0" fmla="*/ 1456764 h 3115235"/>
                      <a:gd name="connsiteX1" fmla="*/ 2633383 w 5905500"/>
                      <a:gd name="connsiteY1" fmla="*/ 224117 h 3115235"/>
                      <a:gd name="connsiteX2" fmla="*/ 3877236 w 5905500"/>
                      <a:gd name="connsiteY2" fmla="*/ 448235 h 3115235"/>
                      <a:gd name="connsiteX3" fmla="*/ 3944471 w 5905500"/>
                      <a:gd name="connsiteY3" fmla="*/ 0 h 3115235"/>
                      <a:gd name="connsiteX4" fmla="*/ 5905500 w 5905500"/>
                      <a:gd name="connsiteY4" fmla="*/ 291353 h 3115235"/>
                      <a:gd name="connsiteX5" fmla="*/ 5457265 w 5905500"/>
                      <a:gd name="connsiteY5" fmla="*/ 3115235 h 3115235"/>
                      <a:gd name="connsiteX6" fmla="*/ 3440206 w 5905500"/>
                      <a:gd name="connsiteY6" fmla="*/ 2913529 h 3115235"/>
                      <a:gd name="connsiteX7" fmla="*/ 3709147 w 5905500"/>
                      <a:gd name="connsiteY7" fmla="*/ 1221441 h 3115235"/>
                      <a:gd name="connsiteX8" fmla="*/ 2353236 w 5905500"/>
                      <a:gd name="connsiteY8" fmla="*/ 1030941 h 3115235"/>
                      <a:gd name="connsiteX9" fmla="*/ 2398059 w 5905500"/>
                      <a:gd name="connsiteY9" fmla="*/ 717176 h 3115235"/>
                      <a:gd name="connsiteX10" fmla="*/ 2117912 w 5905500"/>
                      <a:gd name="connsiteY10" fmla="*/ 694764 h 3115235"/>
                      <a:gd name="connsiteX11" fmla="*/ 33618 w 5905500"/>
                      <a:gd name="connsiteY11" fmla="*/ 1692088 h 3115235"/>
                      <a:gd name="connsiteX12" fmla="*/ 0 w 5905500"/>
                      <a:gd name="connsiteY12" fmla="*/ 1456764 h 3115235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</a:cxnLst>
                    <a:rect l="l" t="t" r="r" b="b"/>
                    <a:pathLst>
                      <a:path w="5905500" h="3115235">
                        <a:moveTo>
                          <a:pt x="0" y="1456764"/>
                        </a:moveTo>
                        <a:lnTo>
                          <a:pt x="2633383" y="224117"/>
                        </a:lnTo>
                        <a:lnTo>
                          <a:pt x="3877236" y="448235"/>
                        </a:lnTo>
                        <a:lnTo>
                          <a:pt x="3944471" y="0"/>
                        </a:lnTo>
                        <a:lnTo>
                          <a:pt x="5905500" y="291353"/>
                        </a:lnTo>
                        <a:lnTo>
                          <a:pt x="5457265" y="3115235"/>
                        </a:lnTo>
                        <a:lnTo>
                          <a:pt x="3440206" y="2913529"/>
                        </a:lnTo>
                        <a:lnTo>
                          <a:pt x="3709147" y="1221441"/>
                        </a:lnTo>
                        <a:lnTo>
                          <a:pt x="2353236" y="1030941"/>
                        </a:lnTo>
                        <a:lnTo>
                          <a:pt x="2398059" y="717176"/>
                        </a:lnTo>
                        <a:lnTo>
                          <a:pt x="2117912" y="694764"/>
                        </a:lnTo>
                        <a:lnTo>
                          <a:pt x="33618" y="1692088"/>
                        </a:lnTo>
                        <a:lnTo>
                          <a:pt x="0" y="1456764"/>
                        </a:lnTo>
                        <a:close/>
                      </a:path>
                    </a:pathLst>
                  </a:custGeom>
                  <a:noFill/>
                  <a:ln w="19050">
                    <a:solidFill>
                      <a:schemeClr val="accent5">
                        <a:lumMod val="50000"/>
                      </a:schemeClr>
                    </a:solidFill>
                    <a:prstDash val="solid"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rtlCol="0" anchor="t"/>
                  <a:lstStyle/>
                  <a:p>
                    <a:pPr>
                      <a:spcAft>
                        <a:spcPts val="0"/>
                      </a:spcAft>
                    </a:pPr>
                    <a:r>
                      <a:rPr lang="es-MX" sz="1200">
                        <a:ln w="3175" cap="rnd" cmpd="sng" algn="ctr">
                          <a:solidFill>
                            <a:srgbClr val="000000"/>
                          </a:solidFill>
                          <a:prstDash val="solid"/>
                          <a:bevel/>
                        </a:ln>
                        <a:effectLst/>
                        <a:latin typeface="Times New Roman"/>
                        <a:ea typeface="Times New Roman"/>
                      </a:rPr>
                      <a:t> </a:t>
                    </a:r>
                    <a:endParaRPr lang="es-MX" sz="1200">
                      <a:effectLst/>
                      <a:latin typeface="Times New Roman"/>
                      <a:ea typeface="Calibri"/>
                    </a:endParaRPr>
                  </a:p>
                </xdr:txBody>
              </xdr:sp>
            </xdr:grpSp>
            <xdr:sp macro="" textlink="">
              <xdr:nvSpPr>
                <xdr:cNvPr id="15" name="17 Forma libre"/>
                <xdr:cNvSpPr/>
              </xdr:nvSpPr>
              <xdr:spPr>
                <a:xfrm>
                  <a:off x="9233647" y="2364442"/>
                  <a:ext cx="4751294" cy="3776382"/>
                </a:xfrm>
                <a:custGeom>
                  <a:avLst/>
                  <a:gdLst>
                    <a:gd name="connsiteX0" fmla="*/ 0 w 4751294"/>
                    <a:gd name="connsiteY0" fmla="*/ 3776382 h 3776382"/>
                    <a:gd name="connsiteX1" fmla="*/ 2151529 w 4751294"/>
                    <a:gd name="connsiteY1" fmla="*/ 3429000 h 3776382"/>
                    <a:gd name="connsiteX2" fmla="*/ 2185147 w 4751294"/>
                    <a:gd name="connsiteY2" fmla="*/ 3249705 h 3776382"/>
                    <a:gd name="connsiteX3" fmla="*/ 3507441 w 4751294"/>
                    <a:gd name="connsiteY3" fmla="*/ 3395382 h 3776382"/>
                    <a:gd name="connsiteX4" fmla="*/ 3720353 w 4751294"/>
                    <a:gd name="connsiteY4" fmla="*/ 2117911 h 3776382"/>
                    <a:gd name="connsiteX5" fmla="*/ 4549588 w 4751294"/>
                    <a:gd name="connsiteY5" fmla="*/ 2207558 h 3776382"/>
                    <a:gd name="connsiteX6" fmla="*/ 4751294 w 4751294"/>
                    <a:gd name="connsiteY6" fmla="*/ 537882 h 3776382"/>
                    <a:gd name="connsiteX7" fmla="*/ 3417794 w 4751294"/>
                    <a:gd name="connsiteY7" fmla="*/ 324970 h 3776382"/>
                    <a:gd name="connsiteX8" fmla="*/ 3429000 w 4751294"/>
                    <a:gd name="connsiteY8" fmla="*/ 56029 h 3776382"/>
                    <a:gd name="connsiteX9" fmla="*/ 3193677 w 4751294"/>
                    <a:gd name="connsiteY9" fmla="*/ 0 h 3776382"/>
                    <a:gd name="connsiteX10" fmla="*/ 1042147 w 4751294"/>
                    <a:gd name="connsiteY10" fmla="*/ 1053353 h 3776382"/>
                    <a:gd name="connsiteX11" fmla="*/ 358588 w 4751294"/>
                    <a:gd name="connsiteY11" fmla="*/ 2454088 h 3776382"/>
                    <a:gd name="connsiteX12" fmla="*/ 0 w 4751294"/>
                    <a:gd name="connsiteY12" fmla="*/ 3776382 h 3776382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4751294" h="3776382">
                      <a:moveTo>
                        <a:pt x="0" y="3776382"/>
                      </a:moveTo>
                      <a:lnTo>
                        <a:pt x="2151529" y="3429000"/>
                      </a:lnTo>
                      <a:lnTo>
                        <a:pt x="2185147" y="3249705"/>
                      </a:lnTo>
                      <a:lnTo>
                        <a:pt x="3507441" y="3395382"/>
                      </a:lnTo>
                      <a:lnTo>
                        <a:pt x="3720353" y="2117911"/>
                      </a:lnTo>
                      <a:lnTo>
                        <a:pt x="4549588" y="2207558"/>
                      </a:lnTo>
                      <a:lnTo>
                        <a:pt x="4751294" y="537882"/>
                      </a:lnTo>
                      <a:lnTo>
                        <a:pt x="3417794" y="324970"/>
                      </a:lnTo>
                      <a:lnTo>
                        <a:pt x="3429000" y="56029"/>
                      </a:lnTo>
                      <a:lnTo>
                        <a:pt x="3193677" y="0"/>
                      </a:lnTo>
                      <a:lnTo>
                        <a:pt x="1042147" y="1053353"/>
                      </a:lnTo>
                      <a:lnTo>
                        <a:pt x="358588" y="2454088"/>
                      </a:lnTo>
                      <a:lnTo>
                        <a:pt x="0" y="3776382"/>
                      </a:lnTo>
                      <a:close/>
                    </a:path>
                  </a:pathLst>
                </a:custGeom>
                <a:noFill/>
                <a:ln w="19050">
                  <a:solidFill>
                    <a:srgbClr val="0070C0"/>
                  </a:solidFill>
                  <a:prstDash val="solid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rtlCol="0" anchor="t"/>
                <a:lstStyle/>
                <a:p>
                  <a:pPr>
                    <a:spcAft>
                      <a:spcPts val="0"/>
                    </a:spcAft>
                  </a:pPr>
                  <a:r>
                    <a:rPr lang="es-MX" sz="1200">
                      <a:ln w="3175" cap="rnd" cmpd="sng" algn="ctr">
                        <a:solidFill>
                          <a:srgbClr val="000000"/>
                        </a:solidFill>
                        <a:prstDash val="solid"/>
                        <a:bevel/>
                      </a:ln>
                      <a:effectLst/>
                      <a:latin typeface="Times New Roman"/>
                      <a:ea typeface="Times New Roman"/>
                    </a:rPr>
                    <a:t> </a:t>
                  </a:r>
                  <a:endParaRPr lang="es-MX" sz="1200">
                    <a:effectLst/>
                    <a:latin typeface="Times New Roman"/>
                    <a:ea typeface="Calibri"/>
                  </a:endParaRPr>
                </a:p>
              </xdr:txBody>
            </xdr:sp>
          </xdr:grpSp>
          <xdr:sp macro="" textlink="">
            <xdr:nvSpPr>
              <xdr:cNvPr id="12" name="19 Forma libre"/>
              <xdr:cNvSpPr/>
            </xdr:nvSpPr>
            <xdr:spPr>
              <a:xfrm>
                <a:off x="8415618" y="5793442"/>
                <a:ext cx="3003176" cy="3877235"/>
              </a:xfrm>
              <a:custGeom>
                <a:avLst/>
                <a:gdLst>
                  <a:gd name="connsiteX0" fmla="*/ 3003176 w 3003176"/>
                  <a:gd name="connsiteY0" fmla="*/ 0 h 3877235"/>
                  <a:gd name="connsiteX1" fmla="*/ 2756647 w 3003176"/>
                  <a:gd name="connsiteY1" fmla="*/ 3160058 h 3877235"/>
                  <a:gd name="connsiteX2" fmla="*/ 156882 w 3003176"/>
                  <a:gd name="connsiteY2" fmla="*/ 3877235 h 3877235"/>
                  <a:gd name="connsiteX3" fmla="*/ 0 w 3003176"/>
                  <a:gd name="connsiteY3" fmla="*/ 2980764 h 3877235"/>
                  <a:gd name="connsiteX4" fmla="*/ 806823 w 3003176"/>
                  <a:gd name="connsiteY4" fmla="*/ 403411 h 3877235"/>
                  <a:gd name="connsiteX5" fmla="*/ 3003176 w 3003176"/>
                  <a:gd name="connsiteY5" fmla="*/ 0 h 3877235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</a:cxnLst>
                <a:rect l="l" t="t" r="r" b="b"/>
                <a:pathLst>
                  <a:path w="3003176" h="3877235">
                    <a:moveTo>
                      <a:pt x="3003176" y="0"/>
                    </a:moveTo>
                    <a:lnTo>
                      <a:pt x="2756647" y="3160058"/>
                    </a:lnTo>
                    <a:lnTo>
                      <a:pt x="156882" y="3877235"/>
                    </a:lnTo>
                    <a:lnTo>
                      <a:pt x="0" y="2980764"/>
                    </a:lnTo>
                    <a:lnTo>
                      <a:pt x="806823" y="403411"/>
                    </a:lnTo>
                    <a:lnTo>
                      <a:pt x="3003176" y="0"/>
                    </a:lnTo>
                    <a:close/>
                  </a:path>
                </a:pathLst>
              </a:custGeom>
              <a:noFill/>
              <a:ln w="19050">
                <a:solidFill>
                  <a:schemeClr val="bg2">
                    <a:lumMod val="50000"/>
                  </a:schemeClr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tlCol="0" anchor="t"/>
              <a:lstStyle/>
              <a:p>
                <a:pPr>
                  <a:spcAft>
                    <a:spcPts val="0"/>
                  </a:spcAft>
                </a:pPr>
                <a:r>
                  <a:rPr lang="es-MX" sz="1200">
                    <a:ln w="3175" cap="rnd" cmpd="sng" algn="ctr">
                      <a:solidFill>
                        <a:srgbClr val="000000"/>
                      </a:solidFill>
                      <a:prstDash val="solid"/>
                      <a:bevel/>
                    </a:ln>
                    <a:effectLst/>
                    <a:latin typeface="Times New Roman"/>
                    <a:ea typeface="Times New Roman"/>
                  </a:rPr>
                  <a:t> </a:t>
                </a:r>
                <a:endParaRPr lang="es-MX" sz="1200">
                  <a:effectLst/>
                  <a:latin typeface="Times New Roman"/>
                  <a:ea typeface="Calibri"/>
                </a:endParaRPr>
              </a:p>
            </xdr:txBody>
          </xdr:sp>
          <xdr:sp macro="" textlink="">
            <xdr:nvSpPr>
              <xdr:cNvPr id="13" name="20 Forma libre"/>
              <xdr:cNvSpPr/>
            </xdr:nvSpPr>
            <xdr:spPr>
              <a:xfrm>
                <a:off x="8594912" y="9031942"/>
                <a:ext cx="2543735" cy="5221941"/>
              </a:xfrm>
              <a:custGeom>
                <a:avLst/>
                <a:gdLst>
                  <a:gd name="connsiteX0" fmla="*/ 2543735 w 2543735"/>
                  <a:gd name="connsiteY0" fmla="*/ 0 h 5221941"/>
                  <a:gd name="connsiteX1" fmla="*/ 2207559 w 2543735"/>
                  <a:gd name="connsiteY1" fmla="*/ 3854823 h 5221941"/>
                  <a:gd name="connsiteX2" fmla="*/ 1815353 w 2543735"/>
                  <a:gd name="connsiteY2" fmla="*/ 5221941 h 5221941"/>
                  <a:gd name="connsiteX3" fmla="*/ 1333500 w 2543735"/>
                  <a:gd name="connsiteY3" fmla="*/ 3765176 h 5221941"/>
                  <a:gd name="connsiteX4" fmla="*/ 1299882 w 2543735"/>
                  <a:gd name="connsiteY4" fmla="*/ 3395382 h 5221941"/>
                  <a:gd name="connsiteX5" fmla="*/ 381000 w 2543735"/>
                  <a:gd name="connsiteY5" fmla="*/ 2330823 h 5221941"/>
                  <a:gd name="connsiteX6" fmla="*/ 0 w 2543735"/>
                  <a:gd name="connsiteY6" fmla="*/ 705970 h 5221941"/>
                  <a:gd name="connsiteX7" fmla="*/ 2543735 w 2543735"/>
                  <a:gd name="connsiteY7" fmla="*/ 0 h 522194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  <a:cxn ang="0">
                    <a:pos x="connsiteX4" y="connsiteY4"/>
                  </a:cxn>
                  <a:cxn ang="0">
                    <a:pos x="connsiteX5" y="connsiteY5"/>
                  </a:cxn>
                  <a:cxn ang="0">
                    <a:pos x="connsiteX6" y="connsiteY6"/>
                  </a:cxn>
                  <a:cxn ang="0">
                    <a:pos x="connsiteX7" y="connsiteY7"/>
                  </a:cxn>
                </a:cxnLst>
                <a:rect l="l" t="t" r="r" b="b"/>
                <a:pathLst>
                  <a:path w="2543735" h="5221941">
                    <a:moveTo>
                      <a:pt x="2543735" y="0"/>
                    </a:moveTo>
                    <a:lnTo>
                      <a:pt x="2207559" y="3854823"/>
                    </a:lnTo>
                    <a:lnTo>
                      <a:pt x="1815353" y="5221941"/>
                    </a:lnTo>
                    <a:lnTo>
                      <a:pt x="1333500" y="3765176"/>
                    </a:lnTo>
                    <a:lnTo>
                      <a:pt x="1299882" y="3395382"/>
                    </a:lnTo>
                    <a:lnTo>
                      <a:pt x="381000" y="2330823"/>
                    </a:lnTo>
                    <a:lnTo>
                      <a:pt x="0" y="705970"/>
                    </a:lnTo>
                    <a:lnTo>
                      <a:pt x="2543735" y="0"/>
                    </a:lnTo>
                    <a:close/>
                  </a:path>
                </a:pathLst>
              </a:custGeom>
              <a:noFill/>
              <a:ln w="19050">
                <a:solidFill>
                  <a:schemeClr val="tx2">
                    <a:lumMod val="60000"/>
                    <a:lumOff val="40000"/>
                  </a:schemeClr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tlCol="0" anchor="t"/>
              <a:lstStyle/>
              <a:p>
                <a:pPr>
                  <a:spcAft>
                    <a:spcPts val="0"/>
                  </a:spcAft>
                </a:pPr>
                <a:r>
                  <a:rPr lang="es-MX" sz="1200">
                    <a:effectLst/>
                    <a:latin typeface="Times New Roman"/>
                    <a:ea typeface="Times New Roman"/>
                  </a:rPr>
                  <a:t> </a:t>
                </a:r>
                <a:endParaRPr lang="es-MX" sz="1200">
                  <a:effectLst/>
                  <a:latin typeface="Times New Roman"/>
                  <a:ea typeface="Calibri"/>
                </a:endParaRPr>
              </a:p>
            </xdr:txBody>
          </xdr:sp>
        </xdr:grpSp>
        <xdr:sp macro="" textlink="">
          <xdr:nvSpPr>
            <xdr:cNvPr id="8" name="22 Forma libre"/>
            <xdr:cNvSpPr/>
          </xdr:nvSpPr>
          <xdr:spPr>
            <a:xfrm>
              <a:off x="4728882" y="9076765"/>
              <a:ext cx="4381500" cy="3832412"/>
            </a:xfrm>
            <a:custGeom>
              <a:avLst/>
              <a:gdLst>
                <a:gd name="connsiteX0" fmla="*/ 4381500 w 4381500"/>
                <a:gd name="connsiteY0" fmla="*/ 2655794 h 3832412"/>
                <a:gd name="connsiteX1" fmla="*/ 2958353 w 4381500"/>
                <a:gd name="connsiteY1" fmla="*/ 3552265 h 3832412"/>
                <a:gd name="connsiteX2" fmla="*/ 1322294 w 4381500"/>
                <a:gd name="connsiteY2" fmla="*/ 3832412 h 3832412"/>
                <a:gd name="connsiteX3" fmla="*/ 0 w 4381500"/>
                <a:gd name="connsiteY3" fmla="*/ 3821206 h 3832412"/>
                <a:gd name="connsiteX4" fmla="*/ 459442 w 4381500"/>
                <a:gd name="connsiteY4" fmla="*/ 11206 h 3832412"/>
                <a:gd name="connsiteX5" fmla="*/ 1109383 w 4381500"/>
                <a:gd name="connsiteY5" fmla="*/ 0 h 3832412"/>
                <a:gd name="connsiteX6" fmla="*/ 3328147 w 4381500"/>
                <a:gd name="connsiteY6" fmla="*/ 672353 h 3832412"/>
                <a:gd name="connsiteX7" fmla="*/ 3776383 w 4381500"/>
                <a:gd name="connsiteY7" fmla="*/ 638735 h 3832412"/>
                <a:gd name="connsiteX8" fmla="*/ 4202206 w 4381500"/>
                <a:gd name="connsiteY8" fmla="*/ 2342030 h 3832412"/>
                <a:gd name="connsiteX9" fmla="*/ 4381500 w 4381500"/>
                <a:gd name="connsiteY9" fmla="*/ 2655794 h 383241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4381500" h="3832412">
                  <a:moveTo>
                    <a:pt x="4381500" y="2655794"/>
                  </a:moveTo>
                  <a:lnTo>
                    <a:pt x="2958353" y="3552265"/>
                  </a:lnTo>
                  <a:lnTo>
                    <a:pt x="1322294" y="3832412"/>
                  </a:lnTo>
                  <a:lnTo>
                    <a:pt x="0" y="3821206"/>
                  </a:lnTo>
                  <a:lnTo>
                    <a:pt x="459442" y="11206"/>
                  </a:lnTo>
                  <a:lnTo>
                    <a:pt x="1109383" y="0"/>
                  </a:lnTo>
                  <a:lnTo>
                    <a:pt x="3328147" y="672353"/>
                  </a:lnTo>
                  <a:lnTo>
                    <a:pt x="3776383" y="638735"/>
                  </a:lnTo>
                  <a:lnTo>
                    <a:pt x="4202206" y="2342030"/>
                  </a:lnTo>
                  <a:lnTo>
                    <a:pt x="4381500" y="2655794"/>
                  </a:lnTo>
                  <a:close/>
                </a:path>
              </a:pathLst>
            </a:custGeom>
            <a:noFill/>
            <a:ln w="19050">
              <a:solidFill>
                <a:srgbClr val="FFC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t"/>
            <a:lstStyle/>
            <a:p>
              <a:pPr>
                <a:spcAft>
                  <a:spcPts val="0"/>
                </a:spcAft>
              </a:pPr>
              <a:r>
                <a:rPr lang="es-MX" sz="1200">
                  <a:effectLst/>
                  <a:latin typeface="Times New Roman"/>
                  <a:ea typeface="Times New Roman"/>
                </a:rPr>
                <a:t> </a:t>
              </a:r>
              <a:endParaRPr lang="es-MX" sz="1200">
                <a:effectLst/>
                <a:latin typeface="Times New Roman"/>
                <a:ea typeface="Calibri"/>
              </a:endParaRPr>
            </a:p>
          </xdr:txBody>
        </xdr:sp>
        <xdr:sp macro="" textlink="">
          <xdr:nvSpPr>
            <xdr:cNvPr id="9" name="23 Forma libre"/>
            <xdr:cNvSpPr/>
          </xdr:nvSpPr>
          <xdr:spPr>
            <a:xfrm>
              <a:off x="4515971" y="11979089"/>
              <a:ext cx="4347882" cy="3854823"/>
            </a:xfrm>
            <a:custGeom>
              <a:avLst/>
              <a:gdLst>
                <a:gd name="connsiteX0" fmla="*/ 212911 w 4347882"/>
                <a:gd name="connsiteY0" fmla="*/ 963706 h 3854823"/>
                <a:gd name="connsiteX1" fmla="*/ 0 w 4347882"/>
                <a:gd name="connsiteY1" fmla="*/ 2924735 h 3854823"/>
                <a:gd name="connsiteX2" fmla="*/ 3753970 w 4347882"/>
                <a:gd name="connsiteY2" fmla="*/ 3854823 h 3854823"/>
                <a:gd name="connsiteX3" fmla="*/ 3821205 w 4347882"/>
                <a:gd name="connsiteY3" fmla="*/ 3406588 h 3854823"/>
                <a:gd name="connsiteX4" fmla="*/ 3541058 w 4347882"/>
                <a:gd name="connsiteY4" fmla="*/ 3328147 h 3854823"/>
                <a:gd name="connsiteX5" fmla="*/ 4347882 w 4347882"/>
                <a:gd name="connsiteY5" fmla="*/ 0 h 3854823"/>
                <a:gd name="connsiteX6" fmla="*/ 3182470 w 4347882"/>
                <a:gd name="connsiteY6" fmla="*/ 728382 h 3854823"/>
                <a:gd name="connsiteX7" fmla="*/ 1692088 w 4347882"/>
                <a:gd name="connsiteY7" fmla="*/ 952500 h 3854823"/>
                <a:gd name="connsiteX8" fmla="*/ 212911 w 4347882"/>
                <a:gd name="connsiteY8" fmla="*/ 963706 h 385482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</a:cxnLst>
              <a:rect l="l" t="t" r="r" b="b"/>
              <a:pathLst>
                <a:path w="4347882" h="3854823">
                  <a:moveTo>
                    <a:pt x="212911" y="963706"/>
                  </a:moveTo>
                  <a:lnTo>
                    <a:pt x="0" y="2924735"/>
                  </a:lnTo>
                  <a:lnTo>
                    <a:pt x="3753970" y="3854823"/>
                  </a:lnTo>
                  <a:lnTo>
                    <a:pt x="3821205" y="3406588"/>
                  </a:lnTo>
                  <a:lnTo>
                    <a:pt x="3541058" y="3328147"/>
                  </a:lnTo>
                  <a:lnTo>
                    <a:pt x="4347882" y="0"/>
                  </a:lnTo>
                  <a:lnTo>
                    <a:pt x="3182470" y="728382"/>
                  </a:lnTo>
                  <a:lnTo>
                    <a:pt x="1692088" y="952500"/>
                  </a:lnTo>
                  <a:lnTo>
                    <a:pt x="212911" y="963706"/>
                  </a:lnTo>
                  <a:close/>
                </a:path>
              </a:pathLst>
            </a:custGeom>
            <a:noFill/>
            <a:ln w="19050">
              <a:solidFill>
                <a:schemeClr val="tx1">
                  <a:lumMod val="95000"/>
                  <a:lumOff val="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t"/>
            <a:lstStyle/>
            <a:p>
              <a:pPr>
                <a:spcAft>
                  <a:spcPts val="0"/>
                </a:spcAft>
              </a:pPr>
              <a:r>
                <a:rPr lang="es-MX" sz="1200">
                  <a:effectLst/>
                  <a:latin typeface="Times New Roman"/>
                  <a:ea typeface="Times New Roman"/>
                </a:rPr>
                <a:t> </a:t>
              </a:r>
              <a:endParaRPr lang="es-MX" sz="1200">
                <a:effectLst/>
                <a:latin typeface="Times New Roman"/>
                <a:ea typeface="Calibri"/>
              </a:endParaRPr>
            </a:p>
          </xdr:txBody>
        </xdr:sp>
        <xdr:sp macro="" textlink="">
          <xdr:nvSpPr>
            <xdr:cNvPr id="10" name="24 Forma libre"/>
            <xdr:cNvSpPr/>
          </xdr:nvSpPr>
          <xdr:spPr>
            <a:xfrm>
              <a:off x="4594412" y="15004677"/>
              <a:ext cx="5356412" cy="3653118"/>
            </a:xfrm>
            <a:custGeom>
              <a:avLst/>
              <a:gdLst>
                <a:gd name="connsiteX0" fmla="*/ 134470 w 5356412"/>
                <a:gd name="connsiteY0" fmla="*/ 0 h 3653118"/>
                <a:gd name="connsiteX1" fmla="*/ 0 w 5356412"/>
                <a:gd name="connsiteY1" fmla="*/ 649941 h 3653118"/>
                <a:gd name="connsiteX2" fmla="*/ 1434353 w 5356412"/>
                <a:gd name="connsiteY2" fmla="*/ 1624853 h 3653118"/>
                <a:gd name="connsiteX3" fmla="*/ 3036794 w 5356412"/>
                <a:gd name="connsiteY3" fmla="*/ 3260912 h 3653118"/>
                <a:gd name="connsiteX4" fmla="*/ 3496235 w 5356412"/>
                <a:gd name="connsiteY4" fmla="*/ 3552265 h 3653118"/>
                <a:gd name="connsiteX5" fmla="*/ 4919382 w 5356412"/>
                <a:gd name="connsiteY5" fmla="*/ 3653118 h 3653118"/>
                <a:gd name="connsiteX6" fmla="*/ 5255559 w 5356412"/>
                <a:gd name="connsiteY6" fmla="*/ 1524000 h 3653118"/>
                <a:gd name="connsiteX7" fmla="*/ 5356412 w 5356412"/>
                <a:gd name="connsiteY7" fmla="*/ 1378323 h 3653118"/>
                <a:gd name="connsiteX8" fmla="*/ 4762500 w 5356412"/>
                <a:gd name="connsiteY8" fmla="*/ 1019735 h 3653118"/>
                <a:gd name="connsiteX9" fmla="*/ 134470 w 5356412"/>
                <a:gd name="connsiteY9" fmla="*/ 0 h 3653118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</a:cxnLst>
              <a:rect l="l" t="t" r="r" b="b"/>
              <a:pathLst>
                <a:path w="5356412" h="3653118">
                  <a:moveTo>
                    <a:pt x="134470" y="0"/>
                  </a:moveTo>
                  <a:lnTo>
                    <a:pt x="0" y="649941"/>
                  </a:lnTo>
                  <a:lnTo>
                    <a:pt x="1434353" y="1624853"/>
                  </a:lnTo>
                  <a:lnTo>
                    <a:pt x="3036794" y="3260912"/>
                  </a:lnTo>
                  <a:lnTo>
                    <a:pt x="3496235" y="3552265"/>
                  </a:lnTo>
                  <a:lnTo>
                    <a:pt x="4919382" y="3653118"/>
                  </a:lnTo>
                  <a:lnTo>
                    <a:pt x="5255559" y="1524000"/>
                  </a:lnTo>
                  <a:lnTo>
                    <a:pt x="5356412" y="1378323"/>
                  </a:lnTo>
                  <a:lnTo>
                    <a:pt x="4762500" y="1019735"/>
                  </a:lnTo>
                  <a:lnTo>
                    <a:pt x="134470" y="0"/>
                  </a:lnTo>
                  <a:close/>
                </a:path>
              </a:pathLst>
            </a:custGeom>
            <a:noFill/>
            <a:ln w="19050"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t"/>
            <a:lstStyle/>
            <a:p>
              <a:pPr>
                <a:spcAft>
                  <a:spcPts val="0"/>
                </a:spcAft>
              </a:pPr>
              <a:r>
                <a:rPr lang="es-MX" sz="1200">
                  <a:effectLst/>
                  <a:latin typeface="Times New Roman"/>
                  <a:ea typeface="Times New Roman"/>
                </a:rPr>
                <a:t> </a:t>
              </a:r>
              <a:endParaRPr lang="es-MX" sz="1200">
                <a:effectLst/>
                <a:latin typeface="Times New Roman"/>
                <a:ea typeface="Calibri"/>
              </a:endParaRPr>
            </a:p>
          </xdr:txBody>
        </xdr:sp>
      </xdr:grpSp>
      <xdr:sp macro="" textlink="">
        <xdr:nvSpPr>
          <xdr:cNvPr id="6" name="26 Forma libre"/>
          <xdr:cNvSpPr/>
        </xdr:nvSpPr>
        <xdr:spPr>
          <a:xfrm>
            <a:off x="8135471" y="11788589"/>
            <a:ext cx="3440205" cy="6947647"/>
          </a:xfrm>
          <a:custGeom>
            <a:avLst/>
            <a:gdLst>
              <a:gd name="connsiteX0" fmla="*/ 1411941 w 3440205"/>
              <a:gd name="connsiteY0" fmla="*/ 6880411 h 6947647"/>
              <a:gd name="connsiteX1" fmla="*/ 1411941 w 3440205"/>
              <a:gd name="connsiteY1" fmla="*/ 6880411 h 6947647"/>
              <a:gd name="connsiteX2" fmla="*/ 1658470 w 3440205"/>
              <a:gd name="connsiteY2" fmla="*/ 6891617 h 6947647"/>
              <a:gd name="connsiteX3" fmla="*/ 3440205 w 3440205"/>
              <a:gd name="connsiteY3" fmla="*/ 6947647 h 6947647"/>
              <a:gd name="connsiteX4" fmla="*/ 2308411 w 3440205"/>
              <a:gd name="connsiteY4" fmla="*/ 2532529 h 6947647"/>
              <a:gd name="connsiteX5" fmla="*/ 2229970 w 3440205"/>
              <a:gd name="connsiteY5" fmla="*/ 2510117 h 6947647"/>
              <a:gd name="connsiteX6" fmla="*/ 1748117 w 3440205"/>
              <a:gd name="connsiteY6" fmla="*/ 974911 h 6947647"/>
              <a:gd name="connsiteX7" fmla="*/ 1736911 w 3440205"/>
              <a:gd name="connsiteY7" fmla="*/ 694764 h 6947647"/>
              <a:gd name="connsiteX8" fmla="*/ 1143000 w 3440205"/>
              <a:gd name="connsiteY8" fmla="*/ 0 h 6947647"/>
              <a:gd name="connsiteX9" fmla="*/ 806823 w 3440205"/>
              <a:gd name="connsiteY9" fmla="*/ 190500 h 6947647"/>
              <a:gd name="connsiteX10" fmla="*/ 0 w 3440205"/>
              <a:gd name="connsiteY10" fmla="*/ 3518647 h 6947647"/>
              <a:gd name="connsiteX11" fmla="*/ 280147 w 3440205"/>
              <a:gd name="connsiteY11" fmla="*/ 3563470 h 6947647"/>
              <a:gd name="connsiteX12" fmla="*/ 212911 w 3440205"/>
              <a:gd name="connsiteY12" fmla="*/ 3989294 h 6947647"/>
              <a:gd name="connsiteX13" fmla="*/ 1109382 w 3440205"/>
              <a:gd name="connsiteY13" fmla="*/ 4168588 h 6947647"/>
              <a:gd name="connsiteX14" fmla="*/ 1837764 w 3440205"/>
              <a:gd name="connsiteY14" fmla="*/ 4538382 h 6947647"/>
              <a:gd name="connsiteX15" fmla="*/ 1411941 w 3440205"/>
              <a:gd name="connsiteY15" fmla="*/ 6880411 h 694764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</a:cxnLst>
            <a:rect l="l" t="t" r="r" b="b"/>
            <a:pathLst>
              <a:path w="3440205" h="6947647">
                <a:moveTo>
                  <a:pt x="1411941" y="6880411"/>
                </a:moveTo>
                <a:lnTo>
                  <a:pt x="1411941" y="6880411"/>
                </a:lnTo>
                <a:cubicBezTo>
                  <a:pt x="1561056" y="6896979"/>
                  <a:pt x="1478969" y="6891617"/>
                  <a:pt x="1658470" y="6891617"/>
                </a:cubicBezTo>
                <a:lnTo>
                  <a:pt x="3440205" y="6947647"/>
                </a:lnTo>
                <a:lnTo>
                  <a:pt x="2308411" y="2532529"/>
                </a:lnTo>
                <a:lnTo>
                  <a:pt x="2229970" y="2510117"/>
                </a:lnTo>
                <a:lnTo>
                  <a:pt x="1748117" y="974911"/>
                </a:lnTo>
                <a:lnTo>
                  <a:pt x="1736911" y="694764"/>
                </a:lnTo>
                <a:lnTo>
                  <a:pt x="1143000" y="0"/>
                </a:lnTo>
                <a:lnTo>
                  <a:pt x="806823" y="190500"/>
                </a:lnTo>
                <a:lnTo>
                  <a:pt x="0" y="3518647"/>
                </a:lnTo>
                <a:lnTo>
                  <a:pt x="280147" y="3563470"/>
                </a:lnTo>
                <a:lnTo>
                  <a:pt x="212911" y="3989294"/>
                </a:lnTo>
                <a:lnTo>
                  <a:pt x="1109382" y="4168588"/>
                </a:lnTo>
                <a:lnTo>
                  <a:pt x="1837764" y="4538382"/>
                </a:lnTo>
                <a:lnTo>
                  <a:pt x="1411941" y="6880411"/>
                </a:lnTo>
                <a:close/>
              </a:path>
            </a:pathLst>
          </a:custGeom>
          <a:noFill/>
          <a:ln w="19050"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t"/>
          <a:lstStyle/>
          <a:p>
            <a:pPr>
              <a:spcAft>
                <a:spcPts val="0"/>
              </a:spcAft>
            </a:pPr>
            <a:r>
              <a:rPr lang="es-MX" sz="1200">
                <a:effectLst/>
                <a:latin typeface="Times New Roman"/>
                <a:ea typeface="Times New Roman"/>
              </a:rPr>
              <a:t> </a:t>
            </a:r>
            <a:endParaRPr lang="es-MX" sz="1200">
              <a:effectLst/>
              <a:latin typeface="Times New Roman"/>
              <a:ea typeface="Calibri"/>
            </a:endParaRPr>
          </a:p>
        </xdr:txBody>
      </xdr:sp>
    </xdr:grpSp>
    <xdr:clientData/>
  </xdr:twoCellAnchor>
  <xdr:twoCellAnchor>
    <xdr:from>
      <xdr:col>10</xdr:col>
      <xdr:colOff>47625</xdr:colOff>
      <xdr:row>23</xdr:row>
      <xdr:rowOff>63211</xdr:rowOff>
    </xdr:from>
    <xdr:to>
      <xdr:col>10</xdr:col>
      <xdr:colOff>120650</xdr:colOff>
      <xdr:row>23</xdr:row>
      <xdr:rowOff>142586</xdr:rowOff>
    </xdr:to>
    <xdr:sp macro="" textlink="">
      <xdr:nvSpPr>
        <xdr:cNvPr id="28" name="2 Elipse"/>
        <xdr:cNvSpPr/>
      </xdr:nvSpPr>
      <xdr:spPr>
        <a:xfrm>
          <a:off x="8152534" y="4643870"/>
          <a:ext cx="73025" cy="79375"/>
        </a:xfrm>
        <a:prstGeom prst="ellipse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MX"/>
        </a:p>
      </xdr:txBody>
    </xdr:sp>
    <xdr:clientData/>
  </xdr:twoCellAnchor>
  <xdr:twoCellAnchor>
    <xdr:from>
      <xdr:col>10</xdr:col>
      <xdr:colOff>58016</xdr:colOff>
      <xdr:row>24</xdr:row>
      <xdr:rowOff>64943</xdr:rowOff>
    </xdr:from>
    <xdr:to>
      <xdr:col>10</xdr:col>
      <xdr:colOff>131041</xdr:colOff>
      <xdr:row>24</xdr:row>
      <xdr:rowOff>144318</xdr:rowOff>
    </xdr:to>
    <xdr:sp macro="" textlink="">
      <xdr:nvSpPr>
        <xdr:cNvPr id="29" name="3 Elipse"/>
        <xdr:cNvSpPr/>
      </xdr:nvSpPr>
      <xdr:spPr>
        <a:xfrm>
          <a:off x="8162925" y="4836102"/>
          <a:ext cx="73025" cy="7937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MX"/>
        </a:p>
      </xdr:txBody>
    </xdr:sp>
    <xdr:clientData/>
  </xdr:twoCellAnchor>
  <xdr:twoCellAnchor>
    <xdr:from>
      <xdr:col>10</xdr:col>
      <xdr:colOff>49357</xdr:colOff>
      <xdr:row>25</xdr:row>
      <xdr:rowOff>64077</xdr:rowOff>
    </xdr:from>
    <xdr:to>
      <xdr:col>10</xdr:col>
      <xdr:colOff>122382</xdr:colOff>
      <xdr:row>25</xdr:row>
      <xdr:rowOff>143452</xdr:rowOff>
    </xdr:to>
    <xdr:sp macro="" textlink="">
      <xdr:nvSpPr>
        <xdr:cNvPr id="30" name="4 Elipse"/>
        <xdr:cNvSpPr/>
      </xdr:nvSpPr>
      <xdr:spPr>
        <a:xfrm>
          <a:off x="8154266" y="5025736"/>
          <a:ext cx="73025" cy="79375"/>
        </a:xfrm>
        <a:prstGeom prst="ellipse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MX"/>
        </a:p>
      </xdr:txBody>
    </xdr:sp>
    <xdr:clientData/>
  </xdr:twoCellAnchor>
  <xdr:twoCellAnchor>
    <xdr:from>
      <xdr:col>10</xdr:col>
      <xdr:colOff>66675</xdr:colOff>
      <xdr:row>26</xdr:row>
      <xdr:rowOff>62345</xdr:rowOff>
    </xdr:from>
    <xdr:to>
      <xdr:col>10</xdr:col>
      <xdr:colOff>139700</xdr:colOff>
      <xdr:row>26</xdr:row>
      <xdr:rowOff>141720</xdr:rowOff>
    </xdr:to>
    <xdr:sp macro="" textlink="">
      <xdr:nvSpPr>
        <xdr:cNvPr id="31" name="173 Elipse"/>
        <xdr:cNvSpPr/>
      </xdr:nvSpPr>
      <xdr:spPr>
        <a:xfrm>
          <a:off x="8171584" y="5214504"/>
          <a:ext cx="73025" cy="79375"/>
        </a:xfrm>
        <a:prstGeom prst="ellipse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MX"/>
        </a:p>
      </xdr:txBody>
    </xdr:sp>
    <xdr:clientData/>
  </xdr:twoCellAnchor>
  <xdr:twoCellAnchor>
    <xdr:from>
      <xdr:col>10</xdr:col>
      <xdr:colOff>58882</xdr:colOff>
      <xdr:row>27</xdr:row>
      <xdr:rowOff>55418</xdr:rowOff>
    </xdr:from>
    <xdr:to>
      <xdr:col>10</xdr:col>
      <xdr:colOff>131907</xdr:colOff>
      <xdr:row>27</xdr:row>
      <xdr:rowOff>134793</xdr:rowOff>
    </xdr:to>
    <xdr:sp macro="" textlink="">
      <xdr:nvSpPr>
        <xdr:cNvPr id="32" name="5 Elipse"/>
        <xdr:cNvSpPr/>
      </xdr:nvSpPr>
      <xdr:spPr>
        <a:xfrm>
          <a:off x="8163791" y="5398077"/>
          <a:ext cx="73025" cy="79375"/>
        </a:xfrm>
        <a:prstGeom prst="ellipse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MX"/>
        </a:p>
      </xdr:txBody>
    </xdr:sp>
    <xdr:clientData/>
  </xdr:twoCellAnchor>
  <xdr:twoCellAnchor>
    <xdr:from>
      <xdr:col>10</xdr:col>
      <xdr:colOff>58882</xdr:colOff>
      <xdr:row>28</xdr:row>
      <xdr:rowOff>54552</xdr:rowOff>
    </xdr:from>
    <xdr:to>
      <xdr:col>10</xdr:col>
      <xdr:colOff>131907</xdr:colOff>
      <xdr:row>28</xdr:row>
      <xdr:rowOff>133927</xdr:rowOff>
    </xdr:to>
    <xdr:sp macro="" textlink="">
      <xdr:nvSpPr>
        <xdr:cNvPr id="33" name="6 Elipse"/>
        <xdr:cNvSpPr/>
      </xdr:nvSpPr>
      <xdr:spPr>
        <a:xfrm>
          <a:off x="8163791" y="5587711"/>
          <a:ext cx="73025" cy="79375"/>
        </a:xfrm>
        <a:prstGeom prst="ellipse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MX"/>
        </a:p>
      </xdr:txBody>
    </xdr:sp>
    <xdr:clientData/>
  </xdr:twoCellAnchor>
  <xdr:twoCellAnchor>
    <xdr:from>
      <xdr:col>10</xdr:col>
      <xdr:colOff>59748</xdr:colOff>
      <xdr:row>29</xdr:row>
      <xdr:rowOff>63211</xdr:rowOff>
    </xdr:from>
    <xdr:to>
      <xdr:col>10</xdr:col>
      <xdr:colOff>132773</xdr:colOff>
      <xdr:row>29</xdr:row>
      <xdr:rowOff>142586</xdr:rowOff>
    </xdr:to>
    <xdr:sp macro="" textlink="">
      <xdr:nvSpPr>
        <xdr:cNvPr id="34" name="7 Elipse"/>
        <xdr:cNvSpPr/>
      </xdr:nvSpPr>
      <xdr:spPr>
        <a:xfrm>
          <a:off x="8164657" y="5786870"/>
          <a:ext cx="73025" cy="79375"/>
        </a:xfrm>
        <a:prstGeom prst="ellipse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MX"/>
        </a:p>
      </xdr:txBody>
    </xdr:sp>
    <xdr:clientData/>
  </xdr:twoCellAnchor>
  <xdr:twoCellAnchor>
    <xdr:from>
      <xdr:col>10</xdr:col>
      <xdr:colOff>59748</xdr:colOff>
      <xdr:row>30</xdr:row>
      <xdr:rowOff>47625</xdr:rowOff>
    </xdr:from>
    <xdr:to>
      <xdr:col>10</xdr:col>
      <xdr:colOff>132773</xdr:colOff>
      <xdr:row>30</xdr:row>
      <xdr:rowOff>127000</xdr:rowOff>
    </xdr:to>
    <xdr:sp macro="" textlink="">
      <xdr:nvSpPr>
        <xdr:cNvPr id="35" name="8 Elipse"/>
        <xdr:cNvSpPr/>
      </xdr:nvSpPr>
      <xdr:spPr>
        <a:xfrm>
          <a:off x="8164657" y="5961784"/>
          <a:ext cx="73025" cy="79375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MX"/>
        </a:p>
      </xdr:txBody>
    </xdr:sp>
    <xdr:clientData/>
  </xdr:twoCellAnchor>
  <xdr:twoCellAnchor>
    <xdr:from>
      <xdr:col>10</xdr:col>
      <xdr:colOff>59748</xdr:colOff>
      <xdr:row>31</xdr:row>
      <xdr:rowOff>56284</xdr:rowOff>
    </xdr:from>
    <xdr:to>
      <xdr:col>10</xdr:col>
      <xdr:colOff>132773</xdr:colOff>
      <xdr:row>31</xdr:row>
      <xdr:rowOff>135659</xdr:rowOff>
    </xdr:to>
    <xdr:sp macro="" textlink="">
      <xdr:nvSpPr>
        <xdr:cNvPr id="36" name="9 Elipse"/>
        <xdr:cNvSpPr/>
      </xdr:nvSpPr>
      <xdr:spPr>
        <a:xfrm>
          <a:off x="8164657" y="6160943"/>
          <a:ext cx="73025" cy="79375"/>
        </a:xfrm>
        <a:prstGeom prst="ellipse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MX"/>
        </a:p>
      </xdr:txBody>
    </xdr:sp>
    <xdr:clientData/>
  </xdr:twoCellAnchor>
  <xdr:twoCellAnchor>
    <xdr:from>
      <xdr:col>10</xdr:col>
      <xdr:colOff>68407</xdr:colOff>
      <xdr:row>32</xdr:row>
      <xdr:rowOff>57150</xdr:rowOff>
    </xdr:from>
    <xdr:to>
      <xdr:col>10</xdr:col>
      <xdr:colOff>141432</xdr:colOff>
      <xdr:row>32</xdr:row>
      <xdr:rowOff>136525</xdr:rowOff>
    </xdr:to>
    <xdr:sp macro="" textlink="">
      <xdr:nvSpPr>
        <xdr:cNvPr id="37" name="10 Elipse"/>
        <xdr:cNvSpPr/>
      </xdr:nvSpPr>
      <xdr:spPr>
        <a:xfrm>
          <a:off x="8173316" y="6352309"/>
          <a:ext cx="73025" cy="79375"/>
        </a:xfrm>
        <a:prstGeom prst="ellips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MX"/>
        </a:p>
      </xdr:txBody>
    </xdr:sp>
    <xdr:clientData/>
  </xdr:twoCellAnchor>
  <xdr:twoCellAnchor>
    <xdr:from>
      <xdr:col>10</xdr:col>
      <xdr:colOff>77066</xdr:colOff>
      <xdr:row>33</xdr:row>
      <xdr:rowOff>64943</xdr:rowOff>
    </xdr:from>
    <xdr:to>
      <xdr:col>10</xdr:col>
      <xdr:colOff>150091</xdr:colOff>
      <xdr:row>33</xdr:row>
      <xdr:rowOff>144318</xdr:rowOff>
    </xdr:to>
    <xdr:sp macro="" textlink="">
      <xdr:nvSpPr>
        <xdr:cNvPr id="38" name="45 Elipse"/>
        <xdr:cNvSpPr/>
      </xdr:nvSpPr>
      <xdr:spPr>
        <a:xfrm>
          <a:off x="8181975" y="6550602"/>
          <a:ext cx="73025" cy="79375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MX"/>
        </a:p>
      </xdr:txBody>
    </xdr:sp>
    <xdr:clientData/>
  </xdr:twoCellAnchor>
  <xdr:twoCellAnchor>
    <xdr:from>
      <xdr:col>10</xdr:col>
      <xdr:colOff>77066</xdr:colOff>
      <xdr:row>34</xdr:row>
      <xdr:rowOff>56284</xdr:rowOff>
    </xdr:from>
    <xdr:to>
      <xdr:col>10</xdr:col>
      <xdr:colOff>150091</xdr:colOff>
      <xdr:row>34</xdr:row>
      <xdr:rowOff>135659</xdr:rowOff>
    </xdr:to>
    <xdr:sp macro="" textlink="">
      <xdr:nvSpPr>
        <xdr:cNvPr id="39" name="46 Elipse"/>
        <xdr:cNvSpPr/>
      </xdr:nvSpPr>
      <xdr:spPr>
        <a:xfrm>
          <a:off x="8181975" y="6732443"/>
          <a:ext cx="73025" cy="79375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MX"/>
        </a:p>
      </xdr:txBody>
    </xdr:sp>
    <xdr:clientData/>
  </xdr:twoCellAnchor>
  <xdr:twoCellAnchor>
    <xdr:from>
      <xdr:col>10</xdr:col>
      <xdr:colOff>76200</xdr:colOff>
      <xdr:row>35</xdr:row>
      <xdr:rowOff>51955</xdr:rowOff>
    </xdr:from>
    <xdr:to>
      <xdr:col>10</xdr:col>
      <xdr:colOff>149225</xdr:colOff>
      <xdr:row>35</xdr:row>
      <xdr:rowOff>131330</xdr:rowOff>
    </xdr:to>
    <xdr:sp macro="" textlink="">
      <xdr:nvSpPr>
        <xdr:cNvPr id="40" name="47 Elipse"/>
        <xdr:cNvSpPr/>
      </xdr:nvSpPr>
      <xdr:spPr>
        <a:xfrm>
          <a:off x="8181109" y="6918614"/>
          <a:ext cx="73025" cy="79375"/>
        </a:xfrm>
        <a:prstGeom prst="ellipse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MX"/>
        </a:p>
      </xdr:txBody>
    </xdr:sp>
    <xdr:clientData/>
  </xdr:twoCellAnchor>
  <xdr:twoCellAnchor>
    <xdr:from>
      <xdr:col>10</xdr:col>
      <xdr:colOff>68407</xdr:colOff>
      <xdr:row>36</xdr:row>
      <xdr:rowOff>65809</xdr:rowOff>
    </xdr:from>
    <xdr:to>
      <xdr:col>10</xdr:col>
      <xdr:colOff>141432</xdr:colOff>
      <xdr:row>36</xdr:row>
      <xdr:rowOff>145184</xdr:rowOff>
    </xdr:to>
    <xdr:sp macro="" textlink="">
      <xdr:nvSpPr>
        <xdr:cNvPr id="41" name="48 Elipse"/>
        <xdr:cNvSpPr/>
      </xdr:nvSpPr>
      <xdr:spPr>
        <a:xfrm>
          <a:off x="8173316" y="7122968"/>
          <a:ext cx="73025" cy="7937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MX"/>
        </a:p>
      </xdr:txBody>
    </xdr:sp>
    <xdr:clientData/>
  </xdr:twoCellAnchor>
  <xdr:twoCellAnchor>
    <xdr:from>
      <xdr:col>10</xdr:col>
      <xdr:colOff>78798</xdr:colOff>
      <xdr:row>37</xdr:row>
      <xdr:rowOff>54552</xdr:rowOff>
    </xdr:from>
    <xdr:to>
      <xdr:col>10</xdr:col>
      <xdr:colOff>151823</xdr:colOff>
      <xdr:row>37</xdr:row>
      <xdr:rowOff>133927</xdr:rowOff>
    </xdr:to>
    <xdr:sp macro="" textlink="">
      <xdr:nvSpPr>
        <xdr:cNvPr id="42" name="49 Elipse"/>
        <xdr:cNvSpPr/>
      </xdr:nvSpPr>
      <xdr:spPr>
        <a:xfrm>
          <a:off x="8183707" y="7302211"/>
          <a:ext cx="73025" cy="79375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s-MX"/>
        </a:p>
      </xdr:txBody>
    </xdr:sp>
    <xdr:clientData/>
  </xdr:twoCellAnchor>
  <xdr:twoCellAnchor>
    <xdr:from>
      <xdr:col>12</xdr:col>
      <xdr:colOff>66675</xdr:colOff>
      <xdr:row>0</xdr:row>
      <xdr:rowOff>174625</xdr:rowOff>
    </xdr:from>
    <xdr:to>
      <xdr:col>18</xdr:col>
      <xdr:colOff>650875</xdr:colOff>
      <xdr:row>0</xdr:row>
      <xdr:rowOff>178436</xdr:rowOff>
    </xdr:to>
    <xdr:cxnSp macro="">
      <xdr:nvCxnSpPr>
        <xdr:cNvPr id="47" name="46 Conector recto"/>
        <xdr:cNvCxnSpPr/>
      </xdr:nvCxnSpPr>
      <xdr:spPr>
        <a:xfrm flipV="1">
          <a:off x="8972550" y="365125"/>
          <a:ext cx="8140700" cy="3811"/>
        </a:xfrm>
        <a:prstGeom prst="line">
          <a:avLst/>
        </a:prstGeom>
        <a:ln w="38100">
          <a:solidFill>
            <a:srgbClr val="3366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133350</xdr:colOff>
      <xdr:row>1</xdr:row>
      <xdr:rowOff>45088</xdr:rowOff>
    </xdr:from>
    <xdr:to>
      <xdr:col>18</xdr:col>
      <xdr:colOff>809625</xdr:colOff>
      <xdr:row>1</xdr:row>
      <xdr:rowOff>47625</xdr:rowOff>
    </xdr:to>
    <xdr:cxnSp macro="">
      <xdr:nvCxnSpPr>
        <xdr:cNvPr id="48" name="25 Conector recto"/>
        <xdr:cNvCxnSpPr/>
      </xdr:nvCxnSpPr>
      <xdr:spPr>
        <a:xfrm>
          <a:off x="9039225" y="426088"/>
          <a:ext cx="8232775" cy="2537"/>
        </a:xfrm>
        <a:prstGeom prst="line">
          <a:avLst/>
        </a:prstGeom>
        <a:ln w="38100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N1766"/>
  <sheetViews>
    <sheetView showGridLines="0" showWhiteSpace="0" topLeftCell="A4" zoomScaleNormal="100" zoomScalePageLayoutView="70" workbookViewId="0">
      <selection activeCell="O29" sqref="O29"/>
    </sheetView>
  </sheetViews>
  <sheetFormatPr baseColWidth="10" defaultRowHeight="15" x14ac:dyDescent="0.25"/>
  <cols>
    <col min="1" max="9" width="11.42578125" style="17"/>
    <col min="10" max="10" width="18.7109375" style="17" bestFit="1" customWidth="1"/>
    <col min="11" max="11" width="8.42578125" style="19" customWidth="1"/>
    <col min="12" max="12" width="2.28515625" style="20" customWidth="1"/>
    <col min="13" max="13" width="17" style="17" bestFit="1" customWidth="1"/>
    <col min="14" max="14" width="5.85546875" style="17" customWidth="1"/>
    <col min="15" max="15" width="19.85546875" style="17" bestFit="1" customWidth="1"/>
    <col min="16" max="16" width="24.7109375" style="17" bestFit="1" customWidth="1"/>
    <col min="17" max="17" width="24" style="17" bestFit="1" customWidth="1"/>
    <col min="18" max="18" width="21.85546875" style="17" bestFit="1" customWidth="1"/>
    <col min="19" max="19" width="13.140625" style="17" bestFit="1" customWidth="1"/>
    <col min="20" max="20" width="3.85546875" style="17" customWidth="1"/>
    <col min="21" max="196" width="11.42578125" style="20"/>
    <col min="197" max="16384" width="11.42578125" style="17"/>
  </cols>
  <sheetData>
    <row r="1" spans="1:23" x14ac:dyDescent="0.25">
      <c r="B1" s="18"/>
    </row>
    <row r="2" spans="1:23" x14ac:dyDescent="0.25">
      <c r="B2" s="18"/>
    </row>
    <row r="3" spans="1:23" ht="21" x14ac:dyDescent="0.25">
      <c r="A3" s="56" t="s">
        <v>572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21"/>
      <c r="M3" s="60" t="s">
        <v>581</v>
      </c>
      <c r="N3" s="60"/>
      <c r="O3" s="60"/>
      <c r="P3" s="60"/>
      <c r="Q3" s="60"/>
      <c r="R3" s="60"/>
      <c r="S3" s="60"/>
      <c r="T3" s="22"/>
      <c r="U3" s="23"/>
      <c r="V3" s="23"/>
      <c r="W3" s="23"/>
    </row>
    <row r="4" spans="1:23" ht="21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21"/>
    </row>
    <row r="5" spans="1:23" x14ac:dyDescent="0.25">
      <c r="B5" s="24"/>
      <c r="M5" s="59" t="s">
        <v>575</v>
      </c>
      <c r="N5" s="59" t="s">
        <v>370</v>
      </c>
      <c r="O5" s="59" t="s">
        <v>582</v>
      </c>
      <c r="P5" s="59"/>
      <c r="Q5" s="59"/>
      <c r="R5" s="59"/>
      <c r="S5" s="59"/>
    </row>
    <row r="6" spans="1:23" ht="15" customHeight="1" x14ac:dyDescent="0.25">
      <c r="A6" s="57" t="s">
        <v>573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25"/>
      <c r="M6" s="59"/>
      <c r="N6" s="59"/>
      <c r="O6" s="26" t="s">
        <v>583</v>
      </c>
      <c r="P6" s="26" t="s">
        <v>584</v>
      </c>
      <c r="Q6" s="26" t="s">
        <v>585</v>
      </c>
      <c r="R6" s="26" t="s">
        <v>586</v>
      </c>
      <c r="S6" s="26" t="s">
        <v>587</v>
      </c>
    </row>
    <row r="7" spans="1:23" x14ac:dyDescent="0.2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25"/>
      <c r="M7" s="27" t="s">
        <v>232</v>
      </c>
      <c r="N7" s="28">
        <v>12</v>
      </c>
      <c r="O7" s="29" t="s">
        <v>588</v>
      </c>
      <c r="P7" s="29" t="s">
        <v>589</v>
      </c>
      <c r="Q7" s="29" t="s">
        <v>590</v>
      </c>
      <c r="R7" s="29" t="s">
        <v>591</v>
      </c>
      <c r="S7" s="28"/>
    </row>
    <row r="8" spans="1:23" ht="15.75" customHeight="1" x14ac:dyDescent="0.25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25"/>
      <c r="M8" s="27" t="s">
        <v>592</v>
      </c>
      <c r="N8" s="28">
        <v>30</v>
      </c>
      <c r="O8" s="29" t="s">
        <v>593</v>
      </c>
      <c r="P8" s="29" t="s">
        <v>591</v>
      </c>
      <c r="Q8" s="29" t="s">
        <v>588</v>
      </c>
      <c r="R8" s="29" t="s">
        <v>260</v>
      </c>
      <c r="S8" s="28"/>
    </row>
    <row r="9" spans="1:23" ht="18.75" x14ac:dyDescent="0.25">
      <c r="A9" s="58" t="s">
        <v>684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30"/>
      <c r="M9" s="27" t="s">
        <v>577</v>
      </c>
      <c r="N9" s="28">
        <v>33</v>
      </c>
      <c r="O9" s="29" t="s">
        <v>260</v>
      </c>
      <c r="P9" s="29" t="s">
        <v>594</v>
      </c>
      <c r="Q9" s="29" t="s">
        <v>595</v>
      </c>
      <c r="R9" s="29" t="s">
        <v>158</v>
      </c>
      <c r="S9" s="28"/>
    </row>
    <row r="10" spans="1:23" ht="15.75" x14ac:dyDescent="0.25">
      <c r="B10" s="31"/>
      <c r="M10" s="27" t="s">
        <v>578</v>
      </c>
      <c r="N10" s="28">
        <v>28</v>
      </c>
      <c r="O10" s="29" t="s">
        <v>593</v>
      </c>
      <c r="P10" s="29" t="s">
        <v>260</v>
      </c>
      <c r="Q10" s="29" t="s">
        <v>588</v>
      </c>
      <c r="R10" s="29" t="s">
        <v>68</v>
      </c>
      <c r="S10" s="28"/>
    </row>
    <row r="11" spans="1:23" ht="15.75" x14ac:dyDescent="0.25">
      <c r="B11" s="31"/>
      <c r="M11" s="27" t="s">
        <v>76</v>
      </c>
      <c r="N11" s="28">
        <v>27</v>
      </c>
      <c r="O11" s="29" t="s">
        <v>593</v>
      </c>
      <c r="P11" s="29" t="s">
        <v>68</v>
      </c>
      <c r="Q11" s="29" t="s">
        <v>596</v>
      </c>
      <c r="R11" s="29" t="s">
        <v>597</v>
      </c>
      <c r="S11" s="28"/>
    </row>
    <row r="12" spans="1:23" x14ac:dyDescent="0.25">
      <c r="M12" s="27" t="s">
        <v>216</v>
      </c>
      <c r="N12" s="28">
        <v>24</v>
      </c>
      <c r="O12" s="29" t="s">
        <v>598</v>
      </c>
      <c r="P12" s="29" t="s">
        <v>599</v>
      </c>
      <c r="Q12" s="29" t="s">
        <v>600</v>
      </c>
      <c r="R12" s="29" t="s">
        <v>601</v>
      </c>
      <c r="S12" s="28" t="s">
        <v>596</v>
      </c>
    </row>
    <row r="13" spans="1:23" x14ac:dyDescent="0.25">
      <c r="B13" s="18"/>
      <c r="M13" s="27" t="s">
        <v>337</v>
      </c>
      <c r="N13" s="28">
        <v>30</v>
      </c>
      <c r="O13" s="29" t="s">
        <v>323</v>
      </c>
      <c r="P13" s="29" t="s">
        <v>264</v>
      </c>
      <c r="Q13" s="29" t="s">
        <v>593</v>
      </c>
      <c r="R13" s="29" t="s">
        <v>260</v>
      </c>
      <c r="S13" s="28"/>
    </row>
    <row r="14" spans="1:23" x14ac:dyDescent="0.25">
      <c r="B14" s="18"/>
      <c r="M14" s="27" t="s">
        <v>579</v>
      </c>
      <c r="N14" s="28">
        <v>32</v>
      </c>
      <c r="O14" s="29" t="s">
        <v>602</v>
      </c>
      <c r="P14" s="29" t="s">
        <v>603</v>
      </c>
      <c r="Q14" s="29" t="s">
        <v>323</v>
      </c>
      <c r="R14" s="29" t="s">
        <v>260</v>
      </c>
      <c r="S14" s="28" t="s">
        <v>309</v>
      </c>
    </row>
    <row r="15" spans="1:23" x14ac:dyDescent="0.25">
      <c r="B15" s="18"/>
      <c r="M15" s="27" t="s">
        <v>57</v>
      </c>
      <c r="N15" s="28">
        <v>30</v>
      </c>
      <c r="O15" s="29" t="s">
        <v>596</v>
      </c>
      <c r="P15" s="29" t="s">
        <v>604</v>
      </c>
      <c r="Q15" s="29" t="s">
        <v>605</v>
      </c>
      <c r="R15" s="29" t="s">
        <v>606</v>
      </c>
      <c r="S15" s="28"/>
    </row>
    <row r="16" spans="1:23" x14ac:dyDescent="0.25">
      <c r="B16" s="18"/>
      <c r="M16" s="27" t="s">
        <v>199</v>
      </c>
      <c r="N16" s="28">
        <v>27</v>
      </c>
      <c r="O16" s="29" t="s">
        <v>596</v>
      </c>
      <c r="P16" s="29" t="s">
        <v>606</v>
      </c>
      <c r="Q16" s="29" t="s">
        <v>607</v>
      </c>
      <c r="R16" s="29" t="s">
        <v>601</v>
      </c>
      <c r="S16" s="28"/>
    </row>
    <row r="17" spans="2:19" x14ac:dyDescent="0.25">
      <c r="B17" s="18"/>
      <c r="M17" s="27" t="s">
        <v>580</v>
      </c>
      <c r="N17" s="28">
        <v>26</v>
      </c>
      <c r="O17" s="29" t="s">
        <v>608</v>
      </c>
      <c r="P17" s="29" t="s">
        <v>411</v>
      </c>
      <c r="Q17" s="29" t="s">
        <v>601</v>
      </c>
      <c r="R17" s="29" t="s">
        <v>607</v>
      </c>
      <c r="S17" s="28"/>
    </row>
    <row r="18" spans="2:19" x14ac:dyDescent="0.25">
      <c r="B18" s="18"/>
      <c r="M18" s="27" t="s">
        <v>169</v>
      </c>
      <c r="N18" s="28">
        <v>39</v>
      </c>
      <c r="O18" s="29" t="s">
        <v>609</v>
      </c>
      <c r="P18" s="29" t="s">
        <v>601</v>
      </c>
      <c r="Q18" s="29" t="s">
        <v>411</v>
      </c>
      <c r="R18" s="29" t="s">
        <v>610</v>
      </c>
      <c r="S18" s="28"/>
    </row>
    <row r="19" spans="2:19" x14ac:dyDescent="0.25">
      <c r="B19" s="18"/>
      <c r="M19" s="27" t="s">
        <v>385</v>
      </c>
      <c r="N19" s="28">
        <v>34</v>
      </c>
      <c r="O19" s="29" t="s">
        <v>609</v>
      </c>
      <c r="P19" s="29" t="s">
        <v>610</v>
      </c>
      <c r="Q19" s="29" t="s">
        <v>611</v>
      </c>
      <c r="R19" s="29" t="s">
        <v>612</v>
      </c>
      <c r="S19" s="28"/>
    </row>
    <row r="20" spans="2:19" x14ac:dyDescent="0.25">
      <c r="B20" s="18"/>
      <c r="M20" s="27" t="s">
        <v>384</v>
      </c>
      <c r="N20" s="28">
        <v>39</v>
      </c>
      <c r="O20" s="29" t="s">
        <v>613</v>
      </c>
      <c r="P20" s="29" t="s">
        <v>608</v>
      </c>
      <c r="Q20" s="29" t="s">
        <v>614</v>
      </c>
      <c r="R20" s="29" t="s">
        <v>607</v>
      </c>
      <c r="S20" s="28"/>
    </row>
    <row r="21" spans="2:19" x14ac:dyDescent="0.25">
      <c r="B21" s="18"/>
      <c r="M21" s="27" t="s">
        <v>392</v>
      </c>
      <c r="N21" s="28">
        <v>33</v>
      </c>
      <c r="O21" s="29" t="s">
        <v>614</v>
      </c>
      <c r="P21" s="29" t="s">
        <v>612</v>
      </c>
      <c r="Q21" s="29" t="s">
        <v>607</v>
      </c>
      <c r="R21" s="29"/>
      <c r="S21" s="28"/>
    </row>
    <row r="22" spans="2:19" x14ac:dyDescent="0.25">
      <c r="B22" s="18"/>
    </row>
    <row r="23" spans="2:19" x14ac:dyDescent="0.25">
      <c r="B23" s="18"/>
      <c r="I23" s="32" t="s">
        <v>574</v>
      </c>
      <c r="J23" s="32" t="s">
        <v>575</v>
      </c>
      <c r="K23" s="32" t="s">
        <v>370</v>
      </c>
      <c r="L23" s="33"/>
    </row>
    <row r="24" spans="2:19" x14ac:dyDescent="0.25">
      <c r="B24" s="18"/>
      <c r="I24" s="34">
        <v>1</v>
      </c>
      <c r="J24" s="35" t="s">
        <v>232</v>
      </c>
      <c r="K24" s="34">
        <v>12</v>
      </c>
      <c r="L24" s="36"/>
    </row>
    <row r="25" spans="2:19" x14ac:dyDescent="0.25">
      <c r="B25" s="18"/>
      <c r="I25" s="34">
        <v>2</v>
      </c>
      <c r="J25" s="35" t="s">
        <v>576</v>
      </c>
      <c r="K25" s="34">
        <v>30</v>
      </c>
      <c r="L25" s="36"/>
    </row>
    <row r="26" spans="2:19" x14ac:dyDescent="0.25">
      <c r="B26" s="18"/>
      <c r="I26" s="34">
        <v>3</v>
      </c>
      <c r="J26" s="35" t="s">
        <v>577</v>
      </c>
      <c r="K26" s="34">
        <v>33</v>
      </c>
      <c r="L26" s="36"/>
    </row>
    <row r="27" spans="2:19" x14ac:dyDescent="0.25">
      <c r="B27" s="18"/>
      <c r="I27" s="34">
        <v>4</v>
      </c>
      <c r="J27" s="35" t="s">
        <v>578</v>
      </c>
      <c r="K27" s="34">
        <v>28</v>
      </c>
      <c r="L27" s="36"/>
    </row>
    <row r="28" spans="2:19" x14ac:dyDescent="0.25">
      <c r="B28" s="18"/>
      <c r="I28" s="34">
        <v>5</v>
      </c>
      <c r="J28" s="35" t="s">
        <v>76</v>
      </c>
      <c r="K28" s="34">
        <v>27</v>
      </c>
      <c r="L28" s="36"/>
    </row>
    <row r="29" spans="2:19" x14ac:dyDescent="0.25">
      <c r="B29" s="18"/>
      <c r="I29" s="34">
        <v>6</v>
      </c>
      <c r="J29" s="35" t="s">
        <v>216</v>
      </c>
      <c r="K29" s="34">
        <v>24</v>
      </c>
      <c r="L29" s="36"/>
    </row>
    <row r="30" spans="2:19" x14ac:dyDescent="0.25">
      <c r="B30" s="18"/>
      <c r="I30" s="34">
        <v>7</v>
      </c>
      <c r="J30" s="35" t="s">
        <v>337</v>
      </c>
      <c r="K30" s="34">
        <v>30</v>
      </c>
      <c r="L30" s="36"/>
    </row>
    <row r="31" spans="2:19" x14ac:dyDescent="0.25">
      <c r="B31" s="18"/>
      <c r="I31" s="34">
        <v>8</v>
      </c>
      <c r="J31" s="35" t="s">
        <v>579</v>
      </c>
      <c r="K31" s="34">
        <v>32</v>
      </c>
      <c r="L31" s="36"/>
    </row>
    <row r="32" spans="2:19" x14ac:dyDescent="0.25">
      <c r="I32" s="34">
        <v>9</v>
      </c>
      <c r="J32" s="35" t="s">
        <v>57</v>
      </c>
      <c r="K32" s="34">
        <v>30</v>
      </c>
      <c r="L32" s="36"/>
    </row>
    <row r="33" spans="2:12" x14ac:dyDescent="0.25">
      <c r="I33" s="34">
        <v>10</v>
      </c>
      <c r="J33" s="35" t="s">
        <v>199</v>
      </c>
      <c r="K33" s="34">
        <v>27</v>
      </c>
      <c r="L33" s="36"/>
    </row>
    <row r="34" spans="2:12" x14ac:dyDescent="0.25">
      <c r="I34" s="34">
        <v>11</v>
      </c>
      <c r="J34" s="35" t="s">
        <v>580</v>
      </c>
      <c r="K34" s="34">
        <v>26</v>
      </c>
      <c r="L34" s="36"/>
    </row>
    <row r="35" spans="2:12" x14ac:dyDescent="0.25">
      <c r="I35" s="34">
        <v>12</v>
      </c>
      <c r="J35" s="35" t="s">
        <v>169</v>
      </c>
      <c r="K35" s="34">
        <v>39</v>
      </c>
      <c r="L35" s="36"/>
    </row>
    <row r="36" spans="2:12" x14ac:dyDescent="0.25">
      <c r="I36" s="34">
        <v>13</v>
      </c>
      <c r="J36" s="35" t="s">
        <v>385</v>
      </c>
      <c r="K36" s="34">
        <v>34</v>
      </c>
      <c r="L36" s="36"/>
    </row>
    <row r="37" spans="2:12" x14ac:dyDescent="0.25">
      <c r="I37" s="34">
        <v>14</v>
      </c>
      <c r="J37" s="35" t="s">
        <v>384</v>
      </c>
      <c r="K37" s="34">
        <v>39</v>
      </c>
      <c r="L37" s="36"/>
    </row>
    <row r="38" spans="2:12" x14ac:dyDescent="0.25">
      <c r="I38" s="34">
        <v>15</v>
      </c>
      <c r="J38" s="35" t="s">
        <v>392</v>
      </c>
      <c r="K38" s="34">
        <v>33</v>
      </c>
      <c r="L38" s="36"/>
    </row>
    <row r="48" spans="2:12" s="20" customFormat="1" x14ac:dyDescent="0.25">
      <c r="B48" s="37"/>
      <c r="K48" s="38"/>
    </row>
    <row r="49" spans="2:11" s="20" customFormat="1" x14ac:dyDescent="0.25">
      <c r="B49" s="37"/>
      <c r="K49" s="38"/>
    </row>
    <row r="50" spans="2:11" s="20" customFormat="1" x14ac:dyDescent="0.25">
      <c r="B50" s="37"/>
      <c r="K50" s="38"/>
    </row>
    <row r="51" spans="2:11" s="20" customFormat="1" x14ac:dyDescent="0.25">
      <c r="B51" s="37"/>
      <c r="K51" s="38"/>
    </row>
    <row r="52" spans="2:11" s="20" customFormat="1" x14ac:dyDescent="0.25">
      <c r="K52" s="38"/>
    </row>
    <row r="53" spans="2:11" s="20" customFormat="1" x14ac:dyDescent="0.25">
      <c r="B53" s="23"/>
      <c r="K53" s="38"/>
    </row>
    <row r="54" spans="2:11" s="20" customFormat="1" x14ac:dyDescent="0.25">
      <c r="B54" s="37"/>
      <c r="K54" s="38"/>
    </row>
    <row r="55" spans="2:11" s="20" customFormat="1" x14ac:dyDescent="0.25">
      <c r="B55" s="37"/>
      <c r="K55" s="38"/>
    </row>
    <row r="56" spans="2:11" s="20" customFormat="1" x14ac:dyDescent="0.25">
      <c r="B56" s="37"/>
      <c r="K56" s="38"/>
    </row>
    <row r="57" spans="2:11" s="20" customFormat="1" x14ac:dyDescent="0.25">
      <c r="K57" s="38"/>
    </row>
    <row r="58" spans="2:11" s="20" customFormat="1" x14ac:dyDescent="0.25">
      <c r="K58" s="38"/>
    </row>
    <row r="59" spans="2:11" s="20" customFormat="1" x14ac:dyDescent="0.25">
      <c r="K59" s="38"/>
    </row>
    <row r="60" spans="2:11" s="20" customFormat="1" x14ac:dyDescent="0.25">
      <c r="K60" s="38"/>
    </row>
    <row r="61" spans="2:11" s="20" customFormat="1" x14ac:dyDescent="0.25">
      <c r="K61" s="38"/>
    </row>
    <row r="62" spans="2:11" s="20" customFormat="1" x14ac:dyDescent="0.25">
      <c r="K62" s="38"/>
    </row>
    <row r="63" spans="2:11" s="20" customFormat="1" x14ac:dyDescent="0.25">
      <c r="K63" s="38"/>
    </row>
    <row r="64" spans="2:11" s="20" customFormat="1" x14ac:dyDescent="0.25">
      <c r="K64" s="38"/>
    </row>
    <row r="65" spans="2:11" s="20" customFormat="1" x14ac:dyDescent="0.25">
      <c r="K65" s="38"/>
    </row>
    <row r="66" spans="2:11" s="20" customFormat="1" x14ac:dyDescent="0.25">
      <c r="K66" s="38"/>
    </row>
    <row r="67" spans="2:11" s="20" customFormat="1" x14ac:dyDescent="0.25">
      <c r="K67" s="38"/>
    </row>
    <row r="68" spans="2:11" s="20" customFormat="1" x14ac:dyDescent="0.25">
      <c r="K68" s="38"/>
    </row>
    <row r="69" spans="2:11" s="20" customFormat="1" x14ac:dyDescent="0.25">
      <c r="K69" s="38"/>
    </row>
    <row r="70" spans="2:11" s="20" customFormat="1" x14ac:dyDescent="0.25">
      <c r="K70" s="38"/>
    </row>
    <row r="71" spans="2:11" s="20" customFormat="1" x14ac:dyDescent="0.25">
      <c r="K71" s="38"/>
    </row>
    <row r="72" spans="2:11" s="20" customFormat="1" x14ac:dyDescent="0.25">
      <c r="K72" s="38"/>
    </row>
    <row r="73" spans="2:11" s="20" customFormat="1" x14ac:dyDescent="0.25">
      <c r="K73" s="38"/>
    </row>
    <row r="74" spans="2:11" s="20" customFormat="1" x14ac:dyDescent="0.25">
      <c r="K74" s="38"/>
    </row>
    <row r="75" spans="2:11" s="20" customFormat="1" x14ac:dyDescent="0.25">
      <c r="K75" s="38"/>
    </row>
    <row r="76" spans="2:11" s="20" customFormat="1" x14ac:dyDescent="0.25">
      <c r="K76" s="38"/>
    </row>
    <row r="77" spans="2:11" s="20" customFormat="1" x14ac:dyDescent="0.25">
      <c r="B77" s="37"/>
      <c r="K77" s="38"/>
    </row>
    <row r="78" spans="2:11" s="20" customFormat="1" x14ac:dyDescent="0.25">
      <c r="B78" s="37"/>
      <c r="K78" s="38"/>
    </row>
    <row r="79" spans="2:11" s="20" customFormat="1" x14ac:dyDescent="0.25">
      <c r="B79" s="39"/>
      <c r="K79" s="38"/>
    </row>
    <row r="80" spans="2:11" s="20" customFormat="1" x14ac:dyDescent="0.25">
      <c r="K80" s="38"/>
    </row>
    <row r="81" spans="11:11" s="20" customFormat="1" x14ac:dyDescent="0.25">
      <c r="K81" s="38"/>
    </row>
    <row r="82" spans="11:11" s="20" customFormat="1" x14ac:dyDescent="0.25">
      <c r="K82" s="38"/>
    </row>
    <row r="83" spans="11:11" s="20" customFormat="1" x14ac:dyDescent="0.25">
      <c r="K83" s="38"/>
    </row>
    <row r="84" spans="11:11" s="20" customFormat="1" x14ac:dyDescent="0.25">
      <c r="K84" s="38"/>
    </row>
    <row r="85" spans="11:11" s="20" customFormat="1" x14ac:dyDescent="0.25">
      <c r="K85" s="38"/>
    </row>
    <row r="86" spans="11:11" s="20" customFormat="1" x14ac:dyDescent="0.25">
      <c r="K86" s="38"/>
    </row>
    <row r="87" spans="11:11" s="20" customFormat="1" x14ac:dyDescent="0.25">
      <c r="K87" s="38"/>
    </row>
    <row r="88" spans="11:11" s="20" customFormat="1" x14ac:dyDescent="0.25">
      <c r="K88" s="38"/>
    </row>
    <row r="89" spans="11:11" s="20" customFormat="1" x14ac:dyDescent="0.25">
      <c r="K89" s="38"/>
    </row>
    <row r="90" spans="11:11" s="20" customFormat="1" x14ac:dyDescent="0.25">
      <c r="K90" s="38"/>
    </row>
    <row r="91" spans="11:11" s="20" customFormat="1" x14ac:dyDescent="0.25">
      <c r="K91" s="38"/>
    </row>
    <row r="92" spans="11:11" s="20" customFormat="1" x14ac:dyDescent="0.25">
      <c r="K92" s="38"/>
    </row>
    <row r="93" spans="11:11" s="20" customFormat="1" x14ac:dyDescent="0.25">
      <c r="K93" s="38"/>
    </row>
    <row r="94" spans="11:11" s="20" customFormat="1" x14ac:dyDescent="0.25">
      <c r="K94" s="38"/>
    </row>
    <row r="95" spans="11:11" s="20" customFormat="1" x14ac:dyDescent="0.25">
      <c r="K95" s="38"/>
    </row>
    <row r="96" spans="11:11" s="20" customFormat="1" x14ac:dyDescent="0.25">
      <c r="K96" s="38"/>
    </row>
    <row r="97" spans="11:11" s="20" customFormat="1" x14ac:dyDescent="0.25">
      <c r="K97" s="38"/>
    </row>
    <row r="98" spans="11:11" s="20" customFormat="1" x14ac:dyDescent="0.25">
      <c r="K98" s="38"/>
    </row>
    <row r="99" spans="11:11" s="20" customFormat="1" x14ac:dyDescent="0.25">
      <c r="K99" s="38"/>
    </row>
    <row r="100" spans="11:11" s="20" customFormat="1" x14ac:dyDescent="0.25">
      <c r="K100" s="38"/>
    </row>
    <row r="101" spans="11:11" s="20" customFormat="1" x14ac:dyDescent="0.25">
      <c r="K101" s="38"/>
    </row>
    <row r="102" spans="11:11" s="20" customFormat="1" x14ac:dyDescent="0.25">
      <c r="K102" s="38"/>
    </row>
    <row r="103" spans="11:11" s="20" customFormat="1" x14ac:dyDescent="0.25">
      <c r="K103" s="38"/>
    </row>
    <row r="104" spans="11:11" s="20" customFormat="1" x14ac:dyDescent="0.25">
      <c r="K104" s="38"/>
    </row>
    <row r="105" spans="11:11" s="20" customFormat="1" x14ac:dyDescent="0.25">
      <c r="K105" s="38"/>
    </row>
    <row r="106" spans="11:11" s="20" customFormat="1" x14ac:dyDescent="0.25">
      <c r="K106" s="38"/>
    </row>
    <row r="107" spans="11:11" s="20" customFormat="1" x14ac:dyDescent="0.25">
      <c r="K107" s="38"/>
    </row>
    <row r="108" spans="11:11" s="20" customFormat="1" x14ac:dyDescent="0.25">
      <c r="K108" s="38"/>
    </row>
    <row r="109" spans="11:11" s="20" customFormat="1" x14ac:dyDescent="0.25">
      <c r="K109" s="38"/>
    </row>
    <row r="110" spans="11:11" s="20" customFormat="1" x14ac:dyDescent="0.25">
      <c r="K110" s="38"/>
    </row>
    <row r="111" spans="11:11" s="20" customFormat="1" x14ac:dyDescent="0.25">
      <c r="K111" s="38"/>
    </row>
    <row r="112" spans="11:11" s="20" customFormat="1" x14ac:dyDescent="0.25">
      <c r="K112" s="38"/>
    </row>
    <row r="113" spans="11:11" s="20" customFormat="1" x14ac:dyDescent="0.25">
      <c r="K113" s="38"/>
    </row>
    <row r="114" spans="11:11" s="20" customFormat="1" x14ac:dyDescent="0.25">
      <c r="K114" s="38"/>
    </row>
    <row r="115" spans="11:11" s="20" customFormat="1" x14ac:dyDescent="0.25">
      <c r="K115" s="38"/>
    </row>
    <row r="116" spans="11:11" s="20" customFormat="1" x14ac:dyDescent="0.25">
      <c r="K116" s="38"/>
    </row>
    <row r="117" spans="11:11" s="20" customFormat="1" x14ac:dyDescent="0.25">
      <c r="K117" s="38"/>
    </row>
    <row r="118" spans="11:11" s="20" customFormat="1" x14ac:dyDescent="0.25">
      <c r="K118" s="38"/>
    </row>
    <row r="119" spans="11:11" s="20" customFormat="1" x14ac:dyDescent="0.25">
      <c r="K119" s="38"/>
    </row>
    <row r="120" spans="11:11" s="20" customFormat="1" x14ac:dyDescent="0.25">
      <c r="K120" s="38"/>
    </row>
    <row r="121" spans="11:11" s="20" customFormat="1" x14ac:dyDescent="0.25">
      <c r="K121" s="38"/>
    </row>
    <row r="122" spans="11:11" s="20" customFormat="1" x14ac:dyDescent="0.25">
      <c r="K122" s="38"/>
    </row>
    <row r="123" spans="11:11" s="20" customFormat="1" x14ac:dyDescent="0.25">
      <c r="K123" s="38"/>
    </row>
    <row r="124" spans="11:11" s="20" customFormat="1" x14ac:dyDescent="0.25">
      <c r="K124" s="38"/>
    </row>
    <row r="125" spans="11:11" s="20" customFormat="1" x14ac:dyDescent="0.25">
      <c r="K125" s="38"/>
    </row>
    <row r="126" spans="11:11" s="20" customFormat="1" x14ac:dyDescent="0.25">
      <c r="K126" s="38"/>
    </row>
    <row r="127" spans="11:11" s="20" customFormat="1" x14ac:dyDescent="0.25">
      <c r="K127" s="38"/>
    </row>
    <row r="128" spans="11:11" s="20" customFormat="1" x14ac:dyDescent="0.25">
      <c r="K128" s="38"/>
    </row>
    <row r="129" spans="11:11" s="20" customFormat="1" x14ac:dyDescent="0.25">
      <c r="K129" s="38"/>
    </row>
    <row r="130" spans="11:11" s="20" customFormat="1" x14ac:dyDescent="0.25">
      <c r="K130" s="38"/>
    </row>
    <row r="131" spans="11:11" s="20" customFormat="1" x14ac:dyDescent="0.25">
      <c r="K131" s="38"/>
    </row>
    <row r="132" spans="11:11" s="20" customFormat="1" x14ac:dyDescent="0.25">
      <c r="K132" s="38"/>
    </row>
    <row r="133" spans="11:11" s="20" customFormat="1" x14ac:dyDescent="0.25">
      <c r="K133" s="38"/>
    </row>
    <row r="134" spans="11:11" s="20" customFormat="1" x14ac:dyDescent="0.25">
      <c r="K134" s="38"/>
    </row>
    <row r="135" spans="11:11" s="20" customFormat="1" x14ac:dyDescent="0.25">
      <c r="K135" s="38"/>
    </row>
    <row r="136" spans="11:11" s="20" customFormat="1" x14ac:dyDescent="0.25">
      <c r="K136" s="38"/>
    </row>
    <row r="137" spans="11:11" s="20" customFormat="1" x14ac:dyDescent="0.25">
      <c r="K137" s="38"/>
    </row>
    <row r="138" spans="11:11" s="20" customFormat="1" x14ac:dyDescent="0.25">
      <c r="K138" s="38"/>
    </row>
    <row r="139" spans="11:11" s="20" customFormat="1" x14ac:dyDescent="0.25">
      <c r="K139" s="38"/>
    </row>
    <row r="140" spans="11:11" s="20" customFormat="1" x14ac:dyDescent="0.25">
      <c r="K140" s="38"/>
    </row>
    <row r="141" spans="11:11" s="20" customFormat="1" x14ac:dyDescent="0.25">
      <c r="K141" s="38"/>
    </row>
    <row r="142" spans="11:11" s="20" customFormat="1" x14ac:dyDescent="0.25">
      <c r="K142" s="38"/>
    </row>
    <row r="143" spans="11:11" s="20" customFormat="1" x14ac:dyDescent="0.25">
      <c r="K143" s="38"/>
    </row>
    <row r="144" spans="11:11" s="20" customFormat="1" x14ac:dyDescent="0.25">
      <c r="K144" s="38"/>
    </row>
    <row r="145" spans="11:11" s="20" customFormat="1" x14ac:dyDescent="0.25">
      <c r="K145" s="38"/>
    </row>
    <row r="146" spans="11:11" s="20" customFormat="1" x14ac:dyDescent="0.25">
      <c r="K146" s="38"/>
    </row>
    <row r="147" spans="11:11" s="20" customFormat="1" x14ac:dyDescent="0.25">
      <c r="K147" s="38"/>
    </row>
    <row r="148" spans="11:11" s="20" customFormat="1" x14ac:dyDescent="0.25">
      <c r="K148" s="38"/>
    </row>
    <row r="149" spans="11:11" s="20" customFormat="1" x14ac:dyDescent="0.25">
      <c r="K149" s="38"/>
    </row>
    <row r="150" spans="11:11" s="20" customFormat="1" x14ac:dyDescent="0.25">
      <c r="K150" s="38"/>
    </row>
    <row r="151" spans="11:11" s="20" customFormat="1" x14ac:dyDescent="0.25">
      <c r="K151" s="38"/>
    </row>
    <row r="152" spans="11:11" s="20" customFormat="1" x14ac:dyDescent="0.25">
      <c r="K152" s="38"/>
    </row>
    <row r="153" spans="11:11" s="20" customFormat="1" x14ac:dyDescent="0.25">
      <c r="K153" s="38"/>
    </row>
    <row r="154" spans="11:11" s="20" customFormat="1" x14ac:dyDescent="0.25">
      <c r="K154" s="38"/>
    </row>
    <row r="155" spans="11:11" s="20" customFormat="1" x14ac:dyDescent="0.25">
      <c r="K155" s="38"/>
    </row>
    <row r="156" spans="11:11" s="20" customFormat="1" x14ac:dyDescent="0.25">
      <c r="K156" s="38"/>
    </row>
    <row r="157" spans="11:11" s="20" customFormat="1" x14ac:dyDescent="0.25">
      <c r="K157" s="38"/>
    </row>
    <row r="158" spans="11:11" s="20" customFormat="1" x14ac:dyDescent="0.25">
      <c r="K158" s="38"/>
    </row>
    <row r="159" spans="11:11" s="20" customFormat="1" x14ac:dyDescent="0.25">
      <c r="K159" s="38"/>
    </row>
    <row r="160" spans="11:11" s="20" customFormat="1" x14ac:dyDescent="0.25">
      <c r="K160" s="38"/>
    </row>
    <row r="161" spans="11:11" s="20" customFormat="1" x14ac:dyDescent="0.25">
      <c r="K161" s="38"/>
    </row>
    <row r="162" spans="11:11" s="20" customFormat="1" x14ac:dyDescent="0.25">
      <c r="K162" s="38"/>
    </row>
    <row r="163" spans="11:11" s="20" customFormat="1" x14ac:dyDescent="0.25">
      <c r="K163" s="38"/>
    </row>
    <row r="164" spans="11:11" s="20" customFormat="1" x14ac:dyDescent="0.25">
      <c r="K164" s="38"/>
    </row>
    <row r="165" spans="11:11" s="20" customFormat="1" x14ac:dyDescent="0.25">
      <c r="K165" s="38"/>
    </row>
    <row r="166" spans="11:11" s="20" customFormat="1" x14ac:dyDescent="0.25">
      <c r="K166" s="38"/>
    </row>
    <row r="167" spans="11:11" s="20" customFormat="1" x14ac:dyDescent="0.25">
      <c r="K167" s="38"/>
    </row>
    <row r="168" spans="11:11" s="20" customFormat="1" x14ac:dyDescent="0.25">
      <c r="K168" s="38"/>
    </row>
    <row r="169" spans="11:11" s="20" customFormat="1" x14ac:dyDescent="0.25">
      <c r="K169" s="38"/>
    </row>
    <row r="170" spans="11:11" s="20" customFormat="1" x14ac:dyDescent="0.25">
      <c r="K170" s="38"/>
    </row>
    <row r="171" spans="11:11" s="20" customFormat="1" x14ac:dyDescent="0.25">
      <c r="K171" s="38"/>
    </row>
    <row r="172" spans="11:11" s="20" customFormat="1" x14ac:dyDescent="0.25">
      <c r="K172" s="38"/>
    </row>
    <row r="173" spans="11:11" s="20" customFormat="1" x14ac:dyDescent="0.25">
      <c r="K173" s="38"/>
    </row>
    <row r="174" spans="11:11" s="20" customFormat="1" x14ac:dyDescent="0.25">
      <c r="K174" s="38"/>
    </row>
    <row r="175" spans="11:11" s="20" customFormat="1" x14ac:dyDescent="0.25">
      <c r="K175" s="38"/>
    </row>
    <row r="176" spans="11:11" s="20" customFormat="1" x14ac:dyDescent="0.25">
      <c r="K176" s="38"/>
    </row>
    <row r="177" spans="11:11" s="20" customFormat="1" x14ac:dyDescent="0.25">
      <c r="K177" s="38"/>
    </row>
    <row r="178" spans="11:11" s="20" customFormat="1" x14ac:dyDescent="0.25">
      <c r="K178" s="38"/>
    </row>
    <row r="179" spans="11:11" s="20" customFormat="1" x14ac:dyDescent="0.25">
      <c r="K179" s="38"/>
    </row>
    <row r="180" spans="11:11" s="20" customFormat="1" x14ac:dyDescent="0.25">
      <c r="K180" s="38"/>
    </row>
    <row r="181" spans="11:11" s="20" customFormat="1" x14ac:dyDescent="0.25">
      <c r="K181" s="38"/>
    </row>
    <row r="182" spans="11:11" s="20" customFormat="1" x14ac:dyDescent="0.25">
      <c r="K182" s="38"/>
    </row>
    <row r="183" spans="11:11" s="20" customFormat="1" x14ac:dyDescent="0.25">
      <c r="K183" s="38"/>
    </row>
    <row r="184" spans="11:11" s="20" customFormat="1" x14ac:dyDescent="0.25">
      <c r="K184" s="38"/>
    </row>
    <row r="185" spans="11:11" s="20" customFormat="1" x14ac:dyDescent="0.25">
      <c r="K185" s="38"/>
    </row>
    <row r="186" spans="11:11" s="20" customFormat="1" x14ac:dyDescent="0.25">
      <c r="K186" s="38"/>
    </row>
    <row r="187" spans="11:11" s="20" customFormat="1" x14ac:dyDescent="0.25">
      <c r="K187" s="38"/>
    </row>
    <row r="188" spans="11:11" s="20" customFormat="1" x14ac:dyDescent="0.25">
      <c r="K188" s="38"/>
    </row>
    <row r="189" spans="11:11" s="20" customFormat="1" x14ac:dyDescent="0.25">
      <c r="K189" s="38"/>
    </row>
    <row r="190" spans="11:11" s="20" customFormat="1" x14ac:dyDescent="0.25">
      <c r="K190" s="38"/>
    </row>
    <row r="191" spans="11:11" s="20" customFormat="1" x14ac:dyDescent="0.25">
      <c r="K191" s="38"/>
    </row>
    <row r="192" spans="11:11" s="20" customFormat="1" x14ac:dyDescent="0.25">
      <c r="K192" s="38"/>
    </row>
    <row r="193" spans="11:11" s="20" customFormat="1" x14ac:dyDescent="0.25">
      <c r="K193" s="38"/>
    </row>
    <row r="194" spans="11:11" s="20" customFormat="1" x14ac:dyDescent="0.25">
      <c r="K194" s="38"/>
    </row>
    <row r="195" spans="11:11" s="20" customFormat="1" x14ac:dyDescent="0.25">
      <c r="K195" s="38"/>
    </row>
    <row r="196" spans="11:11" s="20" customFormat="1" x14ac:dyDescent="0.25">
      <c r="K196" s="38"/>
    </row>
    <row r="197" spans="11:11" s="20" customFormat="1" x14ac:dyDescent="0.25">
      <c r="K197" s="38"/>
    </row>
    <row r="198" spans="11:11" s="20" customFormat="1" x14ac:dyDescent="0.25">
      <c r="K198" s="38"/>
    </row>
    <row r="199" spans="11:11" s="20" customFormat="1" x14ac:dyDescent="0.25">
      <c r="K199" s="38"/>
    </row>
    <row r="200" spans="11:11" s="20" customFormat="1" x14ac:dyDescent="0.25">
      <c r="K200" s="38"/>
    </row>
    <row r="201" spans="11:11" s="20" customFormat="1" x14ac:dyDescent="0.25">
      <c r="K201" s="38"/>
    </row>
    <row r="202" spans="11:11" s="20" customFormat="1" x14ac:dyDescent="0.25">
      <c r="K202" s="38"/>
    </row>
    <row r="203" spans="11:11" s="20" customFormat="1" x14ac:dyDescent="0.25">
      <c r="K203" s="38"/>
    </row>
    <row r="204" spans="11:11" s="20" customFormat="1" x14ac:dyDescent="0.25">
      <c r="K204" s="38"/>
    </row>
    <row r="205" spans="11:11" s="20" customFormat="1" x14ac:dyDescent="0.25">
      <c r="K205" s="38"/>
    </row>
    <row r="206" spans="11:11" s="20" customFormat="1" x14ac:dyDescent="0.25">
      <c r="K206" s="38"/>
    </row>
    <row r="207" spans="11:11" s="20" customFormat="1" x14ac:dyDescent="0.25">
      <c r="K207" s="38"/>
    </row>
    <row r="208" spans="11:11" s="20" customFormat="1" x14ac:dyDescent="0.25">
      <c r="K208" s="38"/>
    </row>
    <row r="209" spans="11:11" s="20" customFormat="1" x14ac:dyDescent="0.25">
      <c r="K209" s="38"/>
    </row>
    <row r="210" spans="11:11" s="20" customFormat="1" x14ac:dyDescent="0.25">
      <c r="K210" s="38"/>
    </row>
    <row r="211" spans="11:11" s="20" customFormat="1" x14ac:dyDescent="0.25">
      <c r="K211" s="38"/>
    </row>
    <row r="212" spans="11:11" s="20" customFormat="1" x14ac:dyDescent="0.25">
      <c r="K212" s="38"/>
    </row>
    <row r="213" spans="11:11" s="20" customFormat="1" x14ac:dyDescent="0.25">
      <c r="K213" s="38"/>
    </row>
    <row r="214" spans="11:11" s="20" customFormat="1" x14ac:dyDescent="0.25">
      <c r="K214" s="38"/>
    </row>
    <row r="215" spans="11:11" s="20" customFormat="1" x14ac:dyDescent="0.25">
      <c r="K215" s="38"/>
    </row>
    <row r="216" spans="11:11" s="20" customFormat="1" x14ac:dyDescent="0.25">
      <c r="K216" s="38"/>
    </row>
    <row r="217" spans="11:11" s="20" customFormat="1" x14ac:dyDescent="0.25">
      <c r="K217" s="38"/>
    </row>
    <row r="218" spans="11:11" s="20" customFormat="1" x14ac:dyDescent="0.25">
      <c r="K218" s="38"/>
    </row>
    <row r="219" spans="11:11" s="20" customFormat="1" x14ac:dyDescent="0.25">
      <c r="K219" s="38"/>
    </row>
    <row r="220" spans="11:11" s="20" customFormat="1" x14ac:dyDescent="0.25">
      <c r="K220" s="38"/>
    </row>
    <row r="221" spans="11:11" s="20" customFormat="1" x14ac:dyDescent="0.25">
      <c r="K221" s="38"/>
    </row>
    <row r="222" spans="11:11" s="20" customFormat="1" x14ac:dyDescent="0.25">
      <c r="K222" s="38"/>
    </row>
    <row r="223" spans="11:11" s="20" customFormat="1" x14ac:dyDescent="0.25">
      <c r="K223" s="38"/>
    </row>
    <row r="224" spans="11:11" s="20" customFormat="1" x14ac:dyDescent="0.25">
      <c r="K224" s="38"/>
    </row>
    <row r="225" spans="11:11" s="20" customFormat="1" x14ac:dyDescent="0.25">
      <c r="K225" s="38"/>
    </row>
    <row r="226" spans="11:11" s="20" customFormat="1" x14ac:dyDescent="0.25">
      <c r="K226" s="38"/>
    </row>
    <row r="227" spans="11:11" s="20" customFormat="1" x14ac:dyDescent="0.25">
      <c r="K227" s="38"/>
    </row>
    <row r="228" spans="11:11" s="20" customFormat="1" x14ac:dyDescent="0.25">
      <c r="K228" s="38"/>
    </row>
    <row r="229" spans="11:11" s="20" customFormat="1" x14ac:dyDescent="0.25">
      <c r="K229" s="38"/>
    </row>
    <row r="230" spans="11:11" s="20" customFormat="1" x14ac:dyDescent="0.25">
      <c r="K230" s="38"/>
    </row>
    <row r="231" spans="11:11" s="20" customFormat="1" x14ac:dyDescent="0.25">
      <c r="K231" s="38"/>
    </row>
    <row r="232" spans="11:11" s="20" customFormat="1" x14ac:dyDescent="0.25">
      <c r="K232" s="38"/>
    </row>
    <row r="233" spans="11:11" s="20" customFormat="1" x14ac:dyDescent="0.25">
      <c r="K233" s="38"/>
    </row>
    <row r="234" spans="11:11" s="20" customFormat="1" x14ac:dyDescent="0.25">
      <c r="K234" s="38"/>
    </row>
    <row r="235" spans="11:11" s="20" customFormat="1" x14ac:dyDescent="0.25">
      <c r="K235" s="38"/>
    </row>
    <row r="236" spans="11:11" s="20" customFormat="1" x14ac:dyDescent="0.25">
      <c r="K236" s="38"/>
    </row>
    <row r="237" spans="11:11" s="20" customFormat="1" x14ac:dyDescent="0.25">
      <c r="K237" s="38"/>
    </row>
    <row r="238" spans="11:11" s="20" customFormat="1" x14ac:dyDescent="0.25">
      <c r="K238" s="38"/>
    </row>
    <row r="239" spans="11:11" s="20" customFormat="1" x14ac:dyDescent="0.25">
      <c r="K239" s="38"/>
    </row>
    <row r="240" spans="11:11" s="20" customFormat="1" x14ac:dyDescent="0.25">
      <c r="K240" s="38"/>
    </row>
    <row r="241" spans="11:11" s="20" customFormat="1" x14ac:dyDescent="0.25">
      <c r="K241" s="38"/>
    </row>
    <row r="242" spans="11:11" s="20" customFormat="1" x14ac:dyDescent="0.25">
      <c r="K242" s="38"/>
    </row>
    <row r="243" spans="11:11" s="20" customFormat="1" x14ac:dyDescent="0.25">
      <c r="K243" s="38"/>
    </row>
    <row r="244" spans="11:11" s="20" customFormat="1" x14ac:dyDescent="0.25">
      <c r="K244" s="38"/>
    </row>
    <row r="245" spans="11:11" s="20" customFormat="1" x14ac:dyDescent="0.25">
      <c r="K245" s="38"/>
    </row>
    <row r="246" spans="11:11" s="20" customFormat="1" x14ac:dyDescent="0.25">
      <c r="K246" s="38"/>
    </row>
    <row r="247" spans="11:11" s="20" customFormat="1" x14ac:dyDescent="0.25">
      <c r="K247" s="38"/>
    </row>
    <row r="248" spans="11:11" s="20" customFormat="1" x14ac:dyDescent="0.25">
      <c r="K248" s="38"/>
    </row>
    <row r="249" spans="11:11" s="20" customFormat="1" x14ac:dyDescent="0.25">
      <c r="K249" s="38"/>
    </row>
    <row r="250" spans="11:11" s="20" customFormat="1" x14ac:dyDescent="0.25">
      <c r="K250" s="38"/>
    </row>
    <row r="251" spans="11:11" s="20" customFormat="1" x14ac:dyDescent="0.25">
      <c r="K251" s="38"/>
    </row>
    <row r="252" spans="11:11" s="20" customFormat="1" x14ac:dyDescent="0.25">
      <c r="K252" s="38"/>
    </row>
    <row r="253" spans="11:11" s="20" customFormat="1" x14ac:dyDescent="0.25">
      <c r="K253" s="38"/>
    </row>
    <row r="254" spans="11:11" s="20" customFormat="1" x14ac:dyDescent="0.25">
      <c r="K254" s="38"/>
    </row>
    <row r="255" spans="11:11" s="20" customFormat="1" x14ac:dyDescent="0.25">
      <c r="K255" s="38"/>
    </row>
    <row r="256" spans="11:11" s="20" customFormat="1" x14ac:dyDescent="0.25">
      <c r="K256" s="38"/>
    </row>
    <row r="257" spans="11:11" s="20" customFormat="1" x14ac:dyDescent="0.25">
      <c r="K257" s="38"/>
    </row>
    <row r="258" spans="11:11" s="20" customFormat="1" x14ac:dyDescent="0.25">
      <c r="K258" s="38"/>
    </row>
    <row r="259" spans="11:11" s="20" customFormat="1" x14ac:dyDescent="0.25">
      <c r="K259" s="38"/>
    </row>
    <row r="260" spans="11:11" s="20" customFormat="1" x14ac:dyDescent="0.25">
      <c r="K260" s="38"/>
    </row>
    <row r="261" spans="11:11" s="20" customFormat="1" x14ac:dyDescent="0.25">
      <c r="K261" s="38"/>
    </row>
    <row r="262" spans="11:11" s="20" customFormat="1" x14ac:dyDescent="0.25">
      <c r="K262" s="38"/>
    </row>
    <row r="263" spans="11:11" s="20" customFormat="1" x14ac:dyDescent="0.25">
      <c r="K263" s="38"/>
    </row>
    <row r="264" spans="11:11" s="20" customFormat="1" x14ac:dyDescent="0.25">
      <c r="K264" s="38"/>
    </row>
    <row r="265" spans="11:11" s="20" customFormat="1" x14ac:dyDescent="0.25">
      <c r="K265" s="38"/>
    </row>
    <row r="266" spans="11:11" s="20" customFormat="1" x14ac:dyDescent="0.25">
      <c r="K266" s="38"/>
    </row>
    <row r="267" spans="11:11" s="20" customFormat="1" x14ac:dyDescent="0.25">
      <c r="K267" s="38"/>
    </row>
    <row r="268" spans="11:11" s="20" customFormat="1" x14ac:dyDescent="0.25">
      <c r="K268" s="38"/>
    </row>
    <row r="269" spans="11:11" s="20" customFormat="1" x14ac:dyDescent="0.25">
      <c r="K269" s="38"/>
    </row>
    <row r="270" spans="11:11" s="20" customFormat="1" x14ac:dyDescent="0.25">
      <c r="K270" s="38"/>
    </row>
    <row r="271" spans="11:11" s="20" customFormat="1" x14ac:dyDescent="0.25">
      <c r="K271" s="38"/>
    </row>
    <row r="272" spans="11:11" s="20" customFormat="1" x14ac:dyDescent="0.25">
      <c r="K272" s="38"/>
    </row>
    <row r="273" spans="11:11" s="20" customFormat="1" x14ac:dyDescent="0.25">
      <c r="K273" s="38"/>
    </row>
    <row r="274" spans="11:11" s="20" customFormat="1" x14ac:dyDescent="0.25">
      <c r="K274" s="38"/>
    </row>
    <row r="275" spans="11:11" s="20" customFormat="1" x14ac:dyDescent="0.25">
      <c r="K275" s="38"/>
    </row>
    <row r="276" spans="11:11" s="20" customFormat="1" x14ac:dyDescent="0.25">
      <c r="K276" s="38"/>
    </row>
    <row r="277" spans="11:11" s="20" customFormat="1" x14ac:dyDescent="0.25">
      <c r="K277" s="38"/>
    </row>
    <row r="278" spans="11:11" s="20" customFormat="1" x14ac:dyDescent="0.25">
      <c r="K278" s="38"/>
    </row>
    <row r="279" spans="11:11" s="20" customFormat="1" x14ac:dyDescent="0.25">
      <c r="K279" s="38"/>
    </row>
    <row r="280" spans="11:11" s="20" customFormat="1" x14ac:dyDescent="0.25">
      <c r="K280" s="38"/>
    </row>
    <row r="281" spans="11:11" s="20" customFormat="1" x14ac:dyDescent="0.25">
      <c r="K281" s="38"/>
    </row>
    <row r="282" spans="11:11" s="20" customFormat="1" x14ac:dyDescent="0.25">
      <c r="K282" s="38"/>
    </row>
    <row r="283" spans="11:11" s="20" customFormat="1" x14ac:dyDescent="0.25">
      <c r="K283" s="38"/>
    </row>
    <row r="284" spans="11:11" s="20" customFormat="1" x14ac:dyDescent="0.25">
      <c r="K284" s="38"/>
    </row>
    <row r="285" spans="11:11" s="20" customFormat="1" x14ac:dyDescent="0.25">
      <c r="K285" s="38"/>
    </row>
    <row r="286" spans="11:11" s="20" customFormat="1" x14ac:dyDescent="0.25">
      <c r="K286" s="38"/>
    </row>
    <row r="287" spans="11:11" s="20" customFormat="1" x14ac:dyDescent="0.25">
      <c r="K287" s="38"/>
    </row>
    <row r="288" spans="11:11" s="20" customFormat="1" x14ac:dyDescent="0.25">
      <c r="K288" s="38"/>
    </row>
    <row r="289" spans="11:11" s="20" customFormat="1" x14ac:dyDescent="0.25">
      <c r="K289" s="38"/>
    </row>
    <row r="290" spans="11:11" s="20" customFormat="1" x14ac:dyDescent="0.25">
      <c r="K290" s="38"/>
    </row>
    <row r="291" spans="11:11" s="20" customFormat="1" x14ac:dyDescent="0.25">
      <c r="K291" s="38"/>
    </row>
    <row r="292" spans="11:11" s="20" customFormat="1" x14ac:dyDescent="0.25">
      <c r="K292" s="38"/>
    </row>
    <row r="293" spans="11:11" s="20" customFormat="1" x14ac:dyDescent="0.25">
      <c r="K293" s="38"/>
    </row>
    <row r="294" spans="11:11" s="20" customFormat="1" x14ac:dyDescent="0.25">
      <c r="K294" s="38"/>
    </row>
    <row r="295" spans="11:11" s="20" customFormat="1" x14ac:dyDescent="0.25">
      <c r="K295" s="38"/>
    </row>
    <row r="296" spans="11:11" s="20" customFormat="1" x14ac:dyDescent="0.25">
      <c r="K296" s="38"/>
    </row>
    <row r="297" spans="11:11" s="20" customFormat="1" x14ac:dyDescent="0.25">
      <c r="K297" s="38"/>
    </row>
    <row r="298" spans="11:11" s="20" customFormat="1" x14ac:dyDescent="0.25">
      <c r="K298" s="38"/>
    </row>
    <row r="299" spans="11:11" s="20" customFormat="1" x14ac:dyDescent="0.25">
      <c r="K299" s="38"/>
    </row>
    <row r="300" spans="11:11" s="20" customFormat="1" x14ac:dyDescent="0.25">
      <c r="K300" s="38"/>
    </row>
    <row r="301" spans="11:11" s="20" customFormat="1" x14ac:dyDescent="0.25">
      <c r="K301" s="38"/>
    </row>
    <row r="302" spans="11:11" s="20" customFormat="1" x14ac:dyDescent="0.25">
      <c r="K302" s="38"/>
    </row>
    <row r="303" spans="11:11" s="20" customFormat="1" x14ac:dyDescent="0.25">
      <c r="K303" s="38"/>
    </row>
    <row r="304" spans="11:11" s="20" customFormat="1" x14ac:dyDescent="0.25">
      <c r="K304" s="38"/>
    </row>
    <row r="305" spans="11:11" s="20" customFormat="1" x14ac:dyDescent="0.25">
      <c r="K305" s="38"/>
    </row>
    <row r="306" spans="11:11" s="20" customFormat="1" x14ac:dyDescent="0.25">
      <c r="K306" s="38"/>
    </row>
    <row r="307" spans="11:11" s="20" customFormat="1" x14ac:dyDescent="0.25">
      <c r="K307" s="38"/>
    </row>
    <row r="308" spans="11:11" s="20" customFormat="1" x14ac:dyDescent="0.25">
      <c r="K308" s="38"/>
    </row>
    <row r="309" spans="11:11" s="20" customFormat="1" x14ac:dyDescent="0.25">
      <c r="K309" s="38"/>
    </row>
    <row r="310" spans="11:11" s="20" customFormat="1" x14ac:dyDescent="0.25">
      <c r="K310" s="38"/>
    </row>
    <row r="311" spans="11:11" s="20" customFormat="1" x14ac:dyDescent="0.25">
      <c r="K311" s="38"/>
    </row>
    <row r="312" spans="11:11" s="20" customFormat="1" x14ac:dyDescent="0.25">
      <c r="K312" s="38"/>
    </row>
    <row r="313" spans="11:11" s="20" customFormat="1" x14ac:dyDescent="0.25">
      <c r="K313" s="38"/>
    </row>
    <row r="314" spans="11:11" s="20" customFormat="1" x14ac:dyDescent="0.25">
      <c r="K314" s="38"/>
    </row>
    <row r="315" spans="11:11" s="20" customFormat="1" x14ac:dyDescent="0.25">
      <c r="K315" s="38"/>
    </row>
    <row r="316" spans="11:11" s="20" customFormat="1" x14ac:dyDescent="0.25">
      <c r="K316" s="38"/>
    </row>
    <row r="317" spans="11:11" s="20" customFormat="1" x14ac:dyDescent="0.25">
      <c r="K317" s="38"/>
    </row>
    <row r="318" spans="11:11" s="20" customFormat="1" x14ac:dyDescent="0.25">
      <c r="K318" s="38"/>
    </row>
    <row r="319" spans="11:11" s="20" customFormat="1" x14ac:dyDescent="0.25">
      <c r="K319" s="38"/>
    </row>
    <row r="320" spans="11:11" s="20" customFormat="1" x14ac:dyDescent="0.25">
      <c r="K320" s="38"/>
    </row>
    <row r="321" spans="11:11" s="20" customFormat="1" x14ac:dyDescent="0.25">
      <c r="K321" s="38"/>
    </row>
    <row r="322" spans="11:11" s="20" customFormat="1" x14ac:dyDescent="0.25">
      <c r="K322" s="38"/>
    </row>
    <row r="323" spans="11:11" s="20" customFormat="1" x14ac:dyDescent="0.25">
      <c r="K323" s="38"/>
    </row>
    <row r="324" spans="11:11" s="20" customFormat="1" x14ac:dyDescent="0.25">
      <c r="K324" s="38"/>
    </row>
    <row r="325" spans="11:11" s="20" customFormat="1" x14ac:dyDescent="0.25">
      <c r="K325" s="38"/>
    </row>
    <row r="326" spans="11:11" s="20" customFormat="1" x14ac:dyDescent="0.25">
      <c r="K326" s="38"/>
    </row>
    <row r="327" spans="11:11" s="20" customFormat="1" x14ac:dyDescent="0.25">
      <c r="K327" s="38"/>
    </row>
    <row r="328" spans="11:11" s="20" customFormat="1" x14ac:dyDescent="0.25">
      <c r="K328" s="38"/>
    </row>
    <row r="329" spans="11:11" s="20" customFormat="1" x14ac:dyDescent="0.25">
      <c r="K329" s="38"/>
    </row>
    <row r="330" spans="11:11" s="20" customFormat="1" x14ac:dyDescent="0.25">
      <c r="K330" s="38"/>
    </row>
    <row r="331" spans="11:11" s="20" customFormat="1" x14ac:dyDescent="0.25">
      <c r="K331" s="38"/>
    </row>
    <row r="332" spans="11:11" s="20" customFormat="1" x14ac:dyDescent="0.25">
      <c r="K332" s="38"/>
    </row>
    <row r="333" spans="11:11" s="20" customFormat="1" x14ac:dyDescent="0.25">
      <c r="K333" s="38"/>
    </row>
    <row r="334" spans="11:11" s="20" customFormat="1" x14ac:dyDescent="0.25">
      <c r="K334" s="38"/>
    </row>
    <row r="335" spans="11:11" s="20" customFormat="1" x14ac:dyDescent="0.25">
      <c r="K335" s="38"/>
    </row>
    <row r="336" spans="11:11" s="20" customFormat="1" x14ac:dyDescent="0.25">
      <c r="K336" s="38"/>
    </row>
    <row r="337" spans="11:11" s="20" customFormat="1" x14ac:dyDescent="0.25">
      <c r="K337" s="38"/>
    </row>
    <row r="338" spans="11:11" s="20" customFormat="1" x14ac:dyDescent="0.25">
      <c r="K338" s="38"/>
    </row>
    <row r="339" spans="11:11" s="20" customFormat="1" x14ac:dyDescent="0.25">
      <c r="K339" s="38"/>
    </row>
    <row r="340" spans="11:11" s="20" customFormat="1" x14ac:dyDescent="0.25">
      <c r="K340" s="38"/>
    </row>
    <row r="341" spans="11:11" s="20" customFormat="1" x14ac:dyDescent="0.25">
      <c r="K341" s="38"/>
    </row>
    <row r="342" spans="11:11" s="20" customFormat="1" x14ac:dyDescent="0.25">
      <c r="K342" s="38"/>
    </row>
    <row r="343" spans="11:11" s="20" customFormat="1" x14ac:dyDescent="0.25">
      <c r="K343" s="38"/>
    </row>
    <row r="344" spans="11:11" s="20" customFormat="1" x14ac:dyDescent="0.25">
      <c r="K344" s="38"/>
    </row>
    <row r="345" spans="11:11" s="20" customFormat="1" x14ac:dyDescent="0.25">
      <c r="K345" s="38"/>
    </row>
    <row r="346" spans="11:11" s="20" customFormat="1" x14ac:dyDescent="0.25">
      <c r="K346" s="38"/>
    </row>
    <row r="347" spans="11:11" s="20" customFormat="1" x14ac:dyDescent="0.25">
      <c r="K347" s="38"/>
    </row>
    <row r="348" spans="11:11" s="20" customFormat="1" x14ac:dyDescent="0.25">
      <c r="K348" s="38"/>
    </row>
    <row r="349" spans="11:11" s="20" customFormat="1" x14ac:dyDescent="0.25">
      <c r="K349" s="38"/>
    </row>
    <row r="350" spans="11:11" s="20" customFormat="1" x14ac:dyDescent="0.25">
      <c r="K350" s="38"/>
    </row>
    <row r="351" spans="11:11" s="20" customFormat="1" x14ac:dyDescent="0.25">
      <c r="K351" s="38"/>
    </row>
    <row r="352" spans="11:11" s="20" customFormat="1" x14ac:dyDescent="0.25">
      <c r="K352" s="38"/>
    </row>
    <row r="353" spans="11:11" s="20" customFormat="1" x14ac:dyDescent="0.25">
      <c r="K353" s="38"/>
    </row>
    <row r="354" spans="11:11" s="20" customFormat="1" x14ac:dyDescent="0.25">
      <c r="K354" s="38"/>
    </row>
    <row r="355" spans="11:11" s="20" customFormat="1" x14ac:dyDescent="0.25">
      <c r="K355" s="38"/>
    </row>
    <row r="356" spans="11:11" s="20" customFormat="1" x14ac:dyDescent="0.25">
      <c r="K356" s="38"/>
    </row>
    <row r="357" spans="11:11" s="20" customFormat="1" x14ac:dyDescent="0.25">
      <c r="K357" s="38"/>
    </row>
    <row r="358" spans="11:11" s="20" customFormat="1" x14ac:dyDescent="0.25">
      <c r="K358" s="38"/>
    </row>
    <row r="359" spans="11:11" s="20" customFormat="1" x14ac:dyDescent="0.25">
      <c r="K359" s="38"/>
    </row>
    <row r="360" spans="11:11" s="20" customFormat="1" x14ac:dyDescent="0.25">
      <c r="K360" s="38"/>
    </row>
    <row r="361" spans="11:11" s="20" customFormat="1" x14ac:dyDescent="0.25">
      <c r="K361" s="38"/>
    </row>
    <row r="362" spans="11:11" s="20" customFormat="1" x14ac:dyDescent="0.25">
      <c r="K362" s="38"/>
    </row>
    <row r="363" spans="11:11" s="20" customFormat="1" x14ac:dyDescent="0.25">
      <c r="K363" s="38"/>
    </row>
    <row r="364" spans="11:11" s="20" customFormat="1" x14ac:dyDescent="0.25">
      <c r="K364" s="38"/>
    </row>
    <row r="365" spans="11:11" s="20" customFormat="1" x14ac:dyDescent="0.25">
      <c r="K365" s="38"/>
    </row>
    <row r="366" spans="11:11" s="20" customFormat="1" x14ac:dyDescent="0.25">
      <c r="K366" s="38"/>
    </row>
    <row r="367" spans="11:11" s="20" customFormat="1" x14ac:dyDescent="0.25">
      <c r="K367" s="38"/>
    </row>
    <row r="368" spans="11:11" s="20" customFormat="1" x14ac:dyDescent="0.25">
      <c r="K368" s="38"/>
    </row>
    <row r="369" spans="11:11" s="20" customFormat="1" x14ac:dyDescent="0.25">
      <c r="K369" s="38"/>
    </row>
    <row r="370" spans="11:11" s="20" customFormat="1" x14ac:dyDescent="0.25">
      <c r="K370" s="38"/>
    </row>
    <row r="371" spans="11:11" s="20" customFormat="1" x14ac:dyDescent="0.25">
      <c r="K371" s="38"/>
    </row>
    <row r="372" spans="11:11" s="20" customFormat="1" x14ac:dyDescent="0.25">
      <c r="K372" s="38"/>
    </row>
    <row r="373" spans="11:11" s="20" customFormat="1" x14ac:dyDescent="0.25">
      <c r="K373" s="38"/>
    </row>
    <row r="374" spans="11:11" s="20" customFormat="1" x14ac:dyDescent="0.25">
      <c r="K374" s="38"/>
    </row>
    <row r="375" spans="11:11" s="20" customFormat="1" x14ac:dyDescent="0.25">
      <c r="K375" s="38"/>
    </row>
    <row r="376" spans="11:11" s="20" customFormat="1" x14ac:dyDescent="0.25">
      <c r="K376" s="38"/>
    </row>
    <row r="377" spans="11:11" s="20" customFormat="1" x14ac:dyDescent="0.25">
      <c r="K377" s="38"/>
    </row>
    <row r="378" spans="11:11" s="20" customFormat="1" x14ac:dyDescent="0.25">
      <c r="K378" s="38"/>
    </row>
    <row r="379" spans="11:11" s="20" customFormat="1" x14ac:dyDescent="0.25">
      <c r="K379" s="38"/>
    </row>
    <row r="380" spans="11:11" s="20" customFormat="1" x14ac:dyDescent="0.25">
      <c r="K380" s="38"/>
    </row>
    <row r="381" spans="11:11" s="20" customFormat="1" x14ac:dyDescent="0.25">
      <c r="K381" s="38"/>
    </row>
    <row r="382" spans="11:11" s="20" customFormat="1" x14ac:dyDescent="0.25">
      <c r="K382" s="38"/>
    </row>
    <row r="383" spans="11:11" s="20" customFormat="1" x14ac:dyDescent="0.25">
      <c r="K383" s="38"/>
    </row>
    <row r="384" spans="11:11" s="20" customFormat="1" x14ac:dyDescent="0.25">
      <c r="K384" s="38"/>
    </row>
    <row r="385" spans="11:11" s="20" customFormat="1" x14ac:dyDescent="0.25">
      <c r="K385" s="38"/>
    </row>
    <row r="386" spans="11:11" s="20" customFormat="1" x14ac:dyDescent="0.25">
      <c r="K386" s="38"/>
    </row>
    <row r="387" spans="11:11" s="20" customFormat="1" x14ac:dyDescent="0.25">
      <c r="K387" s="38"/>
    </row>
    <row r="388" spans="11:11" s="20" customFormat="1" x14ac:dyDescent="0.25">
      <c r="K388" s="38"/>
    </row>
    <row r="389" spans="11:11" s="20" customFormat="1" x14ac:dyDescent="0.25">
      <c r="K389" s="38"/>
    </row>
    <row r="390" spans="11:11" s="20" customFormat="1" x14ac:dyDescent="0.25">
      <c r="K390" s="38"/>
    </row>
    <row r="391" spans="11:11" s="20" customFormat="1" x14ac:dyDescent="0.25">
      <c r="K391" s="38"/>
    </row>
    <row r="392" spans="11:11" s="20" customFormat="1" x14ac:dyDescent="0.25">
      <c r="K392" s="38"/>
    </row>
    <row r="393" spans="11:11" s="20" customFormat="1" x14ac:dyDescent="0.25">
      <c r="K393" s="38"/>
    </row>
    <row r="394" spans="11:11" s="20" customFormat="1" x14ac:dyDescent="0.25">
      <c r="K394" s="38"/>
    </row>
    <row r="395" spans="11:11" s="20" customFormat="1" x14ac:dyDescent="0.25">
      <c r="K395" s="38"/>
    </row>
    <row r="396" spans="11:11" s="20" customFormat="1" x14ac:dyDescent="0.25">
      <c r="K396" s="38"/>
    </row>
    <row r="397" spans="11:11" s="20" customFormat="1" x14ac:dyDescent="0.25">
      <c r="K397" s="38"/>
    </row>
    <row r="398" spans="11:11" s="20" customFormat="1" x14ac:dyDescent="0.25">
      <c r="K398" s="38"/>
    </row>
    <row r="399" spans="11:11" s="20" customFormat="1" x14ac:dyDescent="0.25">
      <c r="K399" s="38"/>
    </row>
    <row r="400" spans="11:11" s="20" customFormat="1" x14ac:dyDescent="0.25">
      <c r="K400" s="38"/>
    </row>
    <row r="401" spans="11:11" s="20" customFormat="1" x14ac:dyDescent="0.25">
      <c r="K401" s="38"/>
    </row>
    <row r="402" spans="11:11" s="20" customFormat="1" x14ac:dyDescent="0.25">
      <c r="K402" s="38"/>
    </row>
    <row r="403" spans="11:11" s="20" customFormat="1" x14ac:dyDescent="0.25">
      <c r="K403" s="38"/>
    </row>
    <row r="404" spans="11:11" s="20" customFormat="1" x14ac:dyDescent="0.25">
      <c r="K404" s="38"/>
    </row>
    <row r="405" spans="11:11" s="20" customFormat="1" x14ac:dyDescent="0.25">
      <c r="K405" s="38"/>
    </row>
    <row r="406" spans="11:11" s="20" customFormat="1" x14ac:dyDescent="0.25">
      <c r="K406" s="38"/>
    </row>
    <row r="407" spans="11:11" s="20" customFormat="1" x14ac:dyDescent="0.25">
      <c r="K407" s="38"/>
    </row>
    <row r="408" spans="11:11" s="20" customFormat="1" x14ac:dyDescent="0.25">
      <c r="K408" s="38"/>
    </row>
    <row r="409" spans="11:11" s="20" customFormat="1" x14ac:dyDescent="0.25">
      <c r="K409" s="38"/>
    </row>
    <row r="410" spans="11:11" s="20" customFormat="1" x14ac:dyDescent="0.25">
      <c r="K410" s="38"/>
    </row>
    <row r="411" spans="11:11" s="20" customFormat="1" x14ac:dyDescent="0.25">
      <c r="K411" s="38"/>
    </row>
    <row r="412" spans="11:11" s="20" customFormat="1" x14ac:dyDescent="0.25">
      <c r="K412" s="38"/>
    </row>
    <row r="413" spans="11:11" s="20" customFormat="1" x14ac:dyDescent="0.25">
      <c r="K413" s="38"/>
    </row>
    <row r="414" spans="11:11" s="20" customFormat="1" x14ac:dyDescent="0.25">
      <c r="K414" s="38"/>
    </row>
    <row r="415" spans="11:11" s="20" customFormat="1" x14ac:dyDescent="0.25">
      <c r="K415" s="38"/>
    </row>
    <row r="416" spans="11:11" s="20" customFormat="1" x14ac:dyDescent="0.25">
      <c r="K416" s="38"/>
    </row>
    <row r="417" spans="11:11" s="20" customFormat="1" x14ac:dyDescent="0.25">
      <c r="K417" s="38"/>
    </row>
    <row r="418" spans="11:11" s="20" customFormat="1" x14ac:dyDescent="0.25">
      <c r="K418" s="38"/>
    </row>
    <row r="419" spans="11:11" s="20" customFormat="1" x14ac:dyDescent="0.25">
      <c r="K419" s="38"/>
    </row>
    <row r="420" spans="11:11" s="20" customFormat="1" x14ac:dyDescent="0.25">
      <c r="K420" s="38"/>
    </row>
    <row r="421" spans="11:11" s="20" customFormat="1" x14ac:dyDescent="0.25">
      <c r="K421" s="38"/>
    </row>
    <row r="422" spans="11:11" s="20" customFormat="1" x14ac:dyDescent="0.25">
      <c r="K422" s="38"/>
    </row>
    <row r="423" spans="11:11" s="20" customFormat="1" x14ac:dyDescent="0.25">
      <c r="K423" s="38"/>
    </row>
    <row r="424" spans="11:11" s="20" customFormat="1" x14ac:dyDescent="0.25">
      <c r="K424" s="38"/>
    </row>
    <row r="425" spans="11:11" s="20" customFormat="1" x14ac:dyDescent="0.25">
      <c r="K425" s="38"/>
    </row>
    <row r="426" spans="11:11" s="20" customFormat="1" x14ac:dyDescent="0.25">
      <c r="K426" s="38"/>
    </row>
    <row r="427" spans="11:11" s="20" customFormat="1" x14ac:dyDescent="0.25">
      <c r="K427" s="38"/>
    </row>
    <row r="428" spans="11:11" s="20" customFormat="1" x14ac:dyDescent="0.25">
      <c r="K428" s="38"/>
    </row>
    <row r="429" spans="11:11" s="20" customFormat="1" x14ac:dyDescent="0.25">
      <c r="K429" s="38"/>
    </row>
    <row r="430" spans="11:11" s="20" customFormat="1" x14ac:dyDescent="0.25">
      <c r="K430" s="38"/>
    </row>
    <row r="431" spans="11:11" s="20" customFormat="1" x14ac:dyDescent="0.25">
      <c r="K431" s="38"/>
    </row>
    <row r="432" spans="11:11" s="20" customFormat="1" x14ac:dyDescent="0.25">
      <c r="K432" s="38"/>
    </row>
    <row r="433" spans="11:11" s="20" customFormat="1" x14ac:dyDescent="0.25">
      <c r="K433" s="38"/>
    </row>
    <row r="434" spans="11:11" s="20" customFormat="1" x14ac:dyDescent="0.25">
      <c r="K434" s="38"/>
    </row>
    <row r="435" spans="11:11" s="20" customFormat="1" x14ac:dyDescent="0.25">
      <c r="K435" s="38"/>
    </row>
    <row r="436" spans="11:11" s="20" customFormat="1" x14ac:dyDescent="0.25">
      <c r="K436" s="38"/>
    </row>
    <row r="437" spans="11:11" s="20" customFormat="1" x14ac:dyDescent="0.25">
      <c r="K437" s="38"/>
    </row>
    <row r="438" spans="11:11" s="20" customFormat="1" x14ac:dyDescent="0.25">
      <c r="K438" s="38"/>
    </row>
    <row r="439" spans="11:11" s="20" customFormat="1" x14ac:dyDescent="0.25">
      <c r="K439" s="38"/>
    </row>
    <row r="440" spans="11:11" s="20" customFormat="1" x14ac:dyDescent="0.25">
      <c r="K440" s="38"/>
    </row>
    <row r="441" spans="11:11" s="20" customFormat="1" x14ac:dyDescent="0.25">
      <c r="K441" s="38"/>
    </row>
    <row r="442" spans="11:11" s="20" customFormat="1" x14ac:dyDescent="0.25">
      <c r="K442" s="38"/>
    </row>
    <row r="443" spans="11:11" s="20" customFormat="1" x14ac:dyDescent="0.25">
      <c r="K443" s="38"/>
    </row>
    <row r="444" spans="11:11" s="20" customFormat="1" x14ac:dyDescent="0.25">
      <c r="K444" s="38"/>
    </row>
    <row r="445" spans="11:11" s="20" customFormat="1" x14ac:dyDescent="0.25">
      <c r="K445" s="38"/>
    </row>
    <row r="446" spans="11:11" s="20" customFormat="1" x14ac:dyDescent="0.25">
      <c r="K446" s="38"/>
    </row>
    <row r="447" spans="11:11" s="20" customFormat="1" x14ac:dyDescent="0.25">
      <c r="K447" s="38"/>
    </row>
    <row r="448" spans="11:11" s="20" customFormat="1" x14ac:dyDescent="0.25">
      <c r="K448" s="38"/>
    </row>
    <row r="449" spans="11:11" s="20" customFormat="1" x14ac:dyDescent="0.25">
      <c r="K449" s="38"/>
    </row>
    <row r="450" spans="11:11" s="20" customFormat="1" x14ac:dyDescent="0.25">
      <c r="K450" s="38"/>
    </row>
    <row r="451" spans="11:11" s="20" customFormat="1" x14ac:dyDescent="0.25">
      <c r="K451" s="38"/>
    </row>
    <row r="452" spans="11:11" s="20" customFormat="1" x14ac:dyDescent="0.25">
      <c r="K452" s="38"/>
    </row>
    <row r="453" spans="11:11" s="20" customFormat="1" x14ac:dyDescent="0.25">
      <c r="K453" s="38"/>
    </row>
    <row r="454" spans="11:11" s="20" customFormat="1" x14ac:dyDescent="0.25">
      <c r="K454" s="38"/>
    </row>
    <row r="455" spans="11:11" s="20" customFormat="1" x14ac:dyDescent="0.25">
      <c r="K455" s="38"/>
    </row>
    <row r="456" spans="11:11" s="20" customFormat="1" x14ac:dyDescent="0.25">
      <c r="K456" s="38"/>
    </row>
    <row r="457" spans="11:11" s="20" customFormat="1" x14ac:dyDescent="0.25">
      <c r="K457" s="38"/>
    </row>
    <row r="458" spans="11:11" s="20" customFormat="1" x14ac:dyDescent="0.25">
      <c r="K458" s="38"/>
    </row>
    <row r="459" spans="11:11" s="20" customFormat="1" x14ac:dyDescent="0.25">
      <c r="K459" s="38"/>
    </row>
    <row r="460" spans="11:11" s="20" customFormat="1" x14ac:dyDescent="0.25">
      <c r="K460" s="38"/>
    </row>
    <row r="461" spans="11:11" s="20" customFormat="1" x14ac:dyDescent="0.25">
      <c r="K461" s="38"/>
    </row>
    <row r="462" spans="11:11" s="20" customFormat="1" x14ac:dyDescent="0.25">
      <c r="K462" s="38"/>
    </row>
    <row r="463" spans="11:11" s="20" customFormat="1" x14ac:dyDescent="0.25">
      <c r="K463" s="38"/>
    </row>
    <row r="464" spans="11:11" s="20" customFormat="1" x14ac:dyDescent="0.25">
      <c r="K464" s="38"/>
    </row>
    <row r="465" spans="11:11" s="20" customFormat="1" x14ac:dyDescent="0.25">
      <c r="K465" s="38"/>
    </row>
    <row r="466" spans="11:11" s="20" customFormat="1" x14ac:dyDescent="0.25">
      <c r="K466" s="38"/>
    </row>
    <row r="467" spans="11:11" s="20" customFormat="1" x14ac:dyDescent="0.25">
      <c r="K467" s="38"/>
    </row>
    <row r="468" spans="11:11" s="20" customFormat="1" x14ac:dyDescent="0.25">
      <c r="K468" s="38"/>
    </row>
    <row r="469" spans="11:11" s="20" customFormat="1" x14ac:dyDescent="0.25">
      <c r="K469" s="38"/>
    </row>
    <row r="470" spans="11:11" s="20" customFormat="1" x14ac:dyDescent="0.25">
      <c r="K470" s="38"/>
    </row>
    <row r="471" spans="11:11" s="20" customFormat="1" x14ac:dyDescent="0.25">
      <c r="K471" s="38"/>
    </row>
    <row r="472" spans="11:11" s="20" customFormat="1" x14ac:dyDescent="0.25">
      <c r="K472" s="38"/>
    </row>
    <row r="473" spans="11:11" s="20" customFormat="1" x14ac:dyDescent="0.25">
      <c r="K473" s="38"/>
    </row>
    <row r="474" spans="11:11" s="20" customFormat="1" x14ac:dyDescent="0.25">
      <c r="K474" s="38"/>
    </row>
    <row r="475" spans="11:11" s="20" customFormat="1" x14ac:dyDescent="0.25">
      <c r="K475" s="38"/>
    </row>
    <row r="476" spans="11:11" s="20" customFormat="1" x14ac:dyDescent="0.25">
      <c r="K476" s="38"/>
    </row>
    <row r="477" spans="11:11" s="20" customFormat="1" x14ac:dyDescent="0.25">
      <c r="K477" s="38"/>
    </row>
    <row r="478" spans="11:11" s="20" customFormat="1" x14ac:dyDescent="0.25">
      <c r="K478" s="38"/>
    </row>
    <row r="479" spans="11:11" s="20" customFormat="1" x14ac:dyDescent="0.25">
      <c r="K479" s="38"/>
    </row>
    <row r="480" spans="11:11" s="20" customFormat="1" x14ac:dyDescent="0.25">
      <c r="K480" s="38"/>
    </row>
    <row r="481" spans="11:11" s="20" customFormat="1" x14ac:dyDescent="0.25">
      <c r="K481" s="38"/>
    </row>
    <row r="482" spans="11:11" s="20" customFormat="1" x14ac:dyDescent="0.25">
      <c r="K482" s="38"/>
    </row>
    <row r="483" spans="11:11" s="20" customFormat="1" x14ac:dyDescent="0.25">
      <c r="K483" s="38"/>
    </row>
    <row r="484" spans="11:11" s="20" customFormat="1" x14ac:dyDescent="0.25">
      <c r="K484" s="38"/>
    </row>
    <row r="485" spans="11:11" s="20" customFormat="1" x14ac:dyDescent="0.25">
      <c r="K485" s="38"/>
    </row>
    <row r="486" spans="11:11" s="20" customFormat="1" x14ac:dyDescent="0.25">
      <c r="K486" s="38"/>
    </row>
    <row r="487" spans="11:11" s="20" customFormat="1" x14ac:dyDescent="0.25">
      <c r="K487" s="38"/>
    </row>
    <row r="488" spans="11:11" s="20" customFormat="1" x14ac:dyDescent="0.25">
      <c r="K488" s="38"/>
    </row>
    <row r="489" spans="11:11" s="20" customFormat="1" x14ac:dyDescent="0.25">
      <c r="K489" s="38"/>
    </row>
    <row r="490" spans="11:11" s="20" customFormat="1" x14ac:dyDescent="0.25">
      <c r="K490" s="38"/>
    </row>
    <row r="491" spans="11:11" s="20" customFormat="1" x14ac:dyDescent="0.25">
      <c r="K491" s="38"/>
    </row>
    <row r="492" spans="11:11" s="20" customFormat="1" x14ac:dyDescent="0.25">
      <c r="K492" s="38"/>
    </row>
    <row r="493" spans="11:11" s="20" customFormat="1" x14ac:dyDescent="0.25">
      <c r="K493" s="38"/>
    </row>
    <row r="494" spans="11:11" s="20" customFormat="1" x14ac:dyDescent="0.25">
      <c r="K494" s="38"/>
    </row>
    <row r="495" spans="11:11" s="20" customFormat="1" x14ac:dyDescent="0.25">
      <c r="K495" s="38"/>
    </row>
    <row r="496" spans="11:11" s="20" customFormat="1" x14ac:dyDescent="0.25">
      <c r="K496" s="38"/>
    </row>
    <row r="497" spans="11:11" s="20" customFormat="1" x14ac:dyDescent="0.25">
      <c r="K497" s="38"/>
    </row>
    <row r="498" spans="11:11" s="20" customFormat="1" x14ac:dyDescent="0.25">
      <c r="K498" s="38"/>
    </row>
    <row r="499" spans="11:11" s="20" customFormat="1" x14ac:dyDescent="0.25">
      <c r="K499" s="38"/>
    </row>
    <row r="500" spans="11:11" s="20" customFormat="1" x14ac:dyDescent="0.25">
      <c r="K500" s="38"/>
    </row>
    <row r="501" spans="11:11" s="20" customFormat="1" x14ac:dyDescent="0.25">
      <c r="K501" s="38"/>
    </row>
    <row r="502" spans="11:11" s="20" customFormat="1" x14ac:dyDescent="0.25">
      <c r="K502" s="38"/>
    </row>
    <row r="503" spans="11:11" s="20" customFormat="1" x14ac:dyDescent="0.25">
      <c r="K503" s="38"/>
    </row>
    <row r="504" spans="11:11" s="20" customFormat="1" x14ac:dyDescent="0.25">
      <c r="K504" s="38"/>
    </row>
    <row r="505" spans="11:11" s="20" customFormat="1" x14ac:dyDescent="0.25">
      <c r="K505" s="38"/>
    </row>
    <row r="506" spans="11:11" s="20" customFormat="1" x14ac:dyDescent="0.25">
      <c r="K506" s="38"/>
    </row>
    <row r="507" spans="11:11" s="20" customFormat="1" x14ac:dyDescent="0.25">
      <c r="K507" s="38"/>
    </row>
    <row r="508" spans="11:11" s="20" customFormat="1" x14ac:dyDescent="0.25">
      <c r="K508" s="38"/>
    </row>
    <row r="509" spans="11:11" s="20" customFormat="1" x14ac:dyDescent="0.25">
      <c r="K509" s="38"/>
    </row>
    <row r="510" spans="11:11" s="20" customFormat="1" x14ac:dyDescent="0.25">
      <c r="K510" s="38"/>
    </row>
    <row r="511" spans="11:11" s="20" customFormat="1" x14ac:dyDescent="0.25">
      <c r="K511" s="38"/>
    </row>
    <row r="512" spans="11:11" s="20" customFormat="1" x14ac:dyDescent="0.25">
      <c r="K512" s="38"/>
    </row>
    <row r="513" spans="11:11" s="20" customFormat="1" x14ac:dyDescent="0.25">
      <c r="K513" s="38"/>
    </row>
    <row r="514" spans="11:11" s="20" customFormat="1" x14ac:dyDescent="0.25">
      <c r="K514" s="38"/>
    </row>
    <row r="515" spans="11:11" s="20" customFormat="1" x14ac:dyDescent="0.25">
      <c r="K515" s="38"/>
    </row>
    <row r="516" spans="11:11" s="20" customFormat="1" x14ac:dyDescent="0.25">
      <c r="K516" s="38"/>
    </row>
    <row r="517" spans="11:11" s="20" customFormat="1" x14ac:dyDescent="0.25">
      <c r="K517" s="38"/>
    </row>
    <row r="518" spans="11:11" s="20" customFormat="1" x14ac:dyDescent="0.25">
      <c r="K518" s="38"/>
    </row>
    <row r="519" spans="11:11" s="20" customFormat="1" x14ac:dyDescent="0.25">
      <c r="K519" s="38"/>
    </row>
    <row r="520" spans="11:11" s="20" customFormat="1" x14ac:dyDescent="0.25">
      <c r="K520" s="38"/>
    </row>
    <row r="521" spans="11:11" s="20" customFormat="1" x14ac:dyDescent="0.25">
      <c r="K521" s="38"/>
    </row>
    <row r="522" spans="11:11" s="20" customFormat="1" x14ac:dyDescent="0.25">
      <c r="K522" s="38"/>
    </row>
    <row r="523" spans="11:11" s="20" customFormat="1" x14ac:dyDescent="0.25">
      <c r="K523" s="38"/>
    </row>
    <row r="524" spans="11:11" s="20" customFormat="1" x14ac:dyDescent="0.25">
      <c r="K524" s="38"/>
    </row>
    <row r="525" spans="11:11" s="20" customFormat="1" x14ac:dyDescent="0.25">
      <c r="K525" s="38"/>
    </row>
    <row r="526" spans="11:11" s="20" customFormat="1" x14ac:dyDescent="0.25">
      <c r="K526" s="38"/>
    </row>
    <row r="527" spans="11:11" s="20" customFormat="1" x14ac:dyDescent="0.25">
      <c r="K527" s="38"/>
    </row>
    <row r="528" spans="11:11" s="20" customFormat="1" x14ac:dyDescent="0.25">
      <c r="K528" s="38"/>
    </row>
    <row r="529" spans="11:11" s="20" customFormat="1" x14ac:dyDescent="0.25">
      <c r="K529" s="38"/>
    </row>
    <row r="530" spans="11:11" s="20" customFormat="1" x14ac:dyDescent="0.25">
      <c r="K530" s="38"/>
    </row>
    <row r="531" spans="11:11" s="20" customFormat="1" x14ac:dyDescent="0.25">
      <c r="K531" s="38"/>
    </row>
    <row r="532" spans="11:11" s="20" customFormat="1" x14ac:dyDescent="0.25">
      <c r="K532" s="38"/>
    </row>
    <row r="533" spans="11:11" s="20" customFormat="1" x14ac:dyDescent="0.25">
      <c r="K533" s="38"/>
    </row>
    <row r="534" spans="11:11" s="20" customFormat="1" x14ac:dyDescent="0.25">
      <c r="K534" s="38"/>
    </row>
    <row r="535" spans="11:11" s="20" customFormat="1" x14ac:dyDescent="0.25">
      <c r="K535" s="38"/>
    </row>
    <row r="536" spans="11:11" s="20" customFormat="1" x14ac:dyDescent="0.25">
      <c r="K536" s="38"/>
    </row>
    <row r="537" spans="11:11" s="20" customFormat="1" x14ac:dyDescent="0.25">
      <c r="K537" s="38"/>
    </row>
    <row r="538" spans="11:11" s="20" customFormat="1" x14ac:dyDescent="0.25">
      <c r="K538" s="38"/>
    </row>
    <row r="539" spans="11:11" s="20" customFormat="1" x14ac:dyDescent="0.25">
      <c r="K539" s="38"/>
    </row>
    <row r="540" spans="11:11" s="20" customFormat="1" x14ac:dyDescent="0.25">
      <c r="K540" s="38"/>
    </row>
    <row r="541" spans="11:11" s="20" customFormat="1" x14ac:dyDescent="0.25">
      <c r="K541" s="38"/>
    </row>
    <row r="542" spans="11:11" s="20" customFormat="1" x14ac:dyDescent="0.25">
      <c r="K542" s="38"/>
    </row>
    <row r="543" spans="11:11" s="20" customFormat="1" x14ac:dyDescent="0.25">
      <c r="K543" s="38"/>
    </row>
    <row r="544" spans="11:11" s="20" customFormat="1" x14ac:dyDescent="0.25">
      <c r="K544" s="38"/>
    </row>
    <row r="545" spans="11:11" s="20" customFormat="1" x14ac:dyDescent="0.25">
      <c r="K545" s="38"/>
    </row>
    <row r="546" spans="11:11" s="20" customFormat="1" x14ac:dyDescent="0.25">
      <c r="K546" s="38"/>
    </row>
    <row r="547" spans="11:11" s="20" customFormat="1" x14ac:dyDescent="0.25">
      <c r="K547" s="38"/>
    </row>
    <row r="548" spans="11:11" s="20" customFormat="1" x14ac:dyDescent="0.25">
      <c r="K548" s="38"/>
    </row>
    <row r="549" spans="11:11" s="20" customFormat="1" x14ac:dyDescent="0.25">
      <c r="K549" s="38"/>
    </row>
    <row r="550" spans="11:11" s="20" customFormat="1" x14ac:dyDescent="0.25">
      <c r="K550" s="38"/>
    </row>
    <row r="551" spans="11:11" s="20" customFormat="1" x14ac:dyDescent="0.25">
      <c r="K551" s="38"/>
    </row>
    <row r="552" spans="11:11" s="20" customFormat="1" x14ac:dyDescent="0.25">
      <c r="K552" s="38"/>
    </row>
    <row r="553" spans="11:11" s="20" customFormat="1" x14ac:dyDescent="0.25">
      <c r="K553" s="38"/>
    </row>
    <row r="554" spans="11:11" s="20" customFormat="1" x14ac:dyDescent="0.25">
      <c r="K554" s="38"/>
    </row>
    <row r="555" spans="11:11" s="20" customFormat="1" x14ac:dyDescent="0.25">
      <c r="K555" s="38"/>
    </row>
    <row r="556" spans="11:11" s="20" customFormat="1" x14ac:dyDescent="0.25">
      <c r="K556" s="38"/>
    </row>
    <row r="557" spans="11:11" s="20" customFormat="1" x14ac:dyDescent="0.25">
      <c r="K557" s="38"/>
    </row>
    <row r="558" spans="11:11" s="20" customFormat="1" x14ac:dyDescent="0.25">
      <c r="K558" s="38"/>
    </row>
    <row r="559" spans="11:11" s="20" customFormat="1" x14ac:dyDescent="0.25">
      <c r="K559" s="38"/>
    </row>
    <row r="560" spans="11:11" s="20" customFormat="1" x14ac:dyDescent="0.25">
      <c r="K560" s="38"/>
    </row>
    <row r="561" spans="11:11" s="20" customFormat="1" x14ac:dyDescent="0.25">
      <c r="K561" s="38"/>
    </row>
    <row r="562" spans="11:11" s="20" customFormat="1" x14ac:dyDescent="0.25">
      <c r="K562" s="38"/>
    </row>
    <row r="563" spans="11:11" s="20" customFormat="1" x14ac:dyDescent="0.25">
      <c r="K563" s="38"/>
    </row>
    <row r="564" spans="11:11" s="20" customFormat="1" x14ac:dyDescent="0.25">
      <c r="K564" s="38"/>
    </row>
    <row r="565" spans="11:11" s="20" customFormat="1" x14ac:dyDescent="0.25">
      <c r="K565" s="38"/>
    </row>
    <row r="566" spans="11:11" s="20" customFormat="1" x14ac:dyDescent="0.25">
      <c r="K566" s="38"/>
    </row>
    <row r="567" spans="11:11" s="20" customFormat="1" x14ac:dyDescent="0.25">
      <c r="K567" s="38"/>
    </row>
    <row r="568" spans="11:11" s="20" customFormat="1" x14ac:dyDescent="0.25">
      <c r="K568" s="38"/>
    </row>
    <row r="569" spans="11:11" s="20" customFormat="1" x14ac:dyDescent="0.25">
      <c r="K569" s="38"/>
    </row>
    <row r="570" spans="11:11" s="20" customFormat="1" x14ac:dyDescent="0.25">
      <c r="K570" s="38"/>
    </row>
    <row r="571" spans="11:11" s="20" customFormat="1" x14ac:dyDescent="0.25">
      <c r="K571" s="38"/>
    </row>
    <row r="572" spans="11:11" s="20" customFormat="1" x14ac:dyDescent="0.25">
      <c r="K572" s="38"/>
    </row>
    <row r="573" spans="11:11" s="20" customFormat="1" x14ac:dyDescent="0.25">
      <c r="K573" s="38"/>
    </row>
    <row r="574" spans="11:11" s="20" customFormat="1" x14ac:dyDescent="0.25">
      <c r="K574" s="38"/>
    </row>
    <row r="575" spans="11:11" s="20" customFormat="1" x14ac:dyDescent="0.25">
      <c r="K575" s="38"/>
    </row>
    <row r="576" spans="11:11" s="20" customFormat="1" x14ac:dyDescent="0.25">
      <c r="K576" s="38"/>
    </row>
    <row r="577" spans="11:11" s="20" customFormat="1" x14ac:dyDescent="0.25">
      <c r="K577" s="38"/>
    </row>
    <row r="578" spans="11:11" s="20" customFormat="1" x14ac:dyDescent="0.25">
      <c r="K578" s="38"/>
    </row>
    <row r="579" spans="11:11" s="20" customFormat="1" x14ac:dyDescent="0.25">
      <c r="K579" s="38"/>
    </row>
    <row r="580" spans="11:11" s="20" customFormat="1" x14ac:dyDescent="0.25">
      <c r="K580" s="38"/>
    </row>
    <row r="581" spans="11:11" s="20" customFormat="1" x14ac:dyDescent="0.25">
      <c r="K581" s="38"/>
    </row>
    <row r="582" spans="11:11" s="20" customFormat="1" x14ac:dyDescent="0.25">
      <c r="K582" s="38"/>
    </row>
    <row r="583" spans="11:11" s="20" customFormat="1" x14ac:dyDescent="0.25">
      <c r="K583" s="38"/>
    </row>
    <row r="584" spans="11:11" s="20" customFormat="1" x14ac:dyDescent="0.25">
      <c r="K584" s="38"/>
    </row>
    <row r="585" spans="11:11" s="20" customFormat="1" x14ac:dyDescent="0.25">
      <c r="K585" s="38"/>
    </row>
    <row r="586" spans="11:11" s="20" customFormat="1" x14ac:dyDescent="0.25">
      <c r="K586" s="38"/>
    </row>
    <row r="587" spans="11:11" s="20" customFormat="1" x14ac:dyDescent="0.25">
      <c r="K587" s="38"/>
    </row>
    <row r="588" spans="11:11" s="20" customFormat="1" x14ac:dyDescent="0.25">
      <c r="K588" s="38"/>
    </row>
    <row r="589" spans="11:11" s="20" customFormat="1" x14ac:dyDescent="0.25">
      <c r="K589" s="38"/>
    </row>
    <row r="590" spans="11:11" s="20" customFormat="1" x14ac:dyDescent="0.25">
      <c r="K590" s="38"/>
    </row>
    <row r="591" spans="11:11" s="20" customFormat="1" x14ac:dyDescent="0.25">
      <c r="K591" s="38"/>
    </row>
    <row r="592" spans="11:11" s="20" customFormat="1" x14ac:dyDescent="0.25">
      <c r="K592" s="38"/>
    </row>
    <row r="593" spans="11:11" s="20" customFormat="1" x14ac:dyDescent="0.25">
      <c r="K593" s="38"/>
    </row>
    <row r="594" spans="11:11" s="20" customFormat="1" x14ac:dyDescent="0.25">
      <c r="K594" s="38"/>
    </row>
    <row r="595" spans="11:11" s="20" customFormat="1" x14ac:dyDescent="0.25">
      <c r="K595" s="38"/>
    </row>
    <row r="596" spans="11:11" s="20" customFormat="1" x14ac:dyDescent="0.25">
      <c r="K596" s="38"/>
    </row>
    <row r="597" spans="11:11" s="20" customFormat="1" x14ac:dyDescent="0.25">
      <c r="K597" s="38"/>
    </row>
    <row r="598" spans="11:11" s="20" customFormat="1" x14ac:dyDescent="0.25">
      <c r="K598" s="38"/>
    </row>
    <row r="599" spans="11:11" s="20" customFormat="1" x14ac:dyDescent="0.25">
      <c r="K599" s="38"/>
    </row>
    <row r="600" spans="11:11" s="20" customFormat="1" x14ac:dyDescent="0.25">
      <c r="K600" s="38"/>
    </row>
    <row r="601" spans="11:11" s="20" customFormat="1" x14ac:dyDescent="0.25">
      <c r="K601" s="38"/>
    </row>
    <row r="602" spans="11:11" s="20" customFormat="1" x14ac:dyDescent="0.25">
      <c r="K602" s="38"/>
    </row>
    <row r="603" spans="11:11" s="20" customFormat="1" x14ac:dyDescent="0.25">
      <c r="K603" s="38"/>
    </row>
    <row r="604" spans="11:11" s="20" customFormat="1" x14ac:dyDescent="0.25">
      <c r="K604" s="38"/>
    </row>
    <row r="605" spans="11:11" s="20" customFormat="1" x14ac:dyDescent="0.25">
      <c r="K605" s="38"/>
    </row>
    <row r="606" spans="11:11" s="20" customFormat="1" x14ac:dyDescent="0.25">
      <c r="K606" s="38"/>
    </row>
    <row r="607" spans="11:11" s="20" customFormat="1" x14ac:dyDescent="0.25">
      <c r="K607" s="38"/>
    </row>
    <row r="608" spans="11:11" s="20" customFormat="1" x14ac:dyDescent="0.25">
      <c r="K608" s="38"/>
    </row>
    <row r="609" spans="11:11" s="20" customFormat="1" x14ac:dyDescent="0.25">
      <c r="K609" s="38"/>
    </row>
    <row r="610" spans="11:11" s="20" customFormat="1" x14ac:dyDescent="0.25">
      <c r="K610" s="38"/>
    </row>
    <row r="611" spans="11:11" s="20" customFormat="1" x14ac:dyDescent="0.25">
      <c r="K611" s="38"/>
    </row>
    <row r="612" spans="11:11" s="20" customFormat="1" x14ac:dyDescent="0.25">
      <c r="K612" s="38"/>
    </row>
    <row r="613" spans="11:11" s="20" customFormat="1" x14ac:dyDescent="0.25">
      <c r="K613" s="38"/>
    </row>
    <row r="614" spans="11:11" s="20" customFormat="1" x14ac:dyDescent="0.25">
      <c r="K614" s="38"/>
    </row>
    <row r="615" spans="11:11" s="20" customFormat="1" x14ac:dyDescent="0.25">
      <c r="K615" s="38"/>
    </row>
    <row r="616" spans="11:11" s="20" customFormat="1" x14ac:dyDescent="0.25">
      <c r="K616" s="38"/>
    </row>
    <row r="617" spans="11:11" s="20" customFormat="1" x14ac:dyDescent="0.25">
      <c r="K617" s="38"/>
    </row>
    <row r="618" spans="11:11" s="20" customFormat="1" x14ac:dyDescent="0.25">
      <c r="K618" s="38"/>
    </row>
    <row r="619" spans="11:11" s="20" customFormat="1" x14ac:dyDescent="0.25">
      <c r="K619" s="38"/>
    </row>
    <row r="620" spans="11:11" s="20" customFormat="1" x14ac:dyDescent="0.25">
      <c r="K620" s="38"/>
    </row>
    <row r="621" spans="11:11" s="20" customFormat="1" x14ac:dyDescent="0.25">
      <c r="K621" s="38"/>
    </row>
    <row r="622" spans="11:11" s="20" customFormat="1" x14ac:dyDescent="0.25">
      <c r="K622" s="38"/>
    </row>
    <row r="623" spans="11:11" s="20" customFormat="1" x14ac:dyDescent="0.25">
      <c r="K623" s="38"/>
    </row>
    <row r="624" spans="11:11" s="20" customFormat="1" x14ac:dyDescent="0.25">
      <c r="K624" s="38"/>
    </row>
    <row r="625" spans="11:11" s="20" customFormat="1" x14ac:dyDescent="0.25">
      <c r="K625" s="38"/>
    </row>
    <row r="626" spans="11:11" s="20" customFormat="1" x14ac:dyDescent="0.25">
      <c r="K626" s="38"/>
    </row>
    <row r="627" spans="11:11" s="20" customFormat="1" x14ac:dyDescent="0.25">
      <c r="K627" s="38"/>
    </row>
    <row r="628" spans="11:11" s="20" customFormat="1" x14ac:dyDescent="0.25">
      <c r="K628" s="38"/>
    </row>
    <row r="629" spans="11:11" s="20" customFormat="1" x14ac:dyDescent="0.25">
      <c r="K629" s="38"/>
    </row>
    <row r="630" spans="11:11" s="20" customFormat="1" x14ac:dyDescent="0.25">
      <c r="K630" s="38"/>
    </row>
    <row r="631" spans="11:11" s="20" customFormat="1" x14ac:dyDescent="0.25">
      <c r="K631" s="38"/>
    </row>
    <row r="632" spans="11:11" s="20" customFormat="1" x14ac:dyDescent="0.25">
      <c r="K632" s="38"/>
    </row>
    <row r="633" spans="11:11" s="20" customFormat="1" x14ac:dyDescent="0.25">
      <c r="K633" s="38"/>
    </row>
    <row r="634" spans="11:11" s="20" customFormat="1" x14ac:dyDescent="0.25">
      <c r="K634" s="38"/>
    </row>
    <row r="635" spans="11:11" s="20" customFormat="1" x14ac:dyDescent="0.25">
      <c r="K635" s="38"/>
    </row>
    <row r="636" spans="11:11" s="20" customFormat="1" x14ac:dyDescent="0.25">
      <c r="K636" s="38"/>
    </row>
    <row r="637" spans="11:11" s="20" customFormat="1" x14ac:dyDescent="0.25">
      <c r="K637" s="38"/>
    </row>
    <row r="638" spans="11:11" s="20" customFormat="1" x14ac:dyDescent="0.25">
      <c r="K638" s="38"/>
    </row>
    <row r="639" spans="11:11" s="20" customFormat="1" x14ac:dyDescent="0.25">
      <c r="K639" s="38"/>
    </row>
    <row r="640" spans="11:11" s="20" customFormat="1" x14ac:dyDescent="0.25">
      <c r="K640" s="38"/>
    </row>
    <row r="641" spans="11:11" s="20" customFormat="1" x14ac:dyDescent="0.25">
      <c r="K641" s="38"/>
    </row>
    <row r="642" spans="11:11" s="20" customFormat="1" x14ac:dyDescent="0.25">
      <c r="K642" s="38"/>
    </row>
    <row r="643" spans="11:11" s="20" customFormat="1" x14ac:dyDescent="0.25">
      <c r="K643" s="38"/>
    </row>
    <row r="644" spans="11:11" s="20" customFormat="1" x14ac:dyDescent="0.25">
      <c r="K644" s="38"/>
    </row>
    <row r="645" spans="11:11" s="20" customFormat="1" x14ac:dyDescent="0.25">
      <c r="K645" s="38"/>
    </row>
    <row r="646" spans="11:11" s="20" customFormat="1" x14ac:dyDescent="0.25">
      <c r="K646" s="38"/>
    </row>
    <row r="647" spans="11:11" s="20" customFormat="1" x14ac:dyDescent="0.25">
      <c r="K647" s="38"/>
    </row>
    <row r="648" spans="11:11" s="20" customFormat="1" x14ac:dyDescent="0.25">
      <c r="K648" s="38"/>
    </row>
    <row r="649" spans="11:11" s="20" customFormat="1" x14ac:dyDescent="0.25">
      <c r="K649" s="38"/>
    </row>
    <row r="650" spans="11:11" s="20" customFormat="1" x14ac:dyDescent="0.25">
      <c r="K650" s="38"/>
    </row>
    <row r="651" spans="11:11" s="20" customFormat="1" x14ac:dyDescent="0.25">
      <c r="K651" s="38"/>
    </row>
    <row r="652" spans="11:11" s="20" customFormat="1" x14ac:dyDescent="0.25">
      <c r="K652" s="38"/>
    </row>
    <row r="653" spans="11:11" s="20" customFormat="1" x14ac:dyDescent="0.25">
      <c r="K653" s="38"/>
    </row>
    <row r="654" spans="11:11" s="20" customFormat="1" x14ac:dyDescent="0.25">
      <c r="K654" s="38"/>
    </row>
    <row r="655" spans="11:11" s="20" customFormat="1" x14ac:dyDescent="0.25">
      <c r="K655" s="38"/>
    </row>
    <row r="656" spans="11:11" s="20" customFormat="1" x14ac:dyDescent="0.25">
      <c r="K656" s="38"/>
    </row>
    <row r="657" spans="11:11" s="20" customFormat="1" x14ac:dyDescent="0.25">
      <c r="K657" s="38"/>
    </row>
    <row r="658" spans="11:11" s="20" customFormat="1" x14ac:dyDescent="0.25">
      <c r="K658" s="38"/>
    </row>
    <row r="659" spans="11:11" s="20" customFormat="1" x14ac:dyDescent="0.25">
      <c r="K659" s="38"/>
    </row>
    <row r="660" spans="11:11" s="20" customFormat="1" x14ac:dyDescent="0.25">
      <c r="K660" s="38"/>
    </row>
    <row r="661" spans="11:11" s="20" customFormat="1" x14ac:dyDescent="0.25">
      <c r="K661" s="38"/>
    </row>
    <row r="662" spans="11:11" s="20" customFormat="1" x14ac:dyDescent="0.25">
      <c r="K662" s="38"/>
    </row>
    <row r="663" spans="11:11" s="20" customFormat="1" x14ac:dyDescent="0.25">
      <c r="K663" s="38"/>
    </row>
    <row r="664" spans="11:11" s="20" customFormat="1" x14ac:dyDescent="0.25">
      <c r="K664" s="38"/>
    </row>
    <row r="665" spans="11:11" s="20" customFormat="1" x14ac:dyDescent="0.25">
      <c r="K665" s="38"/>
    </row>
    <row r="666" spans="11:11" s="20" customFormat="1" x14ac:dyDescent="0.25">
      <c r="K666" s="38"/>
    </row>
    <row r="667" spans="11:11" s="20" customFormat="1" x14ac:dyDescent="0.25">
      <c r="K667" s="38"/>
    </row>
    <row r="668" spans="11:11" s="20" customFormat="1" x14ac:dyDescent="0.25">
      <c r="K668" s="38"/>
    </row>
    <row r="669" spans="11:11" s="20" customFormat="1" x14ac:dyDescent="0.25">
      <c r="K669" s="38"/>
    </row>
    <row r="670" spans="11:11" s="20" customFormat="1" x14ac:dyDescent="0.25">
      <c r="K670" s="38"/>
    </row>
    <row r="671" spans="11:11" s="20" customFormat="1" x14ac:dyDescent="0.25">
      <c r="K671" s="38"/>
    </row>
    <row r="672" spans="11:11" s="20" customFormat="1" x14ac:dyDescent="0.25">
      <c r="K672" s="38"/>
    </row>
    <row r="673" spans="11:11" s="20" customFormat="1" x14ac:dyDescent="0.25">
      <c r="K673" s="38"/>
    </row>
    <row r="674" spans="11:11" s="20" customFormat="1" x14ac:dyDescent="0.25">
      <c r="K674" s="38"/>
    </row>
    <row r="675" spans="11:11" s="20" customFormat="1" x14ac:dyDescent="0.25">
      <c r="K675" s="38"/>
    </row>
    <row r="676" spans="11:11" s="20" customFormat="1" x14ac:dyDescent="0.25">
      <c r="K676" s="38"/>
    </row>
    <row r="677" spans="11:11" s="20" customFormat="1" x14ac:dyDescent="0.25">
      <c r="K677" s="38"/>
    </row>
    <row r="678" spans="11:11" s="20" customFormat="1" x14ac:dyDescent="0.25">
      <c r="K678" s="38"/>
    </row>
    <row r="679" spans="11:11" s="20" customFormat="1" x14ac:dyDescent="0.25">
      <c r="K679" s="38"/>
    </row>
    <row r="680" spans="11:11" s="20" customFormat="1" x14ac:dyDescent="0.25">
      <c r="K680" s="38"/>
    </row>
    <row r="681" spans="11:11" s="20" customFormat="1" x14ac:dyDescent="0.25">
      <c r="K681" s="38"/>
    </row>
    <row r="682" spans="11:11" s="20" customFormat="1" x14ac:dyDescent="0.25">
      <c r="K682" s="38"/>
    </row>
    <row r="683" spans="11:11" s="20" customFormat="1" x14ac:dyDescent="0.25">
      <c r="K683" s="38"/>
    </row>
    <row r="684" spans="11:11" s="20" customFormat="1" x14ac:dyDescent="0.25">
      <c r="K684" s="38"/>
    </row>
    <row r="685" spans="11:11" s="20" customFormat="1" x14ac:dyDescent="0.25">
      <c r="K685" s="38"/>
    </row>
    <row r="686" spans="11:11" s="20" customFormat="1" x14ac:dyDescent="0.25">
      <c r="K686" s="38"/>
    </row>
    <row r="687" spans="11:11" s="20" customFormat="1" x14ac:dyDescent="0.25">
      <c r="K687" s="38"/>
    </row>
    <row r="688" spans="11:11" s="20" customFormat="1" x14ac:dyDescent="0.25">
      <c r="K688" s="38"/>
    </row>
    <row r="689" spans="11:11" s="20" customFormat="1" x14ac:dyDescent="0.25">
      <c r="K689" s="38"/>
    </row>
    <row r="690" spans="11:11" s="20" customFormat="1" x14ac:dyDescent="0.25">
      <c r="K690" s="38"/>
    </row>
    <row r="691" spans="11:11" s="20" customFormat="1" x14ac:dyDescent="0.25">
      <c r="K691" s="38"/>
    </row>
    <row r="692" spans="11:11" s="20" customFormat="1" x14ac:dyDescent="0.25">
      <c r="K692" s="38"/>
    </row>
    <row r="693" spans="11:11" s="20" customFormat="1" x14ac:dyDescent="0.25">
      <c r="K693" s="38"/>
    </row>
    <row r="694" spans="11:11" s="20" customFormat="1" x14ac:dyDescent="0.25">
      <c r="K694" s="38"/>
    </row>
    <row r="695" spans="11:11" s="20" customFormat="1" x14ac:dyDescent="0.25">
      <c r="K695" s="38"/>
    </row>
    <row r="696" spans="11:11" s="20" customFormat="1" x14ac:dyDescent="0.25">
      <c r="K696" s="38"/>
    </row>
    <row r="697" spans="11:11" s="20" customFormat="1" x14ac:dyDescent="0.25">
      <c r="K697" s="38"/>
    </row>
    <row r="698" spans="11:11" s="20" customFormat="1" x14ac:dyDescent="0.25">
      <c r="K698" s="38"/>
    </row>
    <row r="699" spans="11:11" s="20" customFormat="1" x14ac:dyDescent="0.25">
      <c r="K699" s="38"/>
    </row>
    <row r="700" spans="11:11" s="20" customFormat="1" x14ac:dyDescent="0.25">
      <c r="K700" s="38"/>
    </row>
    <row r="701" spans="11:11" s="20" customFormat="1" x14ac:dyDescent="0.25">
      <c r="K701" s="38"/>
    </row>
    <row r="702" spans="11:11" s="20" customFormat="1" x14ac:dyDescent="0.25">
      <c r="K702" s="38"/>
    </row>
    <row r="703" spans="11:11" s="20" customFormat="1" x14ac:dyDescent="0.25">
      <c r="K703" s="38"/>
    </row>
    <row r="704" spans="11:11" s="20" customFormat="1" x14ac:dyDescent="0.25">
      <c r="K704" s="38"/>
    </row>
    <row r="705" spans="11:11" s="20" customFormat="1" x14ac:dyDescent="0.25">
      <c r="K705" s="38"/>
    </row>
    <row r="706" spans="11:11" s="20" customFormat="1" x14ac:dyDescent="0.25">
      <c r="K706" s="38"/>
    </row>
    <row r="707" spans="11:11" s="20" customFormat="1" x14ac:dyDescent="0.25">
      <c r="K707" s="38"/>
    </row>
    <row r="708" spans="11:11" s="20" customFormat="1" x14ac:dyDescent="0.25">
      <c r="K708" s="38"/>
    </row>
    <row r="709" spans="11:11" s="20" customFormat="1" x14ac:dyDescent="0.25">
      <c r="K709" s="38"/>
    </row>
    <row r="710" spans="11:11" s="20" customFormat="1" x14ac:dyDescent="0.25">
      <c r="K710" s="38"/>
    </row>
    <row r="711" spans="11:11" s="20" customFormat="1" x14ac:dyDescent="0.25">
      <c r="K711" s="38"/>
    </row>
    <row r="712" spans="11:11" s="20" customFormat="1" x14ac:dyDescent="0.25">
      <c r="K712" s="38"/>
    </row>
    <row r="713" spans="11:11" s="20" customFormat="1" x14ac:dyDescent="0.25">
      <c r="K713" s="38"/>
    </row>
    <row r="714" spans="11:11" s="20" customFormat="1" x14ac:dyDescent="0.25">
      <c r="K714" s="38"/>
    </row>
    <row r="715" spans="11:11" s="20" customFormat="1" x14ac:dyDescent="0.25">
      <c r="K715" s="38"/>
    </row>
    <row r="716" spans="11:11" s="20" customFormat="1" x14ac:dyDescent="0.25">
      <c r="K716" s="38"/>
    </row>
    <row r="717" spans="11:11" s="20" customFormat="1" x14ac:dyDescent="0.25">
      <c r="K717" s="38"/>
    </row>
    <row r="718" spans="11:11" s="20" customFormat="1" x14ac:dyDescent="0.25">
      <c r="K718" s="38"/>
    </row>
    <row r="719" spans="11:11" s="20" customFormat="1" x14ac:dyDescent="0.25">
      <c r="K719" s="38"/>
    </row>
    <row r="720" spans="11:11" s="20" customFormat="1" x14ac:dyDescent="0.25">
      <c r="K720" s="38"/>
    </row>
    <row r="721" spans="11:11" s="20" customFormat="1" x14ac:dyDescent="0.25">
      <c r="K721" s="38"/>
    </row>
    <row r="722" spans="11:11" s="20" customFormat="1" x14ac:dyDescent="0.25">
      <c r="K722" s="38"/>
    </row>
    <row r="723" spans="11:11" s="20" customFormat="1" x14ac:dyDescent="0.25">
      <c r="K723" s="38"/>
    </row>
    <row r="724" spans="11:11" s="20" customFormat="1" x14ac:dyDescent="0.25">
      <c r="K724" s="38"/>
    </row>
    <row r="725" spans="11:11" s="20" customFormat="1" x14ac:dyDescent="0.25">
      <c r="K725" s="38"/>
    </row>
    <row r="726" spans="11:11" s="20" customFormat="1" x14ac:dyDescent="0.25">
      <c r="K726" s="38"/>
    </row>
    <row r="727" spans="11:11" s="20" customFormat="1" x14ac:dyDescent="0.25">
      <c r="K727" s="38"/>
    </row>
    <row r="728" spans="11:11" s="20" customFormat="1" x14ac:dyDescent="0.25">
      <c r="K728" s="38"/>
    </row>
    <row r="729" spans="11:11" s="20" customFormat="1" x14ac:dyDescent="0.25">
      <c r="K729" s="38"/>
    </row>
    <row r="730" spans="11:11" s="20" customFormat="1" x14ac:dyDescent="0.25">
      <c r="K730" s="38"/>
    </row>
    <row r="731" spans="11:11" s="20" customFormat="1" x14ac:dyDescent="0.25">
      <c r="K731" s="38"/>
    </row>
    <row r="732" spans="11:11" s="20" customFormat="1" x14ac:dyDescent="0.25">
      <c r="K732" s="38"/>
    </row>
    <row r="733" spans="11:11" s="20" customFormat="1" x14ac:dyDescent="0.25">
      <c r="K733" s="38"/>
    </row>
    <row r="734" spans="11:11" s="20" customFormat="1" x14ac:dyDescent="0.25">
      <c r="K734" s="38"/>
    </row>
    <row r="735" spans="11:11" s="20" customFormat="1" x14ac:dyDescent="0.25">
      <c r="K735" s="38"/>
    </row>
    <row r="736" spans="11:11" s="20" customFormat="1" x14ac:dyDescent="0.25">
      <c r="K736" s="38"/>
    </row>
    <row r="737" spans="11:11" s="20" customFormat="1" x14ac:dyDescent="0.25">
      <c r="K737" s="38"/>
    </row>
    <row r="738" spans="11:11" s="20" customFormat="1" x14ac:dyDescent="0.25">
      <c r="K738" s="38"/>
    </row>
    <row r="739" spans="11:11" s="20" customFormat="1" x14ac:dyDescent="0.25">
      <c r="K739" s="38"/>
    </row>
    <row r="740" spans="11:11" s="20" customFormat="1" x14ac:dyDescent="0.25">
      <c r="K740" s="38"/>
    </row>
    <row r="741" spans="11:11" s="20" customFormat="1" x14ac:dyDescent="0.25">
      <c r="K741" s="38"/>
    </row>
    <row r="742" spans="11:11" s="20" customFormat="1" x14ac:dyDescent="0.25">
      <c r="K742" s="38"/>
    </row>
    <row r="743" spans="11:11" s="20" customFormat="1" x14ac:dyDescent="0.25">
      <c r="K743" s="38"/>
    </row>
    <row r="744" spans="11:11" s="20" customFormat="1" x14ac:dyDescent="0.25">
      <c r="K744" s="38"/>
    </row>
    <row r="745" spans="11:11" s="20" customFormat="1" x14ac:dyDescent="0.25">
      <c r="K745" s="38"/>
    </row>
    <row r="746" spans="11:11" s="20" customFormat="1" x14ac:dyDescent="0.25">
      <c r="K746" s="38"/>
    </row>
    <row r="747" spans="11:11" s="20" customFormat="1" x14ac:dyDescent="0.25">
      <c r="K747" s="38"/>
    </row>
    <row r="748" spans="11:11" s="20" customFormat="1" x14ac:dyDescent="0.25">
      <c r="K748" s="38"/>
    </row>
    <row r="749" spans="11:11" s="20" customFormat="1" x14ac:dyDescent="0.25">
      <c r="K749" s="38"/>
    </row>
    <row r="750" spans="11:11" s="20" customFormat="1" x14ac:dyDescent="0.25">
      <c r="K750" s="38"/>
    </row>
    <row r="751" spans="11:11" s="20" customFormat="1" x14ac:dyDescent="0.25">
      <c r="K751" s="38"/>
    </row>
    <row r="752" spans="11:11" s="20" customFormat="1" x14ac:dyDescent="0.25">
      <c r="K752" s="38"/>
    </row>
    <row r="753" spans="11:11" s="20" customFormat="1" x14ac:dyDescent="0.25">
      <c r="K753" s="38"/>
    </row>
    <row r="754" spans="11:11" s="20" customFormat="1" x14ac:dyDescent="0.25">
      <c r="K754" s="38"/>
    </row>
    <row r="755" spans="11:11" s="20" customFormat="1" x14ac:dyDescent="0.25">
      <c r="K755" s="38"/>
    </row>
    <row r="756" spans="11:11" s="20" customFormat="1" x14ac:dyDescent="0.25">
      <c r="K756" s="38"/>
    </row>
    <row r="757" spans="11:11" s="20" customFormat="1" x14ac:dyDescent="0.25">
      <c r="K757" s="38"/>
    </row>
    <row r="758" spans="11:11" s="20" customFormat="1" x14ac:dyDescent="0.25">
      <c r="K758" s="38"/>
    </row>
    <row r="759" spans="11:11" s="20" customFormat="1" x14ac:dyDescent="0.25">
      <c r="K759" s="38"/>
    </row>
    <row r="760" spans="11:11" s="20" customFormat="1" x14ac:dyDescent="0.25">
      <c r="K760" s="38"/>
    </row>
    <row r="761" spans="11:11" s="20" customFormat="1" x14ac:dyDescent="0.25">
      <c r="K761" s="38"/>
    </row>
    <row r="762" spans="11:11" s="20" customFormat="1" x14ac:dyDescent="0.25">
      <c r="K762" s="38"/>
    </row>
    <row r="763" spans="11:11" s="20" customFormat="1" x14ac:dyDescent="0.25">
      <c r="K763" s="38"/>
    </row>
    <row r="764" spans="11:11" s="20" customFormat="1" x14ac:dyDescent="0.25">
      <c r="K764" s="38"/>
    </row>
    <row r="765" spans="11:11" s="20" customFormat="1" x14ac:dyDescent="0.25">
      <c r="K765" s="38"/>
    </row>
    <row r="766" spans="11:11" s="20" customFormat="1" x14ac:dyDescent="0.25">
      <c r="K766" s="38"/>
    </row>
    <row r="767" spans="11:11" s="20" customFormat="1" x14ac:dyDescent="0.25">
      <c r="K767" s="38"/>
    </row>
    <row r="768" spans="11:11" s="20" customFormat="1" x14ac:dyDescent="0.25">
      <c r="K768" s="38"/>
    </row>
    <row r="769" spans="11:11" s="20" customFormat="1" x14ac:dyDescent="0.25">
      <c r="K769" s="38"/>
    </row>
    <row r="770" spans="11:11" s="20" customFormat="1" x14ac:dyDescent="0.25">
      <c r="K770" s="38"/>
    </row>
    <row r="771" spans="11:11" s="20" customFormat="1" x14ac:dyDescent="0.25">
      <c r="K771" s="38"/>
    </row>
    <row r="772" spans="11:11" s="20" customFormat="1" x14ac:dyDescent="0.25">
      <c r="K772" s="38"/>
    </row>
    <row r="773" spans="11:11" s="20" customFormat="1" x14ac:dyDescent="0.25">
      <c r="K773" s="38"/>
    </row>
    <row r="774" spans="11:11" s="20" customFormat="1" x14ac:dyDescent="0.25">
      <c r="K774" s="38"/>
    </row>
    <row r="775" spans="11:11" s="20" customFormat="1" x14ac:dyDescent="0.25">
      <c r="K775" s="38"/>
    </row>
    <row r="776" spans="11:11" s="20" customFormat="1" x14ac:dyDescent="0.25">
      <c r="K776" s="38"/>
    </row>
    <row r="777" spans="11:11" s="20" customFormat="1" x14ac:dyDescent="0.25">
      <c r="K777" s="38"/>
    </row>
    <row r="778" spans="11:11" s="20" customFormat="1" x14ac:dyDescent="0.25">
      <c r="K778" s="38"/>
    </row>
    <row r="779" spans="11:11" s="20" customFormat="1" x14ac:dyDescent="0.25">
      <c r="K779" s="38"/>
    </row>
    <row r="780" spans="11:11" s="20" customFormat="1" x14ac:dyDescent="0.25">
      <c r="K780" s="38"/>
    </row>
    <row r="781" spans="11:11" s="20" customFormat="1" x14ac:dyDescent="0.25">
      <c r="K781" s="38"/>
    </row>
    <row r="782" spans="11:11" s="20" customFormat="1" x14ac:dyDescent="0.25">
      <c r="K782" s="38"/>
    </row>
    <row r="783" spans="11:11" s="20" customFormat="1" x14ac:dyDescent="0.25">
      <c r="K783" s="38"/>
    </row>
    <row r="784" spans="11:11" s="20" customFormat="1" x14ac:dyDescent="0.25">
      <c r="K784" s="38"/>
    </row>
    <row r="785" spans="11:11" s="20" customFormat="1" x14ac:dyDescent="0.25">
      <c r="K785" s="38"/>
    </row>
    <row r="786" spans="11:11" s="20" customFormat="1" x14ac:dyDescent="0.25">
      <c r="K786" s="38"/>
    </row>
    <row r="787" spans="11:11" s="20" customFormat="1" x14ac:dyDescent="0.25">
      <c r="K787" s="38"/>
    </row>
    <row r="788" spans="11:11" s="20" customFormat="1" x14ac:dyDescent="0.25">
      <c r="K788" s="38"/>
    </row>
    <row r="789" spans="11:11" s="20" customFormat="1" x14ac:dyDescent="0.25">
      <c r="K789" s="38"/>
    </row>
    <row r="790" spans="11:11" s="20" customFormat="1" x14ac:dyDescent="0.25">
      <c r="K790" s="38"/>
    </row>
    <row r="791" spans="11:11" s="20" customFormat="1" x14ac:dyDescent="0.25">
      <c r="K791" s="38"/>
    </row>
    <row r="792" spans="11:11" s="20" customFormat="1" x14ac:dyDescent="0.25">
      <c r="K792" s="38"/>
    </row>
    <row r="793" spans="11:11" s="20" customFormat="1" x14ac:dyDescent="0.25">
      <c r="K793" s="38"/>
    </row>
    <row r="794" spans="11:11" s="20" customFormat="1" x14ac:dyDescent="0.25">
      <c r="K794" s="38"/>
    </row>
    <row r="795" spans="11:11" s="20" customFormat="1" x14ac:dyDescent="0.25">
      <c r="K795" s="38"/>
    </row>
    <row r="796" spans="11:11" s="20" customFormat="1" x14ac:dyDescent="0.25">
      <c r="K796" s="38"/>
    </row>
    <row r="797" spans="11:11" s="20" customFormat="1" x14ac:dyDescent="0.25">
      <c r="K797" s="38"/>
    </row>
    <row r="798" spans="11:11" s="20" customFormat="1" x14ac:dyDescent="0.25">
      <c r="K798" s="38"/>
    </row>
    <row r="799" spans="11:11" s="20" customFormat="1" x14ac:dyDescent="0.25">
      <c r="K799" s="38"/>
    </row>
    <row r="800" spans="11:11" s="20" customFormat="1" x14ac:dyDescent="0.25">
      <c r="K800" s="38"/>
    </row>
    <row r="801" spans="11:11" s="20" customFormat="1" x14ac:dyDescent="0.25">
      <c r="K801" s="38"/>
    </row>
    <row r="802" spans="11:11" s="20" customFormat="1" x14ac:dyDescent="0.25">
      <c r="K802" s="38"/>
    </row>
    <row r="803" spans="11:11" s="20" customFormat="1" x14ac:dyDescent="0.25">
      <c r="K803" s="38"/>
    </row>
    <row r="804" spans="11:11" s="20" customFormat="1" x14ac:dyDescent="0.25">
      <c r="K804" s="38"/>
    </row>
    <row r="805" spans="11:11" s="20" customFormat="1" x14ac:dyDescent="0.25">
      <c r="K805" s="38"/>
    </row>
    <row r="806" spans="11:11" s="20" customFormat="1" x14ac:dyDescent="0.25">
      <c r="K806" s="38"/>
    </row>
    <row r="807" spans="11:11" s="20" customFormat="1" x14ac:dyDescent="0.25">
      <c r="K807" s="38"/>
    </row>
    <row r="808" spans="11:11" s="20" customFormat="1" x14ac:dyDescent="0.25">
      <c r="K808" s="38"/>
    </row>
    <row r="809" spans="11:11" s="20" customFormat="1" x14ac:dyDescent="0.25">
      <c r="K809" s="38"/>
    </row>
    <row r="810" spans="11:11" s="20" customFormat="1" x14ac:dyDescent="0.25">
      <c r="K810" s="38"/>
    </row>
    <row r="811" spans="11:11" s="20" customFormat="1" x14ac:dyDescent="0.25">
      <c r="K811" s="38"/>
    </row>
    <row r="812" spans="11:11" s="20" customFormat="1" x14ac:dyDescent="0.25">
      <c r="K812" s="38"/>
    </row>
    <row r="813" spans="11:11" s="20" customFormat="1" x14ac:dyDescent="0.25">
      <c r="K813" s="38"/>
    </row>
    <row r="814" spans="11:11" s="20" customFormat="1" x14ac:dyDescent="0.25">
      <c r="K814" s="38"/>
    </row>
    <row r="815" spans="11:11" s="20" customFormat="1" x14ac:dyDescent="0.25">
      <c r="K815" s="38"/>
    </row>
    <row r="816" spans="11:11" s="20" customFormat="1" x14ac:dyDescent="0.25">
      <c r="K816" s="38"/>
    </row>
    <row r="817" spans="11:11" s="20" customFormat="1" x14ac:dyDescent="0.25">
      <c r="K817" s="38"/>
    </row>
    <row r="818" spans="11:11" s="20" customFormat="1" x14ac:dyDescent="0.25">
      <c r="K818" s="38"/>
    </row>
    <row r="819" spans="11:11" s="20" customFormat="1" x14ac:dyDescent="0.25">
      <c r="K819" s="38"/>
    </row>
    <row r="820" spans="11:11" s="20" customFormat="1" x14ac:dyDescent="0.25">
      <c r="K820" s="38"/>
    </row>
    <row r="821" spans="11:11" s="20" customFormat="1" x14ac:dyDescent="0.25">
      <c r="K821" s="38"/>
    </row>
    <row r="822" spans="11:11" s="20" customFormat="1" x14ac:dyDescent="0.25">
      <c r="K822" s="38"/>
    </row>
    <row r="823" spans="11:11" s="20" customFormat="1" x14ac:dyDescent="0.25">
      <c r="K823" s="38"/>
    </row>
    <row r="824" spans="11:11" s="20" customFormat="1" x14ac:dyDescent="0.25">
      <c r="K824" s="38"/>
    </row>
    <row r="825" spans="11:11" s="20" customFormat="1" x14ac:dyDescent="0.25">
      <c r="K825" s="38"/>
    </row>
    <row r="826" spans="11:11" s="20" customFormat="1" x14ac:dyDescent="0.25">
      <c r="K826" s="38"/>
    </row>
    <row r="827" spans="11:11" s="20" customFormat="1" x14ac:dyDescent="0.25">
      <c r="K827" s="38"/>
    </row>
    <row r="828" spans="11:11" s="20" customFormat="1" x14ac:dyDescent="0.25">
      <c r="K828" s="38"/>
    </row>
    <row r="829" spans="11:11" s="20" customFormat="1" x14ac:dyDescent="0.25">
      <c r="K829" s="38"/>
    </row>
    <row r="830" spans="11:11" s="20" customFormat="1" x14ac:dyDescent="0.25">
      <c r="K830" s="38"/>
    </row>
    <row r="831" spans="11:11" s="20" customFormat="1" x14ac:dyDescent="0.25">
      <c r="K831" s="38"/>
    </row>
    <row r="832" spans="11:11" s="20" customFormat="1" x14ac:dyDescent="0.25">
      <c r="K832" s="38"/>
    </row>
    <row r="833" spans="11:11" s="20" customFormat="1" x14ac:dyDescent="0.25">
      <c r="K833" s="38"/>
    </row>
    <row r="834" spans="11:11" s="20" customFormat="1" x14ac:dyDescent="0.25">
      <c r="K834" s="38"/>
    </row>
    <row r="835" spans="11:11" s="20" customFormat="1" x14ac:dyDescent="0.25">
      <c r="K835" s="38"/>
    </row>
    <row r="836" spans="11:11" s="20" customFormat="1" x14ac:dyDescent="0.25">
      <c r="K836" s="38"/>
    </row>
    <row r="837" spans="11:11" s="20" customFormat="1" x14ac:dyDescent="0.25">
      <c r="K837" s="38"/>
    </row>
    <row r="838" spans="11:11" s="20" customFormat="1" x14ac:dyDescent="0.25">
      <c r="K838" s="38"/>
    </row>
    <row r="839" spans="11:11" s="20" customFormat="1" x14ac:dyDescent="0.25">
      <c r="K839" s="38"/>
    </row>
    <row r="840" spans="11:11" s="20" customFormat="1" x14ac:dyDescent="0.25">
      <c r="K840" s="38"/>
    </row>
    <row r="841" spans="11:11" s="20" customFormat="1" x14ac:dyDescent="0.25">
      <c r="K841" s="38"/>
    </row>
    <row r="842" spans="11:11" s="20" customFormat="1" x14ac:dyDescent="0.25">
      <c r="K842" s="38"/>
    </row>
    <row r="843" spans="11:11" s="20" customFormat="1" x14ac:dyDescent="0.25">
      <c r="K843" s="38"/>
    </row>
    <row r="844" spans="11:11" s="20" customFormat="1" x14ac:dyDescent="0.25">
      <c r="K844" s="38"/>
    </row>
    <row r="845" spans="11:11" s="20" customFormat="1" x14ac:dyDescent="0.25">
      <c r="K845" s="38"/>
    </row>
    <row r="846" spans="11:11" s="20" customFormat="1" x14ac:dyDescent="0.25">
      <c r="K846" s="38"/>
    </row>
    <row r="847" spans="11:11" s="20" customFormat="1" x14ac:dyDescent="0.25">
      <c r="K847" s="38"/>
    </row>
    <row r="848" spans="11:11" s="20" customFormat="1" x14ac:dyDescent="0.25">
      <c r="K848" s="38"/>
    </row>
    <row r="849" spans="11:11" s="20" customFormat="1" x14ac:dyDescent="0.25">
      <c r="K849" s="38"/>
    </row>
    <row r="850" spans="11:11" s="20" customFormat="1" x14ac:dyDescent="0.25">
      <c r="K850" s="38"/>
    </row>
    <row r="851" spans="11:11" s="20" customFormat="1" x14ac:dyDescent="0.25">
      <c r="K851" s="38"/>
    </row>
    <row r="852" spans="11:11" s="20" customFormat="1" x14ac:dyDescent="0.25">
      <c r="K852" s="38"/>
    </row>
    <row r="853" spans="11:11" s="20" customFormat="1" x14ac:dyDescent="0.25">
      <c r="K853" s="38"/>
    </row>
    <row r="854" spans="11:11" s="20" customFormat="1" x14ac:dyDescent="0.25">
      <c r="K854" s="38"/>
    </row>
    <row r="855" spans="11:11" s="20" customFormat="1" x14ac:dyDescent="0.25">
      <c r="K855" s="38"/>
    </row>
    <row r="856" spans="11:11" s="20" customFormat="1" x14ac:dyDescent="0.25">
      <c r="K856" s="38"/>
    </row>
    <row r="857" spans="11:11" s="20" customFormat="1" x14ac:dyDescent="0.25">
      <c r="K857" s="38"/>
    </row>
    <row r="858" spans="11:11" s="20" customFormat="1" x14ac:dyDescent="0.25">
      <c r="K858" s="38"/>
    </row>
    <row r="859" spans="11:11" s="20" customFormat="1" x14ac:dyDescent="0.25">
      <c r="K859" s="38"/>
    </row>
    <row r="860" spans="11:11" s="20" customFormat="1" x14ac:dyDescent="0.25">
      <c r="K860" s="38"/>
    </row>
    <row r="861" spans="11:11" s="20" customFormat="1" x14ac:dyDescent="0.25">
      <c r="K861" s="38"/>
    </row>
    <row r="862" spans="11:11" s="20" customFormat="1" x14ac:dyDescent="0.25">
      <c r="K862" s="38"/>
    </row>
    <row r="863" spans="11:11" s="20" customFormat="1" x14ac:dyDescent="0.25">
      <c r="K863" s="38"/>
    </row>
    <row r="864" spans="11:11" s="20" customFormat="1" x14ac:dyDescent="0.25">
      <c r="K864" s="38"/>
    </row>
    <row r="865" spans="11:11" s="20" customFormat="1" x14ac:dyDescent="0.25">
      <c r="K865" s="38"/>
    </row>
    <row r="866" spans="11:11" s="20" customFormat="1" x14ac:dyDescent="0.25">
      <c r="K866" s="38"/>
    </row>
    <row r="867" spans="11:11" s="20" customFormat="1" x14ac:dyDescent="0.25">
      <c r="K867" s="38"/>
    </row>
    <row r="868" spans="11:11" s="20" customFormat="1" x14ac:dyDescent="0.25">
      <c r="K868" s="38"/>
    </row>
    <row r="869" spans="11:11" s="20" customFormat="1" x14ac:dyDescent="0.25">
      <c r="K869" s="38"/>
    </row>
    <row r="870" spans="11:11" s="20" customFormat="1" x14ac:dyDescent="0.25">
      <c r="K870" s="38"/>
    </row>
    <row r="871" spans="11:11" s="20" customFormat="1" x14ac:dyDescent="0.25">
      <c r="K871" s="38"/>
    </row>
    <row r="872" spans="11:11" s="20" customFormat="1" x14ac:dyDescent="0.25">
      <c r="K872" s="38"/>
    </row>
    <row r="873" spans="11:11" s="20" customFormat="1" x14ac:dyDescent="0.25">
      <c r="K873" s="38"/>
    </row>
    <row r="874" spans="11:11" s="20" customFormat="1" x14ac:dyDescent="0.25">
      <c r="K874" s="38"/>
    </row>
    <row r="875" spans="11:11" s="20" customFormat="1" x14ac:dyDescent="0.25">
      <c r="K875" s="38"/>
    </row>
    <row r="876" spans="11:11" s="20" customFormat="1" x14ac:dyDescent="0.25">
      <c r="K876" s="38"/>
    </row>
    <row r="877" spans="11:11" s="20" customFormat="1" x14ac:dyDescent="0.25">
      <c r="K877" s="38"/>
    </row>
    <row r="878" spans="11:11" s="20" customFormat="1" x14ac:dyDescent="0.25">
      <c r="K878" s="38"/>
    </row>
    <row r="879" spans="11:11" s="20" customFormat="1" x14ac:dyDescent="0.25">
      <c r="K879" s="38"/>
    </row>
    <row r="880" spans="11:11" s="20" customFormat="1" x14ac:dyDescent="0.25">
      <c r="K880" s="38"/>
    </row>
    <row r="881" spans="11:11" s="20" customFormat="1" x14ac:dyDescent="0.25">
      <c r="K881" s="38"/>
    </row>
    <row r="882" spans="11:11" s="20" customFormat="1" x14ac:dyDescent="0.25">
      <c r="K882" s="38"/>
    </row>
    <row r="883" spans="11:11" s="20" customFormat="1" x14ac:dyDescent="0.25">
      <c r="K883" s="38"/>
    </row>
    <row r="884" spans="11:11" s="20" customFormat="1" x14ac:dyDescent="0.25">
      <c r="K884" s="38"/>
    </row>
    <row r="885" spans="11:11" s="20" customFormat="1" x14ac:dyDescent="0.25">
      <c r="K885" s="38"/>
    </row>
    <row r="886" spans="11:11" s="20" customFormat="1" x14ac:dyDescent="0.25">
      <c r="K886" s="38"/>
    </row>
    <row r="887" spans="11:11" s="20" customFormat="1" x14ac:dyDescent="0.25">
      <c r="K887" s="38"/>
    </row>
    <row r="888" spans="11:11" s="20" customFormat="1" x14ac:dyDescent="0.25">
      <c r="K888" s="38"/>
    </row>
    <row r="889" spans="11:11" s="20" customFormat="1" x14ac:dyDescent="0.25">
      <c r="K889" s="38"/>
    </row>
    <row r="890" spans="11:11" s="20" customFormat="1" x14ac:dyDescent="0.25">
      <c r="K890" s="38"/>
    </row>
    <row r="891" spans="11:11" s="20" customFormat="1" x14ac:dyDescent="0.25">
      <c r="K891" s="38"/>
    </row>
    <row r="892" spans="11:11" s="20" customFormat="1" x14ac:dyDescent="0.25">
      <c r="K892" s="38"/>
    </row>
    <row r="893" spans="11:11" s="20" customFormat="1" x14ac:dyDescent="0.25">
      <c r="K893" s="38"/>
    </row>
    <row r="894" spans="11:11" s="20" customFormat="1" x14ac:dyDescent="0.25">
      <c r="K894" s="38"/>
    </row>
    <row r="895" spans="11:11" s="20" customFormat="1" x14ac:dyDescent="0.25">
      <c r="K895" s="38"/>
    </row>
    <row r="896" spans="11:11" s="20" customFormat="1" x14ac:dyDescent="0.25">
      <c r="K896" s="38"/>
    </row>
    <row r="897" spans="11:11" s="20" customFormat="1" x14ac:dyDescent="0.25">
      <c r="K897" s="38"/>
    </row>
    <row r="898" spans="11:11" s="20" customFormat="1" x14ac:dyDescent="0.25">
      <c r="K898" s="38"/>
    </row>
    <row r="899" spans="11:11" s="20" customFormat="1" x14ac:dyDescent="0.25">
      <c r="K899" s="38"/>
    </row>
    <row r="900" spans="11:11" s="20" customFormat="1" x14ac:dyDescent="0.25">
      <c r="K900" s="38"/>
    </row>
    <row r="901" spans="11:11" s="20" customFormat="1" x14ac:dyDescent="0.25">
      <c r="K901" s="38"/>
    </row>
    <row r="902" spans="11:11" s="20" customFormat="1" x14ac:dyDescent="0.25">
      <c r="K902" s="38"/>
    </row>
    <row r="903" spans="11:11" s="20" customFormat="1" x14ac:dyDescent="0.25">
      <c r="K903" s="38"/>
    </row>
    <row r="904" spans="11:11" s="20" customFormat="1" x14ac:dyDescent="0.25">
      <c r="K904" s="38"/>
    </row>
    <row r="905" spans="11:11" s="20" customFormat="1" x14ac:dyDescent="0.25">
      <c r="K905" s="38"/>
    </row>
    <row r="906" spans="11:11" s="20" customFormat="1" x14ac:dyDescent="0.25">
      <c r="K906" s="38"/>
    </row>
    <row r="907" spans="11:11" s="20" customFormat="1" x14ac:dyDescent="0.25">
      <c r="K907" s="38"/>
    </row>
    <row r="908" spans="11:11" s="20" customFormat="1" x14ac:dyDescent="0.25">
      <c r="K908" s="38"/>
    </row>
    <row r="909" spans="11:11" s="20" customFormat="1" x14ac:dyDescent="0.25">
      <c r="K909" s="38"/>
    </row>
    <row r="910" spans="11:11" s="20" customFormat="1" x14ac:dyDescent="0.25">
      <c r="K910" s="38"/>
    </row>
    <row r="911" spans="11:11" s="20" customFormat="1" x14ac:dyDescent="0.25">
      <c r="K911" s="38"/>
    </row>
    <row r="912" spans="11:11" s="20" customFormat="1" x14ac:dyDescent="0.25">
      <c r="K912" s="38"/>
    </row>
    <row r="913" spans="11:11" s="20" customFormat="1" x14ac:dyDescent="0.25">
      <c r="K913" s="38"/>
    </row>
    <row r="914" spans="11:11" s="20" customFormat="1" x14ac:dyDescent="0.25">
      <c r="K914" s="38"/>
    </row>
    <row r="915" spans="11:11" s="20" customFormat="1" x14ac:dyDescent="0.25">
      <c r="K915" s="38"/>
    </row>
    <row r="916" spans="11:11" s="20" customFormat="1" x14ac:dyDescent="0.25">
      <c r="K916" s="38"/>
    </row>
    <row r="917" spans="11:11" s="20" customFormat="1" x14ac:dyDescent="0.25">
      <c r="K917" s="38"/>
    </row>
    <row r="918" spans="11:11" s="20" customFormat="1" x14ac:dyDescent="0.25">
      <c r="K918" s="38"/>
    </row>
    <row r="919" spans="11:11" s="20" customFormat="1" x14ac:dyDescent="0.25">
      <c r="K919" s="38"/>
    </row>
    <row r="920" spans="11:11" s="20" customFormat="1" x14ac:dyDescent="0.25">
      <c r="K920" s="38"/>
    </row>
    <row r="921" spans="11:11" s="20" customFormat="1" x14ac:dyDescent="0.25">
      <c r="K921" s="38"/>
    </row>
    <row r="922" spans="11:11" s="20" customFormat="1" x14ac:dyDescent="0.25">
      <c r="K922" s="38"/>
    </row>
    <row r="923" spans="11:11" s="20" customFormat="1" x14ac:dyDescent="0.25">
      <c r="K923" s="38"/>
    </row>
    <row r="924" spans="11:11" s="20" customFormat="1" x14ac:dyDescent="0.25">
      <c r="K924" s="38"/>
    </row>
    <row r="925" spans="11:11" s="20" customFormat="1" x14ac:dyDescent="0.25">
      <c r="K925" s="38"/>
    </row>
    <row r="926" spans="11:11" s="20" customFormat="1" x14ac:dyDescent="0.25">
      <c r="K926" s="38"/>
    </row>
    <row r="927" spans="11:11" s="20" customFormat="1" x14ac:dyDescent="0.25">
      <c r="K927" s="38"/>
    </row>
    <row r="928" spans="11:11" s="20" customFormat="1" x14ac:dyDescent="0.25">
      <c r="K928" s="38"/>
    </row>
    <row r="929" spans="11:11" s="20" customFormat="1" x14ac:dyDescent="0.25">
      <c r="K929" s="38"/>
    </row>
    <row r="930" spans="11:11" s="20" customFormat="1" x14ac:dyDescent="0.25">
      <c r="K930" s="38"/>
    </row>
    <row r="931" spans="11:11" s="20" customFormat="1" x14ac:dyDescent="0.25">
      <c r="K931" s="38"/>
    </row>
    <row r="932" spans="11:11" s="20" customFormat="1" x14ac:dyDescent="0.25">
      <c r="K932" s="38"/>
    </row>
    <row r="933" spans="11:11" s="20" customFormat="1" x14ac:dyDescent="0.25">
      <c r="K933" s="38"/>
    </row>
    <row r="934" spans="11:11" s="20" customFormat="1" x14ac:dyDescent="0.25">
      <c r="K934" s="38"/>
    </row>
    <row r="935" spans="11:11" s="20" customFormat="1" x14ac:dyDescent="0.25">
      <c r="K935" s="38"/>
    </row>
    <row r="936" spans="11:11" s="20" customFormat="1" x14ac:dyDescent="0.25">
      <c r="K936" s="38"/>
    </row>
    <row r="937" spans="11:11" s="20" customFormat="1" x14ac:dyDescent="0.25">
      <c r="K937" s="38"/>
    </row>
    <row r="938" spans="11:11" s="20" customFormat="1" x14ac:dyDescent="0.25">
      <c r="K938" s="38"/>
    </row>
    <row r="939" spans="11:11" s="20" customFormat="1" x14ac:dyDescent="0.25">
      <c r="K939" s="38"/>
    </row>
    <row r="940" spans="11:11" s="20" customFormat="1" x14ac:dyDescent="0.25">
      <c r="K940" s="38"/>
    </row>
    <row r="941" spans="11:11" s="20" customFormat="1" x14ac:dyDescent="0.25">
      <c r="K941" s="38"/>
    </row>
    <row r="942" spans="11:11" s="20" customFormat="1" x14ac:dyDescent="0.25">
      <c r="K942" s="38"/>
    </row>
    <row r="943" spans="11:11" s="20" customFormat="1" x14ac:dyDescent="0.25">
      <c r="K943" s="38"/>
    </row>
    <row r="944" spans="11:11" s="20" customFormat="1" x14ac:dyDescent="0.25">
      <c r="K944" s="38"/>
    </row>
    <row r="945" spans="11:11" s="20" customFormat="1" x14ac:dyDescent="0.25">
      <c r="K945" s="38"/>
    </row>
    <row r="946" spans="11:11" s="20" customFormat="1" x14ac:dyDescent="0.25">
      <c r="K946" s="38"/>
    </row>
    <row r="947" spans="11:11" s="20" customFormat="1" x14ac:dyDescent="0.25">
      <c r="K947" s="38"/>
    </row>
    <row r="948" spans="11:11" s="20" customFormat="1" x14ac:dyDescent="0.25">
      <c r="K948" s="38"/>
    </row>
    <row r="949" spans="11:11" s="20" customFormat="1" x14ac:dyDescent="0.25">
      <c r="K949" s="38"/>
    </row>
    <row r="950" spans="11:11" s="20" customFormat="1" x14ac:dyDescent="0.25">
      <c r="K950" s="38"/>
    </row>
    <row r="951" spans="11:11" s="20" customFormat="1" x14ac:dyDescent="0.25">
      <c r="K951" s="38"/>
    </row>
    <row r="952" spans="11:11" s="20" customFormat="1" x14ac:dyDescent="0.25">
      <c r="K952" s="38"/>
    </row>
    <row r="953" spans="11:11" s="20" customFormat="1" x14ac:dyDescent="0.25">
      <c r="K953" s="38"/>
    </row>
    <row r="954" spans="11:11" s="20" customFormat="1" x14ac:dyDescent="0.25">
      <c r="K954" s="38"/>
    </row>
    <row r="955" spans="11:11" s="20" customFormat="1" x14ac:dyDescent="0.25">
      <c r="K955" s="38"/>
    </row>
    <row r="956" spans="11:11" s="20" customFormat="1" x14ac:dyDescent="0.25">
      <c r="K956" s="38"/>
    </row>
    <row r="957" spans="11:11" s="20" customFormat="1" x14ac:dyDescent="0.25">
      <c r="K957" s="38"/>
    </row>
    <row r="958" spans="11:11" s="20" customFormat="1" x14ac:dyDescent="0.25">
      <c r="K958" s="38"/>
    </row>
    <row r="959" spans="11:11" s="20" customFormat="1" x14ac:dyDescent="0.25">
      <c r="K959" s="38"/>
    </row>
    <row r="960" spans="11:11" s="20" customFormat="1" x14ac:dyDescent="0.25">
      <c r="K960" s="38"/>
    </row>
    <row r="961" spans="11:11" s="20" customFormat="1" x14ac:dyDescent="0.25">
      <c r="K961" s="38"/>
    </row>
    <row r="962" spans="11:11" s="20" customFormat="1" x14ac:dyDescent="0.25">
      <c r="K962" s="38"/>
    </row>
    <row r="963" spans="11:11" s="20" customFormat="1" x14ac:dyDescent="0.25">
      <c r="K963" s="38"/>
    </row>
    <row r="964" spans="11:11" s="20" customFormat="1" x14ac:dyDescent="0.25">
      <c r="K964" s="38"/>
    </row>
    <row r="965" spans="11:11" s="20" customFormat="1" x14ac:dyDescent="0.25">
      <c r="K965" s="38"/>
    </row>
    <row r="966" spans="11:11" s="20" customFormat="1" x14ac:dyDescent="0.25">
      <c r="K966" s="38"/>
    </row>
    <row r="967" spans="11:11" s="20" customFormat="1" x14ac:dyDescent="0.25">
      <c r="K967" s="38"/>
    </row>
    <row r="968" spans="11:11" s="20" customFormat="1" x14ac:dyDescent="0.25">
      <c r="K968" s="38"/>
    </row>
    <row r="969" spans="11:11" s="20" customFormat="1" x14ac:dyDescent="0.25">
      <c r="K969" s="38"/>
    </row>
    <row r="970" spans="11:11" s="20" customFormat="1" x14ac:dyDescent="0.25">
      <c r="K970" s="38"/>
    </row>
    <row r="971" spans="11:11" s="20" customFormat="1" x14ac:dyDescent="0.25">
      <c r="K971" s="38"/>
    </row>
    <row r="972" spans="11:11" s="20" customFormat="1" x14ac:dyDescent="0.25">
      <c r="K972" s="38"/>
    </row>
    <row r="973" spans="11:11" s="20" customFormat="1" x14ac:dyDescent="0.25">
      <c r="K973" s="38"/>
    </row>
    <row r="974" spans="11:11" s="20" customFormat="1" x14ac:dyDescent="0.25">
      <c r="K974" s="38"/>
    </row>
    <row r="975" spans="11:11" s="20" customFormat="1" x14ac:dyDescent="0.25">
      <c r="K975" s="38"/>
    </row>
    <row r="976" spans="11:11" s="20" customFormat="1" x14ac:dyDescent="0.25">
      <c r="K976" s="38"/>
    </row>
    <row r="977" spans="11:11" s="20" customFormat="1" x14ac:dyDescent="0.25">
      <c r="K977" s="38"/>
    </row>
    <row r="978" spans="11:11" s="20" customFormat="1" x14ac:dyDescent="0.25">
      <c r="K978" s="38"/>
    </row>
    <row r="979" spans="11:11" s="20" customFormat="1" x14ac:dyDescent="0.25">
      <c r="K979" s="38"/>
    </row>
    <row r="980" spans="11:11" s="20" customFormat="1" x14ac:dyDescent="0.25">
      <c r="K980" s="38"/>
    </row>
    <row r="981" spans="11:11" s="20" customFormat="1" x14ac:dyDescent="0.25">
      <c r="K981" s="38"/>
    </row>
    <row r="982" spans="11:11" s="20" customFormat="1" x14ac:dyDescent="0.25">
      <c r="K982" s="38"/>
    </row>
    <row r="983" spans="11:11" s="20" customFormat="1" x14ac:dyDescent="0.25">
      <c r="K983" s="38"/>
    </row>
    <row r="984" spans="11:11" s="20" customFormat="1" x14ac:dyDescent="0.25">
      <c r="K984" s="38"/>
    </row>
    <row r="985" spans="11:11" s="20" customFormat="1" x14ac:dyDescent="0.25">
      <c r="K985" s="38"/>
    </row>
    <row r="986" spans="11:11" s="20" customFormat="1" x14ac:dyDescent="0.25">
      <c r="K986" s="38"/>
    </row>
    <row r="987" spans="11:11" s="20" customFormat="1" x14ac:dyDescent="0.25">
      <c r="K987" s="38"/>
    </row>
    <row r="988" spans="11:11" s="20" customFormat="1" x14ac:dyDescent="0.25">
      <c r="K988" s="38"/>
    </row>
    <row r="989" spans="11:11" s="20" customFormat="1" x14ac:dyDescent="0.25">
      <c r="K989" s="38"/>
    </row>
    <row r="990" spans="11:11" s="20" customFormat="1" x14ac:dyDescent="0.25">
      <c r="K990" s="38"/>
    </row>
    <row r="991" spans="11:11" s="20" customFormat="1" x14ac:dyDescent="0.25">
      <c r="K991" s="38"/>
    </row>
    <row r="992" spans="11:11" s="20" customFormat="1" x14ac:dyDescent="0.25">
      <c r="K992" s="38"/>
    </row>
    <row r="993" spans="11:11" s="20" customFormat="1" x14ac:dyDescent="0.25">
      <c r="K993" s="38"/>
    </row>
    <row r="994" spans="11:11" s="20" customFormat="1" x14ac:dyDescent="0.25">
      <c r="K994" s="38"/>
    </row>
    <row r="995" spans="11:11" s="20" customFormat="1" x14ac:dyDescent="0.25">
      <c r="K995" s="38"/>
    </row>
    <row r="996" spans="11:11" s="20" customFormat="1" x14ac:dyDescent="0.25">
      <c r="K996" s="38"/>
    </row>
    <row r="997" spans="11:11" s="20" customFormat="1" x14ac:dyDescent="0.25">
      <c r="K997" s="38"/>
    </row>
    <row r="998" spans="11:11" s="20" customFormat="1" x14ac:dyDescent="0.25">
      <c r="K998" s="38"/>
    </row>
    <row r="999" spans="11:11" s="20" customFormat="1" x14ac:dyDescent="0.25">
      <c r="K999" s="38"/>
    </row>
    <row r="1000" spans="11:11" s="20" customFormat="1" x14ac:dyDescent="0.25">
      <c r="K1000" s="38"/>
    </row>
    <row r="1001" spans="11:11" s="20" customFormat="1" x14ac:dyDescent="0.25">
      <c r="K1001" s="38"/>
    </row>
    <row r="1002" spans="11:11" s="20" customFormat="1" x14ac:dyDescent="0.25">
      <c r="K1002" s="38"/>
    </row>
    <row r="1003" spans="11:11" s="20" customFormat="1" x14ac:dyDescent="0.25">
      <c r="K1003" s="38"/>
    </row>
    <row r="1004" spans="11:11" s="20" customFormat="1" x14ac:dyDescent="0.25">
      <c r="K1004" s="38"/>
    </row>
    <row r="1005" spans="11:11" s="20" customFormat="1" x14ac:dyDescent="0.25">
      <c r="K1005" s="38"/>
    </row>
    <row r="1006" spans="11:11" s="20" customFormat="1" x14ac:dyDescent="0.25">
      <c r="K1006" s="38"/>
    </row>
    <row r="1007" spans="11:11" s="20" customFormat="1" x14ac:dyDescent="0.25">
      <c r="K1007" s="38"/>
    </row>
    <row r="1008" spans="11:11" s="20" customFormat="1" x14ac:dyDescent="0.25">
      <c r="K1008" s="38"/>
    </row>
    <row r="1009" spans="11:11" s="20" customFormat="1" x14ac:dyDescent="0.25">
      <c r="K1009" s="38"/>
    </row>
    <row r="1010" spans="11:11" s="20" customFormat="1" x14ac:dyDescent="0.25">
      <c r="K1010" s="38"/>
    </row>
    <row r="1011" spans="11:11" s="20" customFormat="1" x14ac:dyDescent="0.25">
      <c r="K1011" s="38"/>
    </row>
    <row r="1012" spans="11:11" s="20" customFormat="1" x14ac:dyDescent="0.25">
      <c r="K1012" s="38"/>
    </row>
    <row r="1013" spans="11:11" s="20" customFormat="1" x14ac:dyDescent="0.25">
      <c r="K1013" s="38"/>
    </row>
    <row r="1014" spans="11:11" s="20" customFormat="1" x14ac:dyDescent="0.25">
      <c r="K1014" s="38"/>
    </row>
    <row r="1015" spans="11:11" s="20" customFormat="1" x14ac:dyDescent="0.25">
      <c r="K1015" s="38"/>
    </row>
    <row r="1016" spans="11:11" s="20" customFormat="1" x14ac:dyDescent="0.25">
      <c r="K1016" s="38"/>
    </row>
    <row r="1017" spans="11:11" s="20" customFormat="1" x14ac:dyDescent="0.25">
      <c r="K1017" s="38"/>
    </row>
    <row r="1018" spans="11:11" s="20" customFormat="1" x14ac:dyDescent="0.25">
      <c r="K1018" s="38"/>
    </row>
    <row r="1019" spans="11:11" s="20" customFormat="1" x14ac:dyDescent="0.25">
      <c r="K1019" s="38"/>
    </row>
    <row r="1020" spans="11:11" s="20" customFormat="1" x14ac:dyDescent="0.25">
      <c r="K1020" s="38"/>
    </row>
    <row r="1021" spans="11:11" s="20" customFormat="1" x14ac:dyDescent="0.25">
      <c r="K1021" s="38"/>
    </row>
    <row r="1022" spans="11:11" s="20" customFormat="1" x14ac:dyDescent="0.25">
      <c r="K1022" s="38"/>
    </row>
    <row r="1023" spans="11:11" s="20" customFormat="1" x14ac:dyDescent="0.25">
      <c r="K1023" s="38"/>
    </row>
    <row r="1024" spans="11:11" s="20" customFormat="1" x14ac:dyDescent="0.25">
      <c r="K1024" s="38"/>
    </row>
    <row r="1025" spans="11:11" s="20" customFormat="1" x14ac:dyDescent="0.25">
      <c r="K1025" s="38"/>
    </row>
    <row r="1026" spans="11:11" s="20" customFormat="1" x14ac:dyDescent="0.25">
      <c r="K1026" s="38"/>
    </row>
    <row r="1027" spans="11:11" s="20" customFormat="1" x14ac:dyDescent="0.25">
      <c r="K1027" s="38"/>
    </row>
    <row r="1028" spans="11:11" s="20" customFormat="1" x14ac:dyDescent="0.25">
      <c r="K1028" s="38"/>
    </row>
    <row r="1029" spans="11:11" s="20" customFormat="1" x14ac:dyDescent="0.25">
      <c r="K1029" s="38"/>
    </row>
    <row r="1030" spans="11:11" s="20" customFormat="1" x14ac:dyDescent="0.25">
      <c r="K1030" s="38"/>
    </row>
    <row r="1031" spans="11:11" s="20" customFormat="1" x14ac:dyDescent="0.25">
      <c r="K1031" s="38"/>
    </row>
    <row r="1032" spans="11:11" s="20" customFormat="1" x14ac:dyDescent="0.25">
      <c r="K1032" s="38"/>
    </row>
    <row r="1033" spans="11:11" s="20" customFormat="1" x14ac:dyDescent="0.25">
      <c r="K1033" s="38"/>
    </row>
    <row r="1034" spans="11:11" s="20" customFormat="1" x14ac:dyDescent="0.25">
      <c r="K1034" s="38"/>
    </row>
    <row r="1035" spans="11:11" s="20" customFormat="1" x14ac:dyDescent="0.25">
      <c r="K1035" s="38"/>
    </row>
    <row r="1036" spans="11:11" s="20" customFormat="1" x14ac:dyDescent="0.25">
      <c r="K1036" s="38"/>
    </row>
    <row r="1037" spans="11:11" s="20" customFormat="1" x14ac:dyDescent="0.25">
      <c r="K1037" s="38"/>
    </row>
    <row r="1038" spans="11:11" s="20" customFormat="1" x14ac:dyDescent="0.25">
      <c r="K1038" s="38"/>
    </row>
    <row r="1039" spans="11:11" s="20" customFormat="1" x14ac:dyDescent="0.25">
      <c r="K1039" s="38"/>
    </row>
    <row r="1040" spans="11:11" s="20" customFormat="1" x14ac:dyDescent="0.25">
      <c r="K1040" s="38"/>
    </row>
    <row r="1041" spans="11:11" s="20" customFormat="1" x14ac:dyDescent="0.25">
      <c r="K1041" s="38"/>
    </row>
    <row r="1042" spans="11:11" s="20" customFormat="1" x14ac:dyDescent="0.25">
      <c r="K1042" s="38"/>
    </row>
    <row r="1043" spans="11:11" s="20" customFormat="1" x14ac:dyDescent="0.25">
      <c r="K1043" s="38"/>
    </row>
    <row r="1044" spans="11:11" s="20" customFormat="1" x14ac:dyDescent="0.25">
      <c r="K1044" s="38"/>
    </row>
    <row r="1045" spans="11:11" s="20" customFormat="1" x14ac:dyDescent="0.25">
      <c r="K1045" s="38"/>
    </row>
    <row r="1046" spans="11:11" s="20" customFormat="1" x14ac:dyDescent="0.25">
      <c r="K1046" s="38"/>
    </row>
    <row r="1047" spans="11:11" s="20" customFormat="1" x14ac:dyDescent="0.25">
      <c r="K1047" s="38"/>
    </row>
    <row r="1048" spans="11:11" s="20" customFormat="1" x14ac:dyDescent="0.25">
      <c r="K1048" s="38"/>
    </row>
    <row r="1049" spans="11:11" s="20" customFormat="1" x14ac:dyDescent="0.25">
      <c r="K1049" s="38"/>
    </row>
    <row r="1050" spans="11:11" s="20" customFormat="1" x14ac:dyDescent="0.25">
      <c r="K1050" s="38"/>
    </row>
    <row r="1051" spans="11:11" s="20" customFormat="1" x14ac:dyDescent="0.25">
      <c r="K1051" s="38"/>
    </row>
    <row r="1052" spans="11:11" s="20" customFormat="1" x14ac:dyDescent="0.25">
      <c r="K1052" s="38"/>
    </row>
    <row r="1053" spans="11:11" s="20" customFormat="1" x14ac:dyDescent="0.25">
      <c r="K1053" s="38"/>
    </row>
    <row r="1054" spans="11:11" s="20" customFormat="1" x14ac:dyDescent="0.25">
      <c r="K1054" s="38"/>
    </row>
    <row r="1055" spans="11:11" s="20" customFormat="1" x14ac:dyDescent="0.25">
      <c r="K1055" s="38"/>
    </row>
    <row r="1056" spans="11:11" s="20" customFormat="1" x14ac:dyDescent="0.25">
      <c r="K1056" s="38"/>
    </row>
    <row r="1057" spans="11:11" s="20" customFormat="1" x14ac:dyDescent="0.25">
      <c r="K1057" s="38"/>
    </row>
    <row r="1058" spans="11:11" s="20" customFormat="1" x14ac:dyDescent="0.25">
      <c r="K1058" s="38"/>
    </row>
    <row r="1059" spans="11:11" s="20" customFormat="1" x14ac:dyDescent="0.25">
      <c r="K1059" s="38"/>
    </row>
    <row r="1060" spans="11:11" s="20" customFormat="1" x14ac:dyDescent="0.25">
      <c r="K1060" s="38"/>
    </row>
    <row r="1061" spans="11:11" s="20" customFormat="1" x14ac:dyDescent="0.25">
      <c r="K1061" s="38"/>
    </row>
    <row r="1062" spans="11:11" s="20" customFormat="1" x14ac:dyDescent="0.25">
      <c r="K1062" s="38"/>
    </row>
    <row r="1063" spans="11:11" s="20" customFormat="1" x14ac:dyDescent="0.25">
      <c r="K1063" s="38"/>
    </row>
    <row r="1064" spans="11:11" s="20" customFormat="1" x14ac:dyDescent="0.25">
      <c r="K1064" s="38"/>
    </row>
    <row r="1065" spans="11:11" s="20" customFormat="1" x14ac:dyDescent="0.25">
      <c r="K1065" s="38"/>
    </row>
    <row r="1066" spans="11:11" s="20" customFormat="1" x14ac:dyDescent="0.25">
      <c r="K1066" s="38"/>
    </row>
    <row r="1067" spans="11:11" s="20" customFormat="1" x14ac:dyDescent="0.25">
      <c r="K1067" s="38"/>
    </row>
    <row r="1068" spans="11:11" s="20" customFormat="1" x14ac:dyDescent="0.25">
      <c r="K1068" s="38"/>
    </row>
    <row r="1069" spans="11:11" s="20" customFormat="1" x14ac:dyDescent="0.25">
      <c r="K1069" s="38"/>
    </row>
    <row r="1070" spans="11:11" s="20" customFormat="1" x14ac:dyDescent="0.25">
      <c r="K1070" s="38"/>
    </row>
    <row r="1071" spans="11:11" s="20" customFormat="1" x14ac:dyDescent="0.25">
      <c r="K1071" s="38"/>
    </row>
    <row r="1072" spans="11:11" s="20" customFormat="1" x14ac:dyDescent="0.25">
      <c r="K1072" s="38"/>
    </row>
    <row r="1073" spans="11:11" s="20" customFormat="1" x14ac:dyDescent="0.25">
      <c r="K1073" s="38"/>
    </row>
    <row r="1074" spans="11:11" s="20" customFormat="1" x14ac:dyDescent="0.25">
      <c r="K1074" s="38"/>
    </row>
    <row r="1075" spans="11:11" s="20" customFormat="1" x14ac:dyDescent="0.25">
      <c r="K1075" s="38"/>
    </row>
    <row r="1076" spans="11:11" s="20" customFormat="1" x14ac:dyDescent="0.25">
      <c r="K1076" s="38"/>
    </row>
    <row r="1077" spans="11:11" s="20" customFormat="1" x14ac:dyDescent="0.25">
      <c r="K1077" s="38"/>
    </row>
    <row r="1078" spans="11:11" s="20" customFormat="1" x14ac:dyDescent="0.25">
      <c r="K1078" s="38"/>
    </row>
    <row r="1079" spans="11:11" s="20" customFormat="1" x14ac:dyDescent="0.25">
      <c r="K1079" s="38"/>
    </row>
    <row r="1080" spans="11:11" s="20" customFormat="1" x14ac:dyDescent="0.25">
      <c r="K1080" s="38"/>
    </row>
    <row r="1081" spans="11:11" s="20" customFormat="1" x14ac:dyDescent="0.25">
      <c r="K1081" s="38"/>
    </row>
    <row r="1082" spans="11:11" s="20" customFormat="1" x14ac:dyDescent="0.25">
      <c r="K1082" s="38"/>
    </row>
    <row r="1083" spans="11:11" s="20" customFormat="1" x14ac:dyDescent="0.25">
      <c r="K1083" s="38"/>
    </row>
    <row r="1084" spans="11:11" s="20" customFormat="1" x14ac:dyDescent="0.25">
      <c r="K1084" s="38"/>
    </row>
    <row r="1085" spans="11:11" s="20" customFormat="1" x14ac:dyDescent="0.25">
      <c r="K1085" s="38"/>
    </row>
    <row r="1086" spans="11:11" s="20" customFormat="1" x14ac:dyDescent="0.25">
      <c r="K1086" s="38"/>
    </row>
    <row r="1087" spans="11:11" s="20" customFormat="1" x14ac:dyDescent="0.25">
      <c r="K1087" s="38"/>
    </row>
    <row r="1088" spans="11:11" s="20" customFormat="1" x14ac:dyDescent="0.25">
      <c r="K1088" s="38"/>
    </row>
    <row r="1089" spans="11:11" s="20" customFormat="1" x14ac:dyDescent="0.25">
      <c r="K1089" s="38"/>
    </row>
    <row r="1090" spans="11:11" s="20" customFormat="1" x14ac:dyDescent="0.25">
      <c r="K1090" s="38"/>
    </row>
    <row r="1091" spans="11:11" s="20" customFormat="1" x14ac:dyDescent="0.25">
      <c r="K1091" s="38"/>
    </row>
    <row r="1092" spans="11:11" s="20" customFormat="1" x14ac:dyDescent="0.25">
      <c r="K1092" s="38"/>
    </row>
    <row r="1093" spans="11:11" s="20" customFormat="1" x14ac:dyDescent="0.25">
      <c r="K1093" s="38"/>
    </row>
    <row r="1094" spans="11:11" s="20" customFormat="1" x14ac:dyDescent="0.25">
      <c r="K1094" s="38"/>
    </row>
    <row r="1095" spans="11:11" s="20" customFormat="1" x14ac:dyDescent="0.25">
      <c r="K1095" s="38"/>
    </row>
    <row r="1096" spans="11:11" s="20" customFormat="1" x14ac:dyDescent="0.25">
      <c r="K1096" s="38"/>
    </row>
    <row r="1097" spans="11:11" s="20" customFormat="1" x14ac:dyDescent="0.25">
      <c r="K1097" s="38"/>
    </row>
    <row r="1098" spans="11:11" s="20" customFormat="1" x14ac:dyDescent="0.25">
      <c r="K1098" s="38"/>
    </row>
    <row r="1099" spans="11:11" s="20" customFormat="1" x14ac:dyDescent="0.25">
      <c r="K1099" s="38"/>
    </row>
    <row r="1100" spans="11:11" s="20" customFormat="1" x14ac:dyDescent="0.25">
      <c r="K1100" s="38"/>
    </row>
    <row r="1101" spans="11:11" s="20" customFormat="1" x14ac:dyDescent="0.25">
      <c r="K1101" s="38"/>
    </row>
    <row r="1102" spans="11:11" s="20" customFormat="1" x14ac:dyDescent="0.25">
      <c r="K1102" s="38"/>
    </row>
    <row r="1103" spans="11:11" s="20" customFormat="1" x14ac:dyDescent="0.25">
      <c r="K1103" s="38"/>
    </row>
    <row r="1104" spans="11:11" s="20" customFormat="1" x14ac:dyDescent="0.25">
      <c r="K1104" s="38"/>
    </row>
    <row r="1105" spans="11:11" s="20" customFormat="1" x14ac:dyDescent="0.25">
      <c r="K1105" s="38"/>
    </row>
    <row r="1106" spans="11:11" s="20" customFormat="1" x14ac:dyDescent="0.25">
      <c r="K1106" s="38"/>
    </row>
    <row r="1107" spans="11:11" s="20" customFormat="1" x14ac:dyDescent="0.25">
      <c r="K1107" s="38"/>
    </row>
    <row r="1108" spans="11:11" s="20" customFormat="1" x14ac:dyDescent="0.25">
      <c r="K1108" s="38"/>
    </row>
    <row r="1109" spans="11:11" s="20" customFormat="1" x14ac:dyDescent="0.25">
      <c r="K1109" s="38"/>
    </row>
    <row r="1110" spans="11:11" s="20" customFormat="1" x14ac:dyDescent="0.25">
      <c r="K1110" s="38"/>
    </row>
    <row r="1111" spans="11:11" s="20" customFormat="1" x14ac:dyDescent="0.25">
      <c r="K1111" s="38"/>
    </row>
    <row r="1112" spans="11:11" s="20" customFormat="1" x14ac:dyDescent="0.25">
      <c r="K1112" s="38"/>
    </row>
    <row r="1113" spans="11:11" s="20" customFormat="1" x14ac:dyDescent="0.25">
      <c r="K1113" s="38"/>
    </row>
    <row r="1114" spans="11:11" s="20" customFormat="1" x14ac:dyDescent="0.25">
      <c r="K1114" s="38"/>
    </row>
    <row r="1115" spans="11:11" s="20" customFormat="1" x14ac:dyDescent="0.25">
      <c r="K1115" s="38"/>
    </row>
    <row r="1116" spans="11:11" s="20" customFormat="1" x14ac:dyDescent="0.25">
      <c r="K1116" s="38"/>
    </row>
    <row r="1117" spans="11:11" s="20" customFormat="1" x14ac:dyDescent="0.25">
      <c r="K1117" s="38"/>
    </row>
    <row r="1118" spans="11:11" s="20" customFormat="1" x14ac:dyDescent="0.25">
      <c r="K1118" s="38"/>
    </row>
    <row r="1119" spans="11:11" s="20" customFormat="1" x14ac:dyDescent="0.25">
      <c r="K1119" s="38"/>
    </row>
    <row r="1120" spans="11:11" s="20" customFormat="1" x14ac:dyDescent="0.25">
      <c r="K1120" s="38"/>
    </row>
    <row r="1121" spans="11:11" s="20" customFormat="1" x14ac:dyDescent="0.25">
      <c r="K1121" s="38"/>
    </row>
    <row r="1122" spans="11:11" s="20" customFormat="1" x14ac:dyDescent="0.25">
      <c r="K1122" s="38"/>
    </row>
    <row r="1123" spans="11:11" s="20" customFormat="1" x14ac:dyDescent="0.25">
      <c r="K1123" s="38"/>
    </row>
    <row r="1124" spans="11:11" s="20" customFormat="1" x14ac:dyDescent="0.25">
      <c r="K1124" s="38"/>
    </row>
    <row r="1125" spans="11:11" s="20" customFormat="1" x14ac:dyDescent="0.25">
      <c r="K1125" s="38"/>
    </row>
    <row r="1126" spans="11:11" s="20" customFormat="1" x14ac:dyDescent="0.25">
      <c r="K1126" s="38"/>
    </row>
    <row r="1127" spans="11:11" s="20" customFormat="1" x14ac:dyDescent="0.25">
      <c r="K1127" s="38"/>
    </row>
    <row r="1128" spans="11:11" s="20" customFormat="1" x14ac:dyDescent="0.25">
      <c r="K1128" s="38"/>
    </row>
    <row r="1129" spans="11:11" s="20" customFormat="1" x14ac:dyDescent="0.25">
      <c r="K1129" s="38"/>
    </row>
    <row r="1130" spans="11:11" s="20" customFormat="1" x14ac:dyDescent="0.25">
      <c r="K1130" s="38"/>
    </row>
    <row r="1131" spans="11:11" s="20" customFormat="1" x14ac:dyDescent="0.25">
      <c r="K1131" s="38"/>
    </row>
    <row r="1132" spans="11:11" s="20" customFormat="1" x14ac:dyDescent="0.25">
      <c r="K1132" s="38"/>
    </row>
    <row r="1133" spans="11:11" s="20" customFormat="1" x14ac:dyDescent="0.25">
      <c r="K1133" s="38"/>
    </row>
    <row r="1134" spans="11:11" s="20" customFormat="1" x14ac:dyDescent="0.25">
      <c r="K1134" s="38"/>
    </row>
    <row r="1135" spans="11:11" s="20" customFormat="1" x14ac:dyDescent="0.25">
      <c r="K1135" s="38"/>
    </row>
    <row r="1136" spans="11:11" s="20" customFormat="1" x14ac:dyDescent="0.25">
      <c r="K1136" s="38"/>
    </row>
    <row r="1137" spans="11:11" s="20" customFormat="1" x14ac:dyDescent="0.25">
      <c r="K1137" s="38"/>
    </row>
    <row r="1138" spans="11:11" s="20" customFormat="1" x14ac:dyDescent="0.25">
      <c r="K1138" s="38"/>
    </row>
    <row r="1139" spans="11:11" s="20" customFormat="1" x14ac:dyDescent="0.25">
      <c r="K1139" s="38"/>
    </row>
    <row r="1140" spans="11:11" s="20" customFormat="1" x14ac:dyDescent="0.25">
      <c r="K1140" s="38"/>
    </row>
    <row r="1141" spans="11:11" s="20" customFormat="1" x14ac:dyDescent="0.25">
      <c r="K1141" s="38"/>
    </row>
    <row r="1142" spans="11:11" s="20" customFormat="1" x14ac:dyDescent="0.25">
      <c r="K1142" s="38"/>
    </row>
    <row r="1143" spans="11:11" s="20" customFormat="1" x14ac:dyDescent="0.25">
      <c r="K1143" s="38"/>
    </row>
    <row r="1144" spans="11:11" s="20" customFormat="1" x14ac:dyDescent="0.25">
      <c r="K1144" s="38"/>
    </row>
    <row r="1145" spans="11:11" s="20" customFormat="1" x14ac:dyDescent="0.25">
      <c r="K1145" s="38"/>
    </row>
    <row r="1146" spans="11:11" s="20" customFormat="1" x14ac:dyDescent="0.25">
      <c r="K1146" s="38"/>
    </row>
    <row r="1147" spans="11:11" s="20" customFormat="1" x14ac:dyDescent="0.25">
      <c r="K1147" s="38"/>
    </row>
    <row r="1148" spans="11:11" s="20" customFormat="1" x14ac:dyDescent="0.25">
      <c r="K1148" s="38"/>
    </row>
    <row r="1149" spans="11:11" s="20" customFormat="1" x14ac:dyDescent="0.25">
      <c r="K1149" s="38"/>
    </row>
    <row r="1150" spans="11:11" s="20" customFormat="1" x14ac:dyDescent="0.25">
      <c r="K1150" s="38"/>
    </row>
    <row r="1151" spans="11:11" s="20" customFormat="1" x14ac:dyDescent="0.25">
      <c r="K1151" s="38"/>
    </row>
    <row r="1152" spans="11:11" s="20" customFormat="1" x14ac:dyDescent="0.25">
      <c r="K1152" s="38"/>
    </row>
    <row r="1153" spans="11:11" s="20" customFormat="1" x14ac:dyDescent="0.25">
      <c r="K1153" s="38"/>
    </row>
    <row r="1154" spans="11:11" s="20" customFormat="1" x14ac:dyDescent="0.25">
      <c r="K1154" s="38"/>
    </row>
    <row r="1155" spans="11:11" s="20" customFormat="1" x14ac:dyDescent="0.25">
      <c r="K1155" s="38"/>
    </row>
    <row r="1156" spans="11:11" s="20" customFormat="1" x14ac:dyDescent="0.25">
      <c r="K1156" s="38"/>
    </row>
    <row r="1157" spans="11:11" s="20" customFormat="1" x14ac:dyDescent="0.25">
      <c r="K1157" s="38"/>
    </row>
    <row r="1158" spans="11:11" s="20" customFormat="1" x14ac:dyDescent="0.25">
      <c r="K1158" s="38"/>
    </row>
    <row r="1159" spans="11:11" s="20" customFormat="1" x14ac:dyDescent="0.25">
      <c r="K1159" s="38"/>
    </row>
    <row r="1160" spans="11:11" s="20" customFormat="1" x14ac:dyDescent="0.25">
      <c r="K1160" s="38"/>
    </row>
    <row r="1161" spans="11:11" s="20" customFormat="1" x14ac:dyDescent="0.25">
      <c r="K1161" s="38"/>
    </row>
    <row r="1162" spans="11:11" s="20" customFormat="1" x14ac:dyDescent="0.25">
      <c r="K1162" s="38"/>
    </row>
    <row r="1163" spans="11:11" s="20" customFormat="1" x14ac:dyDescent="0.25">
      <c r="K1163" s="38"/>
    </row>
    <row r="1164" spans="11:11" s="20" customFormat="1" x14ac:dyDescent="0.25">
      <c r="K1164" s="38"/>
    </row>
    <row r="1165" spans="11:11" s="20" customFormat="1" x14ac:dyDescent="0.25">
      <c r="K1165" s="38"/>
    </row>
    <row r="1166" spans="11:11" s="20" customFormat="1" x14ac:dyDescent="0.25">
      <c r="K1166" s="38"/>
    </row>
    <row r="1167" spans="11:11" s="20" customFormat="1" x14ac:dyDescent="0.25">
      <c r="K1167" s="38"/>
    </row>
    <row r="1168" spans="11:11" s="20" customFormat="1" x14ac:dyDescent="0.25">
      <c r="K1168" s="38"/>
    </row>
    <row r="1169" spans="11:11" s="20" customFormat="1" x14ac:dyDescent="0.25">
      <c r="K1169" s="38"/>
    </row>
    <row r="1170" spans="11:11" s="20" customFormat="1" x14ac:dyDescent="0.25">
      <c r="K1170" s="38"/>
    </row>
    <row r="1171" spans="11:11" s="20" customFormat="1" x14ac:dyDescent="0.25">
      <c r="K1171" s="38"/>
    </row>
    <row r="1172" spans="11:11" s="20" customFormat="1" x14ac:dyDescent="0.25">
      <c r="K1172" s="38"/>
    </row>
    <row r="1173" spans="11:11" s="20" customFormat="1" x14ac:dyDescent="0.25">
      <c r="K1173" s="38"/>
    </row>
    <row r="1174" spans="11:11" s="20" customFormat="1" x14ac:dyDescent="0.25">
      <c r="K1174" s="38"/>
    </row>
    <row r="1175" spans="11:11" s="20" customFormat="1" x14ac:dyDescent="0.25">
      <c r="K1175" s="38"/>
    </row>
    <row r="1176" spans="11:11" s="20" customFormat="1" x14ac:dyDescent="0.25">
      <c r="K1176" s="38"/>
    </row>
    <row r="1177" spans="11:11" s="20" customFormat="1" x14ac:dyDescent="0.25">
      <c r="K1177" s="38"/>
    </row>
    <row r="1178" spans="11:11" s="20" customFormat="1" x14ac:dyDescent="0.25">
      <c r="K1178" s="38"/>
    </row>
    <row r="1179" spans="11:11" s="20" customFormat="1" x14ac:dyDescent="0.25">
      <c r="K1179" s="38"/>
    </row>
    <row r="1180" spans="11:11" s="20" customFormat="1" x14ac:dyDescent="0.25">
      <c r="K1180" s="38"/>
    </row>
    <row r="1181" spans="11:11" s="20" customFormat="1" x14ac:dyDescent="0.25">
      <c r="K1181" s="38"/>
    </row>
    <row r="1182" spans="11:11" s="20" customFormat="1" x14ac:dyDescent="0.25">
      <c r="K1182" s="38"/>
    </row>
    <row r="1183" spans="11:11" s="20" customFormat="1" x14ac:dyDescent="0.25">
      <c r="K1183" s="38"/>
    </row>
    <row r="1184" spans="11:11" s="20" customFormat="1" x14ac:dyDescent="0.25">
      <c r="K1184" s="38"/>
    </row>
    <row r="1185" spans="11:11" s="20" customFormat="1" x14ac:dyDescent="0.25">
      <c r="K1185" s="38"/>
    </row>
    <row r="1186" spans="11:11" s="20" customFormat="1" x14ac:dyDescent="0.25">
      <c r="K1186" s="38"/>
    </row>
    <row r="1187" spans="11:11" s="20" customFormat="1" x14ac:dyDescent="0.25">
      <c r="K1187" s="38"/>
    </row>
    <row r="1188" spans="11:11" s="20" customFormat="1" x14ac:dyDescent="0.25">
      <c r="K1188" s="38"/>
    </row>
    <row r="1189" spans="11:11" s="20" customFormat="1" x14ac:dyDescent="0.25">
      <c r="K1189" s="38"/>
    </row>
    <row r="1190" spans="11:11" s="20" customFormat="1" x14ac:dyDescent="0.25">
      <c r="K1190" s="38"/>
    </row>
    <row r="1191" spans="11:11" s="20" customFormat="1" x14ac:dyDescent="0.25">
      <c r="K1191" s="38"/>
    </row>
    <row r="1192" spans="11:11" s="20" customFormat="1" x14ac:dyDescent="0.25">
      <c r="K1192" s="38"/>
    </row>
    <row r="1193" spans="11:11" s="20" customFormat="1" x14ac:dyDescent="0.25">
      <c r="K1193" s="38"/>
    </row>
    <row r="1194" spans="11:11" s="20" customFormat="1" x14ac:dyDescent="0.25">
      <c r="K1194" s="38"/>
    </row>
    <row r="1195" spans="11:11" s="20" customFormat="1" x14ac:dyDescent="0.25">
      <c r="K1195" s="38"/>
    </row>
    <row r="1196" spans="11:11" s="20" customFormat="1" x14ac:dyDescent="0.25">
      <c r="K1196" s="38"/>
    </row>
    <row r="1197" spans="11:11" s="20" customFormat="1" x14ac:dyDescent="0.25">
      <c r="K1197" s="38"/>
    </row>
    <row r="1198" spans="11:11" s="20" customFormat="1" x14ac:dyDescent="0.25">
      <c r="K1198" s="38"/>
    </row>
    <row r="1199" spans="11:11" s="20" customFormat="1" x14ac:dyDescent="0.25">
      <c r="K1199" s="38"/>
    </row>
    <row r="1200" spans="11:11" s="20" customFormat="1" x14ac:dyDescent="0.25">
      <c r="K1200" s="38"/>
    </row>
    <row r="1201" spans="11:11" s="20" customFormat="1" x14ac:dyDescent="0.25">
      <c r="K1201" s="38"/>
    </row>
    <row r="1202" spans="11:11" s="20" customFormat="1" x14ac:dyDescent="0.25">
      <c r="K1202" s="38"/>
    </row>
    <row r="1203" spans="11:11" s="20" customFormat="1" x14ac:dyDescent="0.25">
      <c r="K1203" s="38"/>
    </row>
    <row r="1204" spans="11:11" s="20" customFormat="1" x14ac:dyDescent="0.25">
      <c r="K1204" s="38"/>
    </row>
    <row r="1205" spans="11:11" s="20" customFormat="1" x14ac:dyDescent="0.25">
      <c r="K1205" s="38"/>
    </row>
    <row r="1206" spans="11:11" s="20" customFormat="1" x14ac:dyDescent="0.25">
      <c r="K1206" s="38"/>
    </row>
    <row r="1207" spans="11:11" s="20" customFormat="1" x14ac:dyDescent="0.25">
      <c r="K1207" s="38"/>
    </row>
    <row r="1208" spans="11:11" s="20" customFormat="1" x14ac:dyDescent="0.25">
      <c r="K1208" s="38"/>
    </row>
    <row r="1209" spans="11:11" s="20" customFormat="1" x14ac:dyDescent="0.25">
      <c r="K1209" s="38"/>
    </row>
    <row r="1210" spans="11:11" s="20" customFormat="1" x14ac:dyDescent="0.25">
      <c r="K1210" s="38"/>
    </row>
    <row r="1211" spans="11:11" s="20" customFormat="1" x14ac:dyDescent="0.25">
      <c r="K1211" s="38"/>
    </row>
    <row r="1212" spans="11:11" s="20" customFormat="1" x14ac:dyDescent="0.25">
      <c r="K1212" s="38"/>
    </row>
    <row r="1213" spans="11:11" s="20" customFormat="1" x14ac:dyDescent="0.25">
      <c r="K1213" s="38"/>
    </row>
    <row r="1214" spans="11:11" s="20" customFormat="1" x14ac:dyDescent="0.25">
      <c r="K1214" s="38"/>
    </row>
    <row r="1215" spans="11:11" s="20" customFormat="1" x14ac:dyDescent="0.25">
      <c r="K1215" s="38"/>
    </row>
    <row r="1216" spans="11:11" s="20" customFormat="1" x14ac:dyDescent="0.25">
      <c r="K1216" s="38"/>
    </row>
    <row r="1217" spans="11:11" s="20" customFormat="1" x14ac:dyDescent="0.25">
      <c r="K1217" s="38"/>
    </row>
    <row r="1218" spans="11:11" s="20" customFormat="1" x14ac:dyDescent="0.25">
      <c r="K1218" s="38"/>
    </row>
    <row r="1219" spans="11:11" s="20" customFormat="1" x14ac:dyDescent="0.25">
      <c r="K1219" s="38"/>
    </row>
    <row r="1220" spans="11:11" s="20" customFormat="1" x14ac:dyDescent="0.25">
      <c r="K1220" s="38"/>
    </row>
    <row r="1221" spans="11:11" s="20" customFormat="1" x14ac:dyDescent="0.25">
      <c r="K1221" s="38"/>
    </row>
    <row r="1222" spans="11:11" s="20" customFormat="1" x14ac:dyDescent="0.25">
      <c r="K1222" s="38"/>
    </row>
    <row r="1223" spans="11:11" s="20" customFormat="1" x14ac:dyDescent="0.25">
      <c r="K1223" s="38"/>
    </row>
    <row r="1224" spans="11:11" s="20" customFormat="1" x14ac:dyDescent="0.25">
      <c r="K1224" s="38"/>
    </row>
    <row r="1225" spans="11:11" s="20" customFormat="1" x14ac:dyDescent="0.25">
      <c r="K1225" s="38"/>
    </row>
    <row r="1226" spans="11:11" s="20" customFormat="1" x14ac:dyDescent="0.25">
      <c r="K1226" s="38"/>
    </row>
    <row r="1227" spans="11:11" s="20" customFormat="1" x14ac:dyDescent="0.25">
      <c r="K1227" s="38"/>
    </row>
    <row r="1228" spans="11:11" s="20" customFormat="1" x14ac:dyDescent="0.25">
      <c r="K1228" s="38"/>
    </row>
    <row r="1229" spans="11:11" s="20" customFormat="1" x14ac:dyDescent="0.25">
      <c r="K1229" s="38"/>
    </row>
    <row r="1230" spans="11:11" s="20" customFormat="1" x14ac:dyDescent="0.25">
      <c r="K1230" s="38"/>
    </row>
    <row r="1231" spans="11:11" s="20" customFormat="1" x14ac:dyDescent="0.25">
      <c r="K1231" s="38"/>
    </row>
    <row r="1232" spans="11:11" s="20" customFormat="1" x14ac:dyDescent="0.25">
      <c r="K1232" s="38"/>
    </row>
    <row r="1233" spans="11:11" s="20" customFormat="1" x14ac:dyDescent="0.25">
      <c r="K1233" s="38"/>
    </row>
    <row r="1234" spans="11:11" s="20" customFormat="1" x14ac:dyDescent="0.25">
      <c r="K1234" s="38"/>
    </row>
    <row r="1235" spans="11:11" s="20" customFormat="1" x14ac:dyDescent="0.25">
      <c r="K1235" s="38"/>
    </row>
    <row r="1236" spans="11:11" s="20" customFormat="1" x14ac:dyDescent="0.25">
      <c r="K1236" s="38"/>
    </row>
    <row r="1237" spans="11:11" s="20" customFormat="1" x14ac:dyDescent="0.25">
      <c r="K1237" s="38"/>
    </row>
    <row r="1238" spans="11:11" s="20" customFormat="1" x14ac:dyDescent="0.25">
      <c r="K1238" s="38"/>
    </row>
    <row r="1239" spans="11:11" s="20" customFormat="1" x14ac:dyDescent="0.25">
      <c r="K1239" s="38"/>
    </row>
    <row r="1240" spans="11:11" s="20" customFormat="1" x14ac:dyDescent="0.25">
      <c r="K1240" s="38"/>
    </row>
    <row r="1241" spans="11:11" s="20" customFormat="1" x14ac:dyDescent="0.25">
      <c r="K1241" s="38"/>
    </row>
    <row r="1242" spans="11:11" s="20" customFormat="1" x14ac:dyDescent="0.25">
      <c r="K1242" s="38"/>
    </row>
    <row r="1243" spans="11:11" s="20" customFormat="1" x14ac:dyDescent="0.25">
      <c r="K1243" s="38"/>
    </row>
    <row r="1244" spans="11:11" s="20" customFormat="1" x14ac:dyDescent="0.25">
      <c r="K1244" s="38"/>
    </row>
    <row r="1245" spans="11:11" s="20" customFormat="1" x14ac:dyDescent="0.25">
      <c r="K1245" s="38"/>
    </row>
    <row r="1246" spans="11:11" s="20" customFormat="1" x14ac:dyDescent="0.25">
      <c r="K1246" s="38"/>
    </row>
    <row r="1247" spans="11:11" s="20" customFormat="1" x14ac:dyDescent="0.25">
      <c r="K1247" s="38"/>
    </row>
    <row r="1248" spans="11:11" s="20" customFormat="1" x14ac:dyDescent="0.25">
      <c r="K1248" s="38"/>
    </row>
    <row r="1249" spans="11:11" s="20" customFormat="1" x14ac:dyDescent="0.25">
      <c r="K1249" s="38"/>
    </row>
    <row r="1250" spans="11:11" s="20" customFormat="1" x14ac:dyDescent="0.25">
      <c r="K1250" s="38"/>
    </row>
    <row r="1251" spans="11:11" s="20" customFormat="1" x14ac:dyDescent="0.25">
      <c r="K1251" s="38"/>
    </row>
    <row r="1252" spans="11:11" s="20" customFormat="1" x14ac:dyDescent="0.25">
      <c r="K1252" s="38"/>
    </row>
    <row r="1253" spans="11:11" s="20" customFormat="1" x14ac:dyDescent="0.25">
      <c r="K1253" s="38"/>
    </row>
    <row r="1254" spans="11:11" s="20" customFormat="1" x14ac:dyDescent="0.25">
      <c r="K1254" s="38"/>
    </row>
    <row r="1255" spans="11:11" s="20" customFormat="1" x14ac:dyDescent="0.25">
      <c r="K1255" s="38"/>
    </row>
    <row r="1256" spans="11:11" s="20" customFormat="1" x14ac:dyDescent="0.25">
      <c r="K1256" s="38"/>
    </row>
    <row r="1257" spans="11:11" s="20" customFormat="1" x14ac:dyDescent="0.25">
      <c r="K1257" s="38"/>
    </row>
    <row r="1258" spans="11:11" s="20" customFormat="1" x14ac:dyDescent="0.25">
      <c r="K1258" s="38"/>
    </row>
    <row r="1259" spans="11:11" s="20" customFormat="1" x14ac:dyDescent="0.25">
      <c r="K1259" s="38"/>
    </row>
    <row r="1260" spans="11:11" s="20" customFormat="1" x14ac:dyDescent="0.25">
      <c r="K1260" s="38"/>
    </row>
    <row r="1261" spans="11:11" s="20" customFormat="1" x14ac:dyDescent="0.25">
      <c r="K1261" s="38"/>
    </row>
    <row r="1262" spans="11:11" s="20" customFormat="1" x14ac:dyDescent="0.25">
      <c r="K1262" s="38"/>
    </row>
    <row r="1263" spans="11:11" s="20" customFormat="1" x14ac:dyDescent="0.25">
      <c r="K1263" s="38"/>
    </row>
    <row r="1264" spans="11:11" s="20" customFormat="1" x14ac:dyDescent="0.25">
      <c r="K1264" s="38"/>
    </row>
    <row r="1265" spans="11:11" s="20" customFormat="1" x14ac:dyDescent="0.25">
      <c r="K1265" s="38"/>
    </row>
    <row r="1266" spans="11:11" s="20" customFormat="1" x14ac:dyDescent="0.25">
      <c r="K1266" s="38"/>
    </row>
    <row r="1267" spans="11:11" s="20" customFormat="1" x14ac:dyDescent="0.25">
      <c r="K1267" s="38"/>
    </row>
    <row r="1268" spans="11:11" s="20" customFormat="1" x14ac:dyDescent="0.25">
      <c r="K1268" s="38"/>
    </row>
    <row r="1269" spans="11:11" s="20" customFormat="1" x14ac:dyDescent="0.25">
      <c r="K1269" s="38"/>
    </row>
    <row r="1270" spans="11:11" s="20" customFormat="1" x14ac:dyDescent="0.25">
      <c r="K1270" s="38"/>
    </row>
    <row r="1271" spans="11:11" s="20" customFormat="1" x14ac:dyDescent="0.25">
      <c r="K1271" s="38"/>
    </row>
    <row r="1272" spans="11:11" s="20" customFormat="1" x14ac:dyDescent="0.25">
      <c r="K1272" s="38"/>
    </row>
    <row r="1273" spans="11:11" s="20" customFormat="1" x14ac:dyDescent="0.25">
      <c r="K1273" s="38"/>
    </row>
    <row r="1274" spans="11:11" s="20" customFormat="1" x14ac:dyDescent="0.25">
      <c r="K1274" s="38"/>
    </row>
    <row r="1275" spans="11:11" s="20" customFormat="1" x14ac:dyDescent="0.25">
      <c r="K1275" s="38"/>
    </row>
    <row r="1276" spans="11:11" s="20" customFormat="1" x14ac:dyDescent="0.25">
      <c r="K1276" s="38"/>
    </row>
    <row r="1277" spans="11:11" s="20" customFormat="1" x14ac:dyDescent="0.25">
      <c r="K1277" s="38"/>
    </row>
    <row r="1278" spans="11:11" s="20" customFormat="1" x14ac:dyDescent="0.25">
      <c r="K1278" s="38"/>
    </row>
    <row r="1279" spans="11:11" s="20" customFormat="1" x14ac:dyDescent="0.25">
      <c r="K1279" s="38"/>
    </row>
    <row r="1280" spans="11:11" s="20" customFormat="1" x14ac:dyDescent="0.25">
      <c r="K1280" s="38"/>
    </row>
    <row r="1281" spans="11:11" s="20" customFormat="1" x14ac:dyDescent="0.25">
      <c r="K1281" s="38"/>
    </row>
    <row r="1282" spans="11:11" s="20" customFormat="1" x14ac:dyDescent="0.25">
      <c r="K1282" s="38"/>
    </row>
    <row r="1283" spans="11:11" s="20" customFormat="1" x14ac:dyDescent="0.25">
      <c r="K1283" s="38"/>
    </row>
    <row r="1284" spans="11:11" s="20" customFormat="1" x14ac:dyDescent="0.25">
      <c r="K1284" s="38"/>
    </row>
    <row r="1285" spans="11:11" s="20" customFormat="1" x14ac:dyDescent="0.25">
      <c r="K1285" s="38"/>
    </row>
    <row r="1286" spans="11:11" s="20" customFormat="1" x14ac:dyDescent="0.25">
      <c r="K1286" s="38"/>
    </row>
    <row r="1287" spans="11:11" s="20" customFormat="1" x14ac:dyDescent="0.25">
      <c r="K1287" s="38"/>
    </row>
    <row r="1288" spans="11:11" s="20" customFormat="1" x14ac:dyDescent="0.25">
      <c r="K1288" s="38"/>
    </row>
    <row r="1289" spans="11:11" s="20" customFormat="1" x14ac:dyDescent="0.25">
      <c r="K1289" s="38"/>
    </row>
    <row r="1290" spans="11:11" s="20" customFormat="1" x14ac:dyDescent="0.25">
      <c r="K1290" s="38"/>
    </row>
    <row r="1291" spans="11:11" s="20" customFormat="1" x14ac:dyDescent="0.25">
      <c r="K1291" s="38"/>
    </row>
    <row r="1292" spans="11:11" s="20" customFormat="1" x14ac:dyDescent="0.25">
      <c r="K1292" s="38"/>
    </row>
    <row r="1293" spans="11:11" s="20" customFormat="1" x14ac:dyDescent="0.25">
      <c r="K1293" s="38"/>
    </row>
    <row r="1294" spans="11:11" s="20" customFormat="1" x14ac:dyDescent="0.25">
      <c r="K1294" s="38"/>
    </row>
    <row r="1295" spans="11:11" s="20" customFormat="1" x14ac:dyDescent="0.25">
      <c r="K1295" s="38"/>
    </row>
    <row r="1296" spans="11:11" s="20" customFormat="1" x14ac:dyDescent="0.25">
      <c r="K1296" s="38"/>
    </row>
    <row r="1297" spans="11:11" s="20" customFormat="1" x14ac:dyDescent="0.25">
      <c r="K1297" s="38"/>
    </row>
    <row r="1298" spans="11:11" s="20" customFormat="1" x14ac:dyDescent="0.25">
      <c r="K1298" s="38"/>
    </row>
    <row r="1299" spans="11:11" s="20" customFormat="1" x14ac:dyDescent="0.25">
      <c r="K1299" s="38"/>
    </row>
    <row r="1300" spans="11:11" s="20" customFormat="1" x14ac:dyDescent="0.25">
      <c r="K1300" s="38"/>
    </row>
    <row r="1301" spans="11:11" s="20" customFormat="1" x14ac:dyDescent="0.25">
      <c r="K1301" s="38"/>
    </row>
    <row r="1302" spans="11:11" s="20" customFormat="1" x14ac:dyDescent="0.25">
      <c r="K1302" s="38"/>
    </row>
    <row r="1303" spans="11:11" s="20" customFormat="1" x14ac:dyDescent="0.25">
      <c r="K1303" s="38"/>
    </row>
    <row r="1304" spans="11:11" s="20" customFormat="1" x14ac:dyDescent="0.25">
      <c r="K1304" s="38"/>
    </row>
    <row r="1305" spans="11:11" s="20" customFormat="1" x14ac:dyDescent="0.25">
      <c r="K1305" s="38"/>
    </row>
    <row r="1306" spans="11:11" s="20" customFormat="1" x14ac:dyDescent="0.25">
      <c r="K1306" s="38"/>
    </row>
    <row r="1307" spans="11:11" s="20" customFormat="1" x14ac:dyDescent="0.25">
      <c r="K1307" s="38"/>
    </row>
    <row r="1308" spans="11:11" s="20" customFormat="1" x14ac:dyDescent="0.25">
      <c r="K1308" s="38"/>
    </row>
    <row r="1309" spans="11:11" s="20" customFormat="1" x14ac:dyDescent="0.25">
      <c r="K1309" s="38"/>
    </row>
    <row r="1310" spans="11:11" s="20" customFormat="1" x14ac:dyDescent="0.25">
      <c r="K1310" s="38"/>
    </row>
    <row r="1311" spans="11:11" s="20" customFormat="1" x14ac:dyDescent="0.25">
      <c r="K1311" s="38"/>
    </row>
    <row r="1312" spans="11:11" s="20" customFormat="1" x14ac:dyDescent="0.25">
      <c r="K1312" s="38"/>
    </row>
    <row r="1313" spans="11:11" s="20" customFormat="1" x14ac:dyDescent="0.25">
      <c r="K1313" s="38"/>
    </row>
    <row r="1314" spans="11:11" s="20" customFormat="1" x14ac:dyDescent="0.25">
      <c r="K1314" s="38"/>
    </row>
    <row r="1315" spans="11:11" s="20" customFormat="1" x14ac:dyDescent="0.25">
      <c r="K1315" s="38"/>
    </row>
    <row r="1316" spans="11:11" s="20" customFormat="1" x14ac:dyDescent="0.25">
      <c r="K1316" s="38"/>
    </row>
    <row r="1317" spans="11:11" s="20" customFormat="1" x14ac:dyDescent="0.25">
      <c r="K1317" s="38"/>
    </row>
    <row r="1318" spans="11:11" s="20" customFormat="1" x14ac:dyDescent="0.25">
      <c r="K1318" s="38"/>
    </row>
    <row r="1319" spans="11:11" s="20" customFormat="1" x14ac:dyDescent="0.25">
      <c r="K1319" s="38"/>
    </row>
    <row r="1320" spans="11:11" s="20" customFormat="1" x14ac:dyDescent="0.25">
      <c r="K1320" s="38"/>
    </row>
    <row r="1321" spans="11:11" s="20" customFormat="1" x14ac:dyDescent="0.25">
      <c r="K1321" s="38"/>
    </row>
    <row r="1322" spans="11:11" s="20" customFormat="1" x14ac:dyDescent="0.25">
      <c r="K1322" s="38"/>
    </row>
    <row r="1323" spans="11:11" s="20" customFormat="1" x14ac:dyDescent="0.25">
      <c r="K1323" s="38"/>
    </row>
    <row r="1324" spans="11:11" s="20" customFormat="1" x14ac:dyDescent="0.25">
      <c r="K1324" s="38"/>
    </row>
    <row r="1325" spans="11:11" s="20" customFormat="1" x14ac:dyDescent="0.25">
      <c r="K1325" s="38"/>
    </row>
    <row r="1326" spans="11:11" s="20" customFormat="1" x14ac:dyDescent="0.25">
      <c r="K1326" s="38"/>
    </row>
    <row r="1327" spans="11:11" s="20" customFormat="1" x14ac:dyDescent="0.25">
      <c r="K1327" s="38"/>
    </row>
    <row r="1328" spans="11:11" s="20" customFormat="1" x14ac:dyDescent="0.25">
      <c r="K1328" s="38"/>
    </row>
    <row r="1329" spans="11:11" s="20" customFormat="1" x14ac:dyDescent="0.25">
      <c r="K1329" s="38"/>
    </row>
    <row r="1330" spans="11:11" s="20" customFormat="1" x14ac:dyDescent="0.25">
      <c r="K1330" s="38"/>
    </row>
    <row r="1331" spans="11:11" s="20" customFormat="1" x14ac:dyDescent="0.25">
      <c r="K1331" s="38"/>
    </row>
    <row r="1332" spans="11:11" s="20" customFormat="1" x14ac:dyDescent="0.25">
      <c r="K1332" s="38"/>
    </row>
    <row r="1333" spans="11:11" s="20" customFormat="1" x14ac:dyDescent="0.25">
      <c r="K1333" s="38"/>
    </row>
    <row r="1334" spans="11:11" s="20" customFormat="1" x14ac:dyDescent="0.25">
      <c r="K1334" s="38"/>
    </row>
    <row r="1335" spans="11:11" s="20" customFormat="1" x14ac:dyDescent="0.25">
      <c r="K1335" s="38"/>
    </row>
    <row r="1336" spans="11:11" s="20" customFormat="1" x14ac:dyDescent="0.25">
      <c r="K1336" s="38"/>
    </row>
    <row r="1337" spans="11:11" s="20" customFormat="1" x14ac:dyDescent="0.25">
      <c r="K1337" s="38"/>
    </row>
    <row r="1338" spans="11:11" s="20" customFormat="1" x14ac:dyDescent="0.25">
      <c r="K1338" s="38"/>
    </row>
    <row r="1339" spans="11:11" s="20" customFormat="1" x14ac:dyDescent="0.25">
      <c r="K1339" s="38"/>
    </row>
    <row r="1340" spans="11:11" s="20" customFormat="1" x14ac:dyDescent="0.25">
      <c r="K1340" s="38"/>
    </row>
    <row r="1341" spans="11:11" s="20" customFormat="1" x14ac:dyDescent="0.25">
      <c r="K1341" s="38"/>
    </row>
    <row r="1342" spans="11:11" s="20" customFormat="1" x14ac:dyDescent="0.25">
      <c r="K1342" s="38"/>
    </row>
    <row r="1343" spans="11:11" s="20" customFormat="1" x14ac:dyDescent="0.25">
      <c r="K1343" s="38"/>
    </row>
    <row r="1344" spans="11:11" s="20" customFormat="1" x14ac:dyDescent="0.25">
      <c r="K1344" s="38"/>
    </row>
    <row r="1345" spans="11:11" s="20" customFormat="1" x14ac:dyDescent="0.25">
      <c r="K1345" s="38"/>
    </row>
    <row r="1346" spans="11:11" s="20" customFormat="1" x14ac:dyDescent="0.25">
      <c r="K1346" s="38"/>
    </row>
    <row r="1347" spans="11:11" s="20" customFormat="1" x14ac:dyDescent="0.25">
      <c r="K1347" s="38"/>
    </row>
    <row r="1348" spans="11:11" s="20" customFormat="1" x14ac:dyDescent="0.25">
      <c r="K1348" s="38"/>
    </row>
    <row r="1349" spans="11:11" s="20" customFormat="1" x14ac:dyDescent="0.25">
      <c r="K1349" s="38"/>
    </row>
    <row r="1350" spans="11:11" s="20" customFormat="1" x14ac:dyDescent="0.25">
      <c r="K1350" s="38"/>
    </row>
    <row r="1351" spans="11:11" s="20" customFormat="1" x14ac:dyDescent="0.25">
      <c r="K1351" s="38"/>
    </row>
    <row r="1352" spans="11:11" s="20" customFormat="1" x14ac:dyDescent="0.25">
      <c r="K1352" s="38"/>
    </row>
    <row r="1353" spans="11:11" s="20" customFormat="1" x14ac:dyDescent="0.25">
      <c r="K1353" s="38"/>
    </row>
    <row r="1354" spans="11:11" s="20" customFormat="1" x14ac:dyDescent="0.25">
      <c r="K1354" s="38"/>
    </row>
    <row r="1355" spans="11:11" s="20" customFormat="1" x14ac:dyDescent="0.25">
      <c r="K1355" s="38"/>
    </row>
    <row r="1356" spans="11:11" s="20" customFormat="1" x14ac:dyDescent="0.25">
      <c r="K1356" s="38"/>
    </row>
    <row r="1357" spans="11:11" s="20" customFormat="1" x14ac:dyDescent="0.25">
      <c r="K1357" s="38"/>
    </row>
    <row r="1358" spans="11:11" s="20" customFormat="1" x14ac:dyDescent="0.25">
      <c r="K1358" s="38"/>
    </row>
    <row r="1359" spans="11:11" s="20" customFormat="1" x14ac:dyDescent="0.25">
      <c r="K1359" s="38"/>
    </row>
    <row r="1360" spans="11:11" s="20" customFormat="1" x14ac:dyDescent="0.25">
      <c r="K1360" s="38"/>
    </row>
    <row r="1361" spans="11:11" s="20" customFormat="1" x14ac:dyDescent="0.25">
      <c r="K1361" s="38"/>
    </row>
    <row r="1362" spans="11:11" s="20" customFormat="1" x14ac:dyDescent="0.25">
      <c r="K1362" s="38"/>
    </row>
    <row r="1363" spans="11:11" s="20" customFormat="1" x14ac:dyDescent="0.25">
      <c r="K1363" s="38"/>
    </row>
    <row r="1364" spans="11:11" s="20" customFormat="1" x14ac:dyDescent="0.25">
      <c r="K1364" s="38"/>
    </row>
    <row r="1365" spans="11:11" s="20" customFormat="1" x14ac:dyDescent="0.25">
      <c r="K1365" s="38"/>
    </row>
    <row r="1366" spans="11:11" s="20" customFormat="1" x14ac:dyDescent="0.25">
      <c r="K1366" s="38"/>
    </row>
    <row r="1367" spans="11:11" s="20" customFormat="1" x14ac:dyDescent="0.25">
      <c r="K1367" s="38"/>
    </row>
    <row r="1368" spans="11:11" s="20" customFormat="1" x14ac:dyDescent="0.25">
      <c r="K1368" s="38"/>
    </row>
    <row r="1369" spans="11:11" s="20" customFormat="1" x14ac:dyDescent="0.25">
      <c r="K1369" s="38"/>
    </row>
    <row r="1370" spans="11:11" s="20" customFormat="1" x14ac:dyDescent="0.25">
      <c r="K1370" s="38"/>
    </row>
    <row r="1371" spans="11:11" s="20" customFormat="1" x14ac:dyDescent="0.25">
      <c r="K1371" s="38"/>
    </row>
    <row r="1372" spans="11:11" s="20" customFormat="1" x14ac:dyDescent="0.25">
      <c r="K1372" s="38"/>
    </row>
    <row r="1373" spans="11:11" s="20" customFormat="1" x14ac:dyDescent="0.25">
      <c r="K1373" s="38"/>
    </row>
    <row r="1374" spans="11:11" s="20" customFormat="1" x14ac:dyDescent="0.25">
      <c r="K1374" s="38"/>
    </row>
    <row r="1375" spans="11:11" s="20" customFormat="1" x14ac:dyDescent="0.25">
      <c r="K1375" s="38"/>
    </row>
    <row r="1376" spans="11:11" s="20" customFormat="1" x14ac:dyDescent="0.25">
      <c r="K1376" s="38"/>
    </row>
    <row r="1377" spans="11:11" s="20" customFormat="1" x14ac:dyDescent="0.25">
      <c r="K1377" s="38"/>
    </row>
    <row r="1378" spans="11:11" s="20" customFormat="1" x14ac:dyDescent="0.25">
      <c r="K1378" s="38"/>
    </row>
    <row r="1379" spans="11:11" s="20" customFormat="1" x14ac:dyDescent="0.25">
      <c r="K1379" s="38"/>
    </row>
    <row r="1380" spans="11:11" s="20" customFormat="1" x14ac:dyDescent="0.25">
      <c r="K1380" s="38"/>
    </row>
    <row r="1381" spans="11:11" s="20" customFormat="1" x14ac:dyDescent="0.25">
      <c r="K1381" s="38"/>
    </row>
    <row r="1382" spans="11:11" s="20" customFormat="1" x14ac:dyDescent="0.25">
      <c r="K1382" s="38"/>
    </row>
    <row r="1383" spans="11:11" s="20" customFormat="1" x14ac:dyDescent="0.25">
      <c r="K1383" s="38"/>
    </row>
    <row r="1384" spans="11:11" s="20" customFormat="1" x14ac:dyDescent="0.25">
      <c r="K1384" s="38"/>
    </row>
    <row r="1385" spans="11:11" s="20" customFormat="1" x14ac:dyDescent="0.25">
      <c r="K1385" s="38"/>
    </row>
    <row r="1386" spans="11:11" s="20" customFormat="1" x14ac:dyDescent="0.25">
      <c r="K1386" s="38"/>
    </row>
    <row r="1387" spans="11:11" s="20" customFormat="1" x14ac:dyDescent="0.25">
      <c r="K1387" s="38"/>
    </row>
    <row r="1388" spans="11:11" s="20" customFormat="1" x14ac:dyDescent="0.25">
      <c r="K1388" s="38"/>
    </row>
    <row r="1389" spans="11:11" s="20" customFormat="1" x14ac:dyDescent="0.25">
      <c r="K1389" s="38"/>
    </row>
    <row r="1390" spans="11:11" s="20" customFormat="1" x14ac:dyDescent="0.25">
      <c r="K1390" s="38"/>
    </row>
    <row r="1391" spans="11:11" s="20" customFormat="1" x14ac:dyDescent="0.25">
      <c r="K1391" s="38"/>
    </row>
    <row r="1392" spans="11:11" s="20" customFormat="1" x14ac:dyDescent="0.25">
      <c r="K1392" s="38"/>
    </row>
    <row r="1393" spans="11:11" s="20" customFormat="1" x14ac:dyDescent="0.25">
      <c r="K1393" s="38"/>
    </row>
    <row r="1394" spans="11:11" s="20" customFormat="1" x14ac:dyDescent="0.25">
      <c r="K1394" s="38"/>
    </row>
    <row r="1395" spans="11:11" s="20" customFormat="1" x14ac:dyDescent="0.25">
      <c r="K1395" s="38"/>
    </row>
    <row r="1396" spans="11:11" s="20" customFormat="1" x14ac:dyDescent="0.25">
      <c r="K1396" s="38"/>
    </row>
    <row r="1397" spans="11:11" s="20" customFormat="1" x14ac:dyDescent="0.25">
      <c r="K1397" s="38"/>
    </row>
    <row r="1398" spans="11:11" s="20" customFormat="1" x14ac:dyDescent="0.25">
      <c r="K1398" s="38"/>
    </row>
    <row r="1399" spans="11:11" s="20" customFormat="1" x14ac:dyDescent="0.25">
      <c r="K1399" s="38"/>
    </row>
    <row r="1400" spans="11:11" s="20" customFormat="1" x14ac:dyDescent="0.25">
      <c r="K1400" s="38"/>
    </row>
    <row r="1401" spans="11:11" s="20" customFormat="1" x14ac:dyDescent="0.25">
      <c r="K1401" s="38"/>
    </row>
    <row r="1402" spans="11:11" s="20" customFormat="1" x14ac:dyDescent="0.25">
      <c r="K1402" s="38"/>
    </row>
    <row r="1403" spans="11:11" s="20" customFormat="1" x14ac:dyDescent="0.25">
      <c r="K1403" s="38"/>
    </row>
    <row r="1404" spans="11:11" s="20" customFormat="1" x14ac:dyDescent="0.25">
      <c r="K1404" s="38"/>
    </row>
    <row r="1405" spans="11:11" s="20" customFormat="1" x14ac:dyDescent="0.25">
      <c r="K1405" s="38"/>
    </row>
    <row r="1406" spans="11:11" s="20" customFormat="1" x14ac:dyDescent="0.25">
      <c r="K1406" s="38"/>
    </row>
    <row r="1407" spans="11:11" s="20" customFormat="1" x14ac:dyDescent="0.25">
      <c r="K1407" s="38"/>
    </row>
    <row r="1408" spans="11:11" s="20" customFormat="1" x14ac:dyDescent="0.25">
      <c r="K1408" s="38"/>
    </row>
    <row r="1409" spans="11:11" s="20" customFormat="1" x14ac:dyDescent="0.25">
      <c r="K1409" s="38"/>
    </row>
    <row r="1410" spans="11:11" s="20" customFormat="1" x14ac:dyDescent="0.25">
      <c r="K1410" s="38"/>
    </row>
    <row r="1411" spans="11:11" s="20" customFormat="1" x14ac:dyDescent="0.25">
      <c r="K1411" s="38"/>
    </row>
    <row r="1412" spans="11:11" s="20" customFormat="1" x14ac:dyDescent="0.25">
      <c r="K1412" s="38"/>
    </row>
    <row r="1413" spans="11:11" s="20" customFormat="1" x14ac:dyDescent="0.25">
      <c r="K1413" s="38"/>
    </row>
    <row r="1414" spans="11:11" s="20" customFormat="1" x14ac:dyDescent="0.25">
      <c r="K1414" s="38"/>
    </row>
    <row r="1415" spans="11:11" s="20" customFormat="1" x14ac:dyDescent="0.25">
      <c r="K1415" s="38"/>
    </row>
    <row r="1416" spans="11:11" s="20" customFormat="1" x14ac:dyDescent="0.25">
      <c r="K1416" s="38"/>
    </row>
    <row r="1417" spans="11:11" s="20" customFormat="1" x14ac:dyDescent="0.25">
      <c r="K1417" s="38"/>
    </row>
    <row r="1418" spans="11:11" s="20" customFormat="1" x14ac:dyDescent="0.25">
      <c r="K1418" s="38"/>
    </row>
    <row r="1419" spans="11:11" s="20" customFormat="1" x14ac:dyDescent="0.25">
      <c r="K1419" s="38"/>
    </row>
    <row r="1420" spans="11:11" s="20" customFormat="1" x14ac:dyDescent="0.25">
      <c r="K1420" s="38"/>
    </row>
    <row r="1421" spans="11:11" s="20" customFormat="1" x14ac:dyDescent="0.25">
      <c r="K1421" s="38"/>
    </row>
    <row r="1422" spans="11:11" s="20" customFormat="1" x14ac:dyDescent="0.25">
      <c r="K1422" s="38"/>
    </row>
    <row r="1423" spans="11:11" s="20" customFormat="1" x14ac:dyDescent="0.25">
      <c r="K1423" s="38"/>
    </row>
    <row r="1424" spans="11:11" s="20" customFormat="1" x14ac:dyDescent="0.25">
      <c r="K1424" s="38"/>
    </row>
    <row r="1425" spans="11:11" s="20" customFormat="1" x14ac:dyDescent="0.25">
      <c r="K1425" s="38"/>
    </row>
    <row r="1426" spans="11:11" s="20" customFormat="1" x14ac:dyDescent="0.25">
      <c r="K1426" s="38"/>
    </row>
    <row r="1427" spans="11:11" s="20" customFormat="1" x14ac:dyDescent="0.25">
      <c r="K1427" s="38"/>
    </row>
    <row r="1428" spans="11:11" s="20" customFormat="1" x14ac:dyDescent="0.25">
      <c r="K1428" s="38"/>
    </row>
    <row r="1429" spans="11:11" s="20" customFormat="1" x14ac:dyDescent="0.25">
      <c r="K1429" s="38"/>
    </row>
    <row r="1430" spans="11:11" s="20" customFormat="1" x14ac:dyDescent="0.25">
      <c r="K1430" s="38"/>
    </row>
    <row r="1431" spans="11:11" s="20" customFormat="1" x14ac:dyDescent="0.25">
      <c r="K1431" s="38"/>
    </row>
    <row r="1432" spans="11:11" s="20" customFormat="1" x14ac:dyDescent="0.25">
      <c r="K1432" s="38"/>
    </row>
    <row r="1433" spans="11:11" s="20" customFormat="1" x14ac:dyDescent="0.25">
      <c r="K1433" s="38"/>
    </row>
    <row r="1434" spans="11:11" s="20" customFormat="1" x14ac:dyDescent="0.25">
      <c r="K1434" s="38"/>
    </row>
    <row r="1435" spans="11:11" s="20" customFormat="1" x14ac:dyDescent="0.25">
      <c r="K1435" s="38"/>
    </row>
    <row r="1436" spans="11:11" s="20" customFormat="1" x14ac:dyDescent="0.25">
      <c r="K1436" s="38"/>
    </row>
    <row r="1437" spans="11:11" s="20" customFormat="1" x14ac:dyDescent="0.25">
      <c r="K1437" s="38"/>
    </row>
    <row r="1438" spans="11:11" s="20" customFormat="1" x14ac:dyDescent="0.25">
      <c r="K1438" s="38"/>
    </row>
    <row r="1439" spans="11:11" s="20" customFormat="1" x14ac:dyDescent="0.25">
      <c r="K1439" s="38"/>
    </row>
    <row r="1440" spans="11:11" s="20" customFormat="1" x14ac:dyDescent="0.25">
      <c r="K1440" s="38"/>
    </row>
    <row r="1441" spans="11:11" s="20" customFormat="1" x14ac:dyDescent="0.25">
      <c r="K1441" s="38"/>
    </row>
    <row r="1442" spans="11:11" s="20" customFormat="1" x14ac:dyDescent="0.25">
      <c r="K1442" s="38"/>
    </row>
    <row r="1443" spans="11:11" s="20" customFormat="1" x14ac:dyDescent="0.25">
      <c r="K1443" s="38"/>
    </row>
    <row r="1444" spans="11:11" s="20" customFormat="1" x14ac:dyDescent="0.25">
      <c r="K1444" s="38"/>
    </row>
    <row r="1445" spans="11:11" s="20" customFormat="1" x14ac:dyDescent="0.25">
      <c r="K1445" s="38"/>
    </row>
    <row r="1446" spans="11:11" s="20" customFormat="1" x14ac:dyDescent="0.25">
      <c r="K1446" s="38"/>
    </row>
    <row r="1447" spans="11:11" s="20" customFormat="1" x14ac:dyDescent="0.25">
      <c r="K1447" s="38"/>
    </row>
    <row r="1448" spans="11:11" s="20" customFormat="1" x14ac:dyDescent="0.25">
      <c r="K1448" s="38"/>
    </row>
    <row r="1449" spans="11:11" s="20" customFormat="1" x14ac:dyDescent="0.25">
      <c r="K1449" s="38"/>
    </row>
    <row r="1450" spans="11:11" s="20" customFormat="1" x14ac:dyDescent="0.25">
      <c r="K1450" s="38"/>
    </row>
    <row r="1451" spans="11:11" s="20" customFormat="1" x14ac:dyDescent="0.25">
      <c r="K1451" s="38"/>
    </row>
    <row r="1452" spans="11:11" s="20" customFormat="1" x14ac:dyDescent="0.25">
      <c r="K1452" s="38"/>
    </row>
    <row r="1453" spans="11:11" s="20" customFormat="1" x14ac:dyDescent="0.25">
      <c r="K1453" s="38"/>
    </row>
    <row r="1454" spans="11:11" s="20" customFormat="1" x14ac:dyDescent="0.25">
      <c r="K1454" s="38"/>
    </row>
    <row r="1455" spans="11:11" s="20" customFormat="1" x14ac:dyDescent="0.25">
      <c r="K1455" s="38"/>
    </row>
    <row r="1456" spans="11:11" s="20" customFormat="1" x14ac:dyDescent="0.25">
      <c r="K1456" s="38"/>
    </row>
    <row r="1457" spans="11:11" s="20" customFormat="1" x14ac:dyDescent="0.25">
      <c r="K1457" s="38"/>
    </row>
    <row r="1458" spans="11:11" s="20" customFormat="1" x14ac:dyDescent="0.25">
      <c r="K1458" s="38"/>
    </row>
    <row r="1459" spans="11:11" s="20" customFormat="1" x14ac:dyDescent="0.25">
      <c r="K1459" s="38"/>
    </row>
    <row r="1460" spans="11:11" s="20" customFormat="1" x14ac:dyDescent="0.25">
      <c r="K1460" s="38"/>
    </row>
    <row r="1461" spans="11:11" s="20" customFormat="1" x14ac:dyDescent="0.25">
      <c r="K1461" s="38"/>
    </row>
    <row r="1462" spans="11:11" s="20" customFormat="1" x14ac:dyDescent="0.25">
      <c r="K1462" s="38"/>
    </row>
    <row r="1463" spans="11:11" s="20" customFormat="1" x14ac:dyDescent="0.25">
      <c r="K1463" s="38"/>
    </row>
    <row r="1464" spans="11:11" s="20" customFormat="1" x14ac:dyDescent="0.25">
      <c r="K1464" s="38"/>
    </row>
    <row r="1465" spans="11:11" s="20" customFormat="1" x14ac:dyDescent="0.25">
      <c r="K1465" s="38"/>
    </row>
    <row r="1466" spans="11:11" s="20" customFormat="1" x14ac:dyDescent="0.25">
      <c r="K1466" s="38"/>
    </row>
    <row r="1467" spans="11:11" s="20" customFormat="1" x14ac:dyDescent="0.25">
      <c r="K1467" s="38"/>
    </row>
    <row r="1468" spans="11:11" s="20" customFormat="1" x14ac:dyDescent="0.25">
      <c r="K1468" s="38"/>
    </row>
    <row r="1469" spans="11:11" s="20" customFormat="1" x14ac:dyDescent="0.25">
      <c r="K1469" s="38"/>
    </row>
    <row r="1470" spans="11:11" s="20" customFormat="1" x14ac:dyDescent="0.25">
      <c r="K1470" s="38"/>
    </row>
    <row r="1471" spans="11:11" s="20" customFormat="1" x14ac:dyDescent="0.25">
      <c r="K1471" s="38"/>
    </row>
    <row r="1472" spans="11:11" s="20" customFormat="1" x14ac:dyDescent="0.25">
      <c r="K1472" s="38"/>
    </row>
    <row r="1473" spans="11:11" s="20" customFormat="1" x14ac:dyDescent="0.25">
      <c r="K1473" s="38"/>
    </row>
    <row r="1474" spans="11:11" s="20" customFormat="1" x14ac:dyDescent="0.25">
      <c r="K1474" s="38"/>
    </row>
    <row r="1475" spans="11:11" s="20" customFormat="1" x14ac:dyDescent="0.25">
      <c r="K1475" s="38"/>
    </row>
    <row r="1476" spans="11:11" s="20" customFormat="1" x14ac:dyDescent="0.25">
      <c r="K1476" s="38"/>
    </row>
    <row r="1477" spans="11:11" s="20" customFormat="1" x14ac:dyDescent="0.25">
      <c r="K1477" s="38"/>
    </row>
    <row r="1478" spans="11:11" s="20" customFormat="1" x14ac:dyDescent="0.25">
      <c r="K1478" s="38"/>
    </row>
    <row r="1479" spans="11:11" s="20" customFormat="1" x14ac:dyDescent="0.25">
      <c r="K1479" s="38"/>
    </row>
    <row r="1480" spans="11:11" s="20" customFormat="1" x14ac:dyDescent="0.25">
      <c r="K1480" s="38"/>
    </row>
    <row r="1481" spans="11:11" s="20" customFormat="1" x14ac:dyDescent="0.25">
      <c r="K1481" s="38"/>
    </row>
    <row r="1482" spans="11:11" s="20" customFormat="1" x14ac:dyDescent="0.25">
      <c r="K1482" s="38"/>
    </row>
    <row r="1483" spans="11:11" s="20" customFormat="1" x14ac:dyDescent="0.25">
      <c r="K1483" s="38"/>
    </row>
    <row r="1484" spans="11:11" s="20" customFormat="1" x14ac:dyDescent="0.25">
      <c r="K1484" s="38"/>
    </row>
    <row r="1485" spans="11:11" s="20" customFormat="1" x14ac:dyDescent="0.25">
      <c r="K1485" s="38"/>
    </row>
    <row r="1486" spans="11:11" s="20" customFormat="1" x14ac:dyDescent="0.25">
      <c r="K1486" s="38"/>
    </row>
    <row r="1487" spans="11:11" s="20" customFormat="1" x14ac:dyDescent="0.25">
      <c r="K1487" s="38"/>
    </row>
    <row r="1488" spans="11:11" s="20" customFormat="1" x14ac:dyDescent="0.25">
      <c r="K1488" s="38"/>
    </row>
    <row r="1489" spans="11:11" s="20" customFormat="1" x14ac:dyDescent="0.25">
      <c r="K1489" s="38"/>
    </row>
    <row r="1490" spans="11:11" s="20" customFormat="1" x14ac:dyDescent="0.25">
      <c r="K1490" s="38"/>
    </row>
    <row r="1491" spans="11:11" s="20" customFormat="1" x14ac:dyDescent="0.25">
      <c r="K1491" s="38"/>
    </row>
    <row r="1492" spans="11:11" s="20" customFormat="1" x14ac:dyDescent="0.25">
      <c r="K1492" s="38"/>
    </row>
    <row r="1493" spans="11:11" s="20" customFormat="1" x14ac:dyDescent="0.25">
      <c r="K1493" s="38"/>
    </row>
    <row r="1494" spans="11:11" s="20" customFormat="1" x14ac:dyDescent="0.25">
      <c r="K1494" s="38"/>
    </row>
    <row r="1495" spans="11:11" s="20" customFormat="1" x14ac:dyDescent="0.25">
      <c r="K1495" s="38"/>
    </row>
    <row r="1496" spans="11:11" s="20" customFormat="1" x14ac:dyDescent="0.25">
      <c r="K1496" s="38"/>
    </row>
    <row r="1497" spans="11:11" s="20" customFormat="1" x14ac:dyDescent="0.25">
      <c r="K1497" s="38"/>
    </row>
    <row r="1498" spans="11:11" s="20" customFormat="1" x14ac:dyDescent="0.25">
      <c r="K1498" s="38"/>
    </row>
    <row r="1499" spans="11:11" s="20" customFormat="1" x14ac:dyDescent="0.25">
      <c r="K1499" s="38"/>
    </row>
    <row r="1500" spans="11:11" s="20" customFormat="1" x14ac:dyDescent="0.25">
      <c r="K1500" s="38"/>
    </row>
    <row r="1501" spans="11:11" s="20" customFormat="1" x14ac:dyDescent="0.25">
      <c r="K1501" s="38"/>
    </row>
    <row r="1502" spans="11:11" s="20" customFormat="1" x14ac:dyDescent="0.25">
      <c r="K1502" s="38"/>
    </row>
    <row r="1503" spans="11:11" s="20" customFormat="1" x14ac:dyDescent="0.25">
      <c r="K1503" s="38"/>
    </row>
    <row r="1504" spans="11:11" s="20" customFormat="1" x14ac:dyDescent="0.25">
      <c r="K1504" s="38"/>
    </row>
    <row r="1505" spans="11:11" s="20" customFormat="1" x14ac:dyDescent="0.25">
      <c r="K1505" s="38"/>
    </row>
    <row r="1506" spans="11:11" s="20" customFormat="1" x14ac:dyDescent="0.25">
      <c r="K1506" s="38"/>
    </row>
    <row r="1507" spans="11:11" s="20" customFormat="1" x14ac:dyDescent="0.25">
      <c r="K1507" s="38"/>
    </row>
    <row r="1508" spans="11:11" s="20" customFormat="1" x14ac:dyDescent="0.25">
      <c r="K1508" s="38"/>
    </row>
    <row r="1509" spans="11:11" s="20" customFormat="1" x14ac:dyDescent="0.25">
      <c r="K1509" s="38"/>
    </row>
    <row r="1510" spans="11:11" s="20" customFormat="1" x14ac:dyDescent="0.25">
      <c r="K1510" s="38"/>
    </row>
    <row r="1511" spans="11:11" s="20" customFormat="1" x14ac:dyDescent="0.25">
      <c r="K1511" s="38"/>
    </row>
    <row r="1512" spans="11:11" s="20" customFormat="1" x14ac:dyDescent="0.25">
      <c r="K1512" s="38"/>
    </row>
    <row r="1513" spans="11:11" s="20" customFormat="1" x14ac:dyDescent="0.25">
      <c r="K1513" s="38"/>
    </row>
    <row r="1514" spans="11:11" s="20" customFormat="1" x14ac:dyDescent="0.25">
      <c r="K1514" s="38"/>
    </row>
    <row r="1515" spans="11:11" s="20" customFormat="1" x14ac:dyDescent="0.25">
      <c r="K1515" s="38"/>
    </row>
    <row r="1516" spans="11:11" s="20" customFormat="1" x14ac:dyDescent="0.25">
      <c r="K1516" s="38"/>
    </row>
    <row r="1517" spans="11:11" s="20" customFormat="1" x14ac:dyDescent="0.25">
      <c r="K1517" s="38"/>
    </row>
    <row r="1518" spans="11:11" s="20" customFormat="1" x14ac:dyDescent="0.25">
      <c r="K1518" s="38"/>
    </row>
    <row r="1519" spans="11:11" s="20" customFormat="1" x14ac:dyDescent="0.25">
      <c r="K1519" s="38"/>
    </row>
    <row r="1520" spans="11:11" s="20" customFormat="1" x14ac:dyDescent="0.25">
      <c r="K1520" s="38"/>
    </row>
    <row r="1521" spans="11:11" s="20" customFormat="1" x14ac:dyDescent="0.25">
      <c r="K1521" s="38"/>
    </row>
    <row r="1522" spans="11:11" s="20" customFormat="1" x14ac:dyDescent="0.25">
      <c r="K1522" s="38"/>
    </row>
    <row r="1523" spans="11:11" s="20" customFormat="1" x14ac:dyDescent="0.25">
      <c r="K1523" s="38"/>
    </row>
    <row r="1524" spans="11:11" s="20" customFormat="1" x14ac:dyDescent="0.25">
      <c r="K1524" s="38"/>
    </row>
    <row r="1525" spans="11:11" s="20" customFormat="1" x14ac:dyDescent="0.25">
      <c r="K1525" s="38"/>
    </row>
    <row r="1526" spans="11:11" s="20" customFormat="1" x14ac:dyDescent="0.25">
      <c r="K1526" s="38"/>
    </row>
    <row r="1527" spans="11:11" s="20" customFormat="1" x14ac:dyDescent="0.25">
      <c r="K1527" s="38"/>
    </row>
    <row r="1528" spans="11:11" s="20" customFormat="1" x14ac:dyDescent="0.25">
      <c r="K1528" s="38"/>
    </row>
    <row r="1529" spans="11:11" s="20" customFormat="1" x14ac:dyDescent="0.25">
      <c r="K1529" s="38"/>
    </row>
    <row r="1530" spans="11:11" s="20" customFormat="1" x14ac:dyDescent="0.25">
      <c r="K1530" s="38"/>
    </row>
    <row r="1531" spans="11:11" s="20" customFormat="1" x14ac:dyDescent="0.25">
      <c r="K1531" s="38"/>
    </row>
    <row r="1532" spans="11:11" s="20" customFormat="1" x14ac:dyDescent="0.25">
      <c r="K1532" s="38"/>
    </row>
    <row r="1533" spans="11:11" s="20" customFormat="1" x14ac:dyDescent="0.25">
      <c r="K1533" s="38"/>
    </row>
    <row r="1534" spans="11:11" s="20" customFormat="1" x14ac:dyDescent="0.25">
      <c r="K1534" s="38"/>
    </row>
    <row r="1535" spans="11:11" s="20" customFormat="1" x14ac:dyDescent="0.25">
      <c r="K1535" s="38"/>
    </row>
    <row r="1536" spans="11:11" s="20" customFormat="1" x14ac:dyDescent="0.25">
      <c r="K1536" s="38"/>
    </row>
    <row r="1537" spans="11:11" s="20" customFormat="1" x14ac:dyDescent="0.25">
      <c r="K1537" s="38"/>
    </row>
    <row r="1538" spans="11:11" s="20" customFormat="1" x14ac:dyDescent="0.25">
      <c r="K1538" s="38"/>
    </row>
    <row r="1539" spans="11:11" s="20" customFormat="1" x14ac:dyDescent="0.25">
      <c r="K1539" s="38"/>
    </row>
    <row r="1540" spans="11:11" s="20" customFormat="1" x14ac:dyDescent="0.25">
      <c r="K1540" s="38"/>
    </row>
    <row r="1541" spans="11:11" s="20" customFormat="1" x14ac:dyDescent="0.25">
      <c r="K1541" s="38"/>
    </row>
    <row r="1542" spans="11:11" s="20" customFormat="1" x14ac:dyDescent="0.25">
      <c r="K1542" s="38"/>
    </row>
    <row r="1543" spans="11:11" s="20" customFormat="1" x14ac:dyDescent="0.25">
      <c r="K1543" s="38"/>
    </row>
    <row r="1544" spans="11:11" s="20" customFormat="1" x14ac:dyDescent="0.25">
      <c r="K1544" s="38"/>
    </row>
    <row r="1545" spans="11:11" s="20" customFormat="1" x14ac:dyDescent="0.25">
      <c r="K1545" s="38"/>
    </row>
    <row r="1546" spans="11:11" s="20" customFormat="1" x14ac:dyDescent="0.25">
      <c r="K1546" s="38"/>
    </row>
    <row r="1547" spans="11:11" s="20" customFormat="1" x14ac:dyDescent="0.25">
      <c r="K1547" s="38"/>
    </row>
    <row r="1548" spans="11:11" s="20" customFormat="1" x14ac:dyDescent="0.25">
      <c r="K1548" s="38"/>
    </row>
    <row r="1549" spans="11:11" s="20" customFormat="1" x14ac:dyDescent="0.25">
      <c r="K1549" s="38"/>
    </row>
    <row r="1550" spans="11:11" s="20" customFormat="1" x14ac:dyDescent="0.25">
      <c r="K1550" s="38"/>
    </row>
    <row r="1551" spans="11:11" s="20" customFormat="1" x14ac:dyDescent="0.25">
      <c r="K1551" s="38"/>
    </row>
    <row r="1552" spans="11:11" s="20" customFormat="1" x14ac:dyDescent="0.25">
      <c r="K1552" s="38"/>
    </row>
    <row r="1553" spans="11:11" s="20" customFormat="1" x14ac:dyDescent="0.25">
      <c r="K1553" s="38"/>
    </row>
    <row r="1554" spans="11:11" s="20" customFormat="1" x14ac:dyDescent="0.25">
      <c r="K1554" s="38"/>
    </row>
    <row r="1555" spans="11:11" s="20" customFormat="1" x14ac:dyDescent="0.25">
      <c r="K1555" s="38"/>
    </row>
    <row r="1556" spans="11:11" s="20" customFormat="1" x14ac:dyDescent="0.25">
      <c r="K1556" s="38"/>
    </row>
    <row r="1557" spans="11:11" s="20" customFormat="1" x14ac:dyDescent="0.25">
      <c r="K1557" s="38"/>
    </row>
    <row r="1558" spans="11:11" s="20" customFormat="1" x14ac:dyDescent="0.25">
      <c r="K1558" s="38"/>
    </row>
    <row r="1559" spans="11:11" s="20" customFormat="1" x14ac:dyDescent="0.25">
      <c r="K1559" s="38"/>
    </row>
    <row r="1560" spans="11:11" s="20" customFormat="1" x14ac:dyDescent="0.25">
      <c r="K1560" s="38"/>
    </row>
    <row r="1561" spans="11:11" s="20" customFormat="1" x14ac:dyDescent="0.25">
      <c r="K1561" s="38"/>
    </row>
    <row r="1562" spans="11:11" s="20" customFormat="1" x14ac:dyDescent="0.25">
      <c r="K1562" s="38"/>
    </row>
    <row r="1563" spans="11:11" s="20" customFormat="1" x14ac:dyDescent="0.25">
      <c r="K1563" s="38"/>
    </row>
    <row r="1564" spans="11:11" s="20" customFormat="1" x14ac:dyDescent="0.25">
      <c r="K1564" s="38"/>
    </row>
    <row r="1565" spans="11:11" s="20" customFormat="1" x14ac:dyDescent="0.25">
      <c r="K1565" s="38"/>
    </row>
    <row r="1566" spans="11:11" s="20" customFormat="1" x14ac:dyDescent="0.25">
      <c r="K1566" s="38"/>
    </row>
    <row r="1567" spans="11:11" s="20" customFormat="1" x14ac:dyDescent="0.25">
      <c r="K1567" s="38"/>
    </row>
    <row r="1568" spans="11:11" s="20" customFormat="1" x14ac:dyDescent="0.25">
      <c r="K1568" s="38"/>
    </row>
    <row r="1569" spans="11:11" s="20" customFormat="1" x14ac:dyDescent="0.25">
      <c r="K1569" s="38"/>
    </row>
    <row r="1570" spans="11:11" s="20" customFormat="1" x14ac:dyDescent="0.25">
      <c r="K1570" s="38"/>
    </row>
    <row r="1571" spans="11:11" s="20" customFormat="1" x14ac:dyDescent="0.25">
      <c r="K1571" s="38"/>
    </row>
    <row r="1572" spans="11:11" s="20" customFormat="1" x14ac:dyDescent="0.25">
      <c r="K1572" s="38"/>
    </row>
    <row r="1573" spans="11:11" s="20" customFormat="1" x14ac:dyDescent="0.25">
      <c r="K1573" s="38"/>
    </row>
    <row r="1574" spans="11:11" s="20" customFormat="1" x14ac:dyDescent="0.25">
      <c r="K1574" s="38"/>
    </row>
    <row r="1575" spans="11:11" s="20" customFormat="1" x14ac:dyDescent="0.25">
      <c r="K1575" s="38"/>
    </row>
    <row r="1576" spans="11:11" s="20" customFormat="1" x14ac:dyDescent="0.25">
      <c r="K1576" s="38"/>
    </row>
    <row r="1577" spans="11:11" s="20" customFormat="1" x14ac:dyDescent="0.25">
      <c r="K1577" s="38"/>
    </row>
    <row r="1578" spans="11:11" s="20" customFormat="1" x14ac:dyDescent="0.25">
      <c r="K1578" s="38"/>
    </row>
    <row r="1579" spans="11:11" s="20" customFormat="1" x14ac:dyDescent="0.25">
      <c r="K1579" s="38"/>
    </row>
    <row r="1580" spans="11:11" s="20" customFormat="1" x14ac:dyDescent="0.25">
      <c r="K1580" s="38"/>
    </row>
    <row r="1581" spans="11:11" s="20" customFormat="1" x14ac:dyDescent="0.25">
      <c r="K1581" s="38"/>
    </row>
    <row r="1582" spans="11:11" s="20" customFormat="1" x14ac:dyDescent="0.25">
      <c r="K1582" s="38"/>
    </row>
    <row r="1583" spans="11:11" s="20" customFormat="1" x14ac:dyDescent="0.25">
      <c r="K1583" s="38"/>
    </row>
    <row r="1584" spans="11:11" s="20" customFormat="1" x14ac:dyDescent="0.25">
      <c r="K1584" s="38"/>
    </row>
    <row r="1585" spans="11:11" s="20" customFormat="1" x14ac:dyDescent="0.25">
      <c r="K1585" s="38"/>
    </row>
    <row r="1586" spans="11:11" s="20" customFormat="1" x14ac:dyDescent="0.25">
      <c r="K1586" s="38"/>
    </row>
    <row r="1587" spans="11:11" s="20" customFormat="1" x14ac:dyDescent="0.25">
      <c r="K1587" s="38"/>
    </row>
    <row r="1588" spans="11:11" s="20" customFormat="1" x14ac:dyDescent="0.25">
      <c r="K1588" s="38"/>
    </row>
    <row r="1589" spans="11:11" s="20" customFormat="1" x14ac:dyDescent="0.25">
      <c r="K1589" s="38"/>
    </row>
    <row r="1590" spans="11:11" s="20" customFormat="1" x14ac:dyDescent="0.25">
      <c r="K1590" s="38"/>
    </row>
    <row r="1591" spans="11:11" s="20" customFormat="1" x14ac:dyDescent="0.25">
      <c r="K1591" s="38"/>
    </row>
    <row r="1592" spans="11:11" s="20" customFormat="1" x14ac:dyDescent="0.25">
      <c r="K1592" s="38"/>
    </row>
    <row r="1593" spans="11:11" s="20" customFormat="1" x14ac:dyDescent="0.25">
      <c r="K1593" s="38"/>
    </row>
    <row r="1594" spans="11:11" s="20" customFormat="1" x14ac:dyDescent="0.25">
      <c r="K1594" s="38"/>
    </row>
    <row r="1595" spans="11:11" s="20" customFormat="1" x14ac:dyDescent="0.25">
      <c r="K1595" s="38"/>
    </row>
    <row r="1596" spans="11:11" s="20" customFormat="1" x14ac:dyDescent="0.25">
      <c r="K1596" s="38"/>
    </row>
    <row r="1597" spans="11:11" s="20" customFormat="1" x14ac:dyDescent="0.25">
      <c r="K1597" s="38"/>
    </row>
    <row r="1598" spans="11:11" s="20" customFormat="1" x14ac:dyDescent="0.25">
      <c r="K1598" s="38"/>
    </row>
    <row r="1599" spans="11:11" s="20" customFormat="1" x14ac:dyDescent="0.25">
      <c r="K1599" s="38"/>
    </row>
    <row r="1600" spans="11:11" s="20" customFormat="1" x14ac:dyDescent="0.25">
      <c r="K1600" s="38"/>
    </row>
    <row r="1601" spans="11:11" s="20" customFormat="1" x14ac:dyDescent="0.25">
      <c r="K1601" s="38"/>
    </row>
    <row r="1602" spans="11:11" s="20" customFormat="1" x14ac:dyDescent="0.25">
      <c r="K1602" s="38"/>
    </row>
    <row r="1603" spans="11:11" s="20" customFormat="1" x14ac:dyDescent="0.25">
      <c r="K1603" s="38"/>
    </row>
    <row r="1604" spans="11:11" s="20" customFormat="1" x14ac:dyDescent="0.25">
      <c r="K1604" s="38"/>
    </row>
    <row r="1605" spans="11:11" s="20" customFormat="1" x14ac:dyDescent="0.25">
      <c r="K1605" s="38"/>
    </row>
    <row r="1606" spans="11:11" s="20" customFormat="1" x14ac:dyDescent="0.25">
      <c r="K1606" s="38"/>
    </row>
    <row r="1607" spans="11:11" s="20" customFormat="1" x14ac:dyDescent="0.25">
      <c r="K1607" s="38"/>
    </row>
    <row r="1608" spans="11:11" s="20" customFormat="1" x14ac:dyDescent="0.25">
      <c r="K1608" s="38"/>
    </row>
    <row r="1609" spans="11:11" s="20" customFormat="1" x14ac:dyDescent="0.25">
      <c r="K1609" s="38"/>
    </row>
    <row r="1610" spans="11:11" s="20" customFormat="1" x14ac:dyDescent="0.25">
      <c r="K1610" s="38"/>
    </row>
    <row r="1611" spans="11:11" s="20" customFormat="1" x14ac:dyDescent="0.25">
      <c r="K1611" s="38"/>
    </row>
    <row r="1612" spans="11:11" s="20" customFormat="1" x14ac:dyDescent="0.25">
      <c r="K1612" s="38"/>
    </row>
    <row r="1613" spans="11:11" s="20" customFormat="1" x14ac:dyDescent="0.25">
      <c r="K1613" s="38"/>
    </row>
    <row r="1614" spans="11:11" s="20" customFormat="1" x14ac:dyDescent="0.25">
      <c r="K1614" s="38"/>
    </row>
    <row r="1615" spans="11:11" s="20" customFormat="1" x14ac:dyDescent="0.25">
      <c r="K1615" s="38"/>
    </row>
    <row r="1616" spans="11:11" s="20" customFormat="1" x14ac:dyDescent="0.25">
      <c r="K1616" s="38"/>
    </row>
    <row r="1617" spans="11:11" s="20" customFormat="1" x14ac:dyDescent="0.25">
      <c r="K1617" s="38"/>
    </row>
    <row r="1618" spans="11:11" s="20" customFormat="1" x14ac:dyDescent="0.25">
      <c r="K1618" s="38"/>
    </row>
    <row r="1619" spans="11:11" s="20" customFormat="1" x14ac:dyDescent="0.25">
      <c r="K1619" s="38"/>
    </row>
    <row r="1620" spans="11:11" s="20" customFormat="1" x14ac:dyDescent="0.25">
      <c r="K1620" s="38"/>
    </row>
    <row r="1621" spans="11:11" s="20" customFormat="1" x14ac:dyDescent="0.25">
      <c r="K1621" s="38"/>
    </row>
    <row r="1622" spans="11:11" s="20" customFormat="1" x14ac:dyDescent="0.25">
      <c r="K1622" s="38"/>
    </row>
    <row r="1623" spans="11:11" s="20" customFormat="1" x14ac:dyDescent="0.25">
      <c r="K1623" s="38"/>
    </row>
    <row r="1624" spans="11:11" s="20" customFormat="1" x14ac:dyDescent="0.25">
      <c r="K1624" s="38"/>
    </row>
    <row r="1625" spans="11:11" s="20" customFormat="1" x14ac:dyDescent="0.25">
      <c r="K1625" s="38"/>
    </row>
    <row r="1626" spans="11:11" s="20" customFormat="1" x14ac:dyDescent="0.25">
      <c r="K1626" s="38"/>
    </row>
    <row r="1627" spans="11:11" s="20" customFormat="1" x14ac:dyDescent="0.25">
      <c r="K1627" s="38"/>
    </row>
    <row r="1628" spans="11:11" s="20" customFormat="1" x14ac:dyDescent="0.25">
      <c r="K1628" s="38"/>
    </row>
    <row r="1629" spans="11:11" s="20" customFormat="1" x14ac:dyDescent="0.25">
      <c r="K1629" s="38"/>
    </row>
    <row r="1630" spans="11:11" s="20" customFormat="1" x14ac:dyDescent="0.25">
      <c r="K1630" s="38"/>
    </row>
    <row r="1631" spans="11:11" s="20" customFormat="1" x14ac:dyDescent="0.25">
      <c r="K1631" s="38"/>
    </row>
    <row r="1632" spans="11:11" s="20" customFormat="1" x14ac:dyDescent="0.25">
      <c r="K1632" s="38"/>
    </row>
    <row r="1633" spans="11:11" s="20" customFormat="1" x14ac:dyDescent="0.25">
      <c r="K1633" s="38"/>
    </row>
    <row r="1634" spans="11:11" s="20" customFormat="1" x14ac:dyDescent="0.25">
      <c r="K1634" s="38"/>
    </row>
    <row r="1635" spans="11:11" s="20" customFormat="1" x14ac:dyDescent="0.25">
      <c r="K1635" s="38"/>
    </row>
    <row r="1636" spans="11:11" s="20" customFormat="1" x14ac:dyDescent="0.25">
      <c r="K1636" s="38"/>
    </row>
    <row r="1637" spans="11:11" s="20" customFormat="1" x14ac:dyDescent="0.25">
      <c r="K1637" s="38"/>
    </row>
    <row r="1638" spans="11:11" s="20" customFormat="1" x14ac:dyDescent="0.25">
      <c r="K1638" s="38"/>
    </row>
    <row r="1639" spans="11:11" s="20" customFormat="1" x14ac:dyDescent="0.25">
      <c r="K1639" s="38"/>
    </row>
    <row r="1640" spans="11:11" s="20" customFormat="1" x14ac:dyDescent="0.25">
      <c r="K1640" s="38"/>
    </row>
    <row r="1641" spans="11:11" s="20" customFormat="1" x14ac:dyDescent="0.25">
      <c r="K1641" s="38"/>
    </row>
    <row r="1642" spans="11:11" s="20" customFormat="1" x14ac:dyDescent="0.25">
      <c r="K1642" s="38"/>
    </row>
    <row r="1643" spans="11:11" s="20" customFormat="1" x14ac:dyDescent="0.25">
      <c r="K1643" s="38"/>
    </row>
    <row r="1644" spans="11:11" s="20" customFormat="1" x14ac:dyDescent="0.25">
      <c r="K1644" s="38"/>
    </row>
    <row r="1645" spans="11:11" s="20" customFormat="1" x14ac:dyDescent="0.25">
      <c r="K1645" s="38"/>
    </row>
    <row r="1646" spans="11:11" s="20" customFormat="1" x14ac:dyDescent="0.25">
      <c r="K1646" s="38"/>
    </row>
    <row r="1647" spans="11:11" s="20" customFormat="1" x14ac:dyDescent="0.25">
      <c r="K1647" s="38"/>
    </row>
    <row r="1648" spans="11:11" s="20" customFormat="1" x14ac:dyDescent="0.25">
      <c r="K1648" s="38"/>
    </row>
    <row r="1649" spans="11:11" s="20" customFormat="1" x14ac:dyDescent="0.25">
      <c r="K1649" s="38"/>
    </row>
    <row r="1650" spans="11:11" s="20" customFormat="1" x14ac:dyDescent="0.25">
      <c r="K1650" s="38"/>
    </row>
    <row r="1651" spans="11:11" s="20" customFormat="1" x14ac:dyDescent="0.25">
      <c r="K1651" s="38"/>
    </row>
    <row r="1652" spans="11:11" s="20" customFormat="1" x14ac:dyDescent="0.25">
      <c r="K1652" s="38"/>
    </row>
    <row r="1653" spans="11:11" s="20" customFormat="1" x14ac:dyDescent="0.25">
      <c r="K1653" s="38"/>
    </row>
    <row r="1654" spans="11:11" s="20" customFormat="1" x14ac:dyDescent="0.25">
      <c r="K1654" s="38"/>
    </row>
    <row r="1655" spans="11:11" s="20" customFormat="1" x14ac:dyDescent="0.25">
      <c r="K1655" s="38"/>
    </row>
    <row r="1656" spans="11:11" s="20" customFormat="1" x14ac:dyDescent="0.25">
      <c r="K1656" s="38"/>
    </row>
    <row r="1657" spans="11:11" s="20" customFormat="1" x14ac:dyDescent="0.25">
      <c r="K1657" s="38"/>
    </row>
    <row r="1658" spans="11:11" s="20" customFormat="1" x14ac:dyDescent="0.25">
      <c r="K1658" s="38"/>
    </row>
    <row r="1659" spans="11:11" s="20" customFormat="1" x14ac:dyDescent="0.25">
      <c r="K1659" s="38"/>
    </row>
    <row r="1660" spans="11:11" s="20" customFormat="1" x14ac:dyDescent="0.25">
      <c r="K1660" s="38"/>
    </row>
    <row r="1661" spans="11:11" s="20" customFormat="1" x14ac:dyDescent="0.25">
      <c r="K1661" s="38"/>
    </row>
    <row r="1662" spans="11:11" s="20" customFormat="1" x14ac:dyDescent="0.25">
      <c r="K1662" s="38"/>
    </row>
    <row r="1663" spans="11:11" s="20" customFormat="1" x14ac:dyDescent="0.25">
      <c r="K1663" s="38"/>
    </row>
    <row r="1664" spans="11:11" s="20" customFormat="1" x14ac:dyDescent="0.25">
      <c r="K1664" s="38"/>
    </row>
    <row r="1665" spans="11:11" s="20" customFormat="1" x14ac:dyDescent="0.25">
      <c r="K1665" s="38"/>
    </row>
    <row r="1666" spans="11:11" s="20" customFormat="1" x14ac:dyDescent="0.25">
      <c r="K1666" s="38"/>
    </row>
    <row r="1667" spans="11:11" s="20" customFormat="1" x14ac:dyDescent="0.25">
      <c r="K1667" s="38"/>
    </row>
    <row r="1668" spans="11:11" s="20" customFormat="1" x14ac:dyDescent="0.25">
      <c r="K1668" s="38"/>
    </row>
    <row r="1669" spans="11:11" s="20" customFormat="1" x14ac:dyDescent="0.25">
      <c r="K1669" s="38"/>
    </row>
    <row r="1670" spans="11:11" s="20" customFormat="1" x14ac:dyDescent="0.25">
      <c r="K1670" s="38"/>
    </row>
    <row r="1671" spans="11:11" s="20" customFormat="1" x14ac:dyDescent="0.25">
      <c r="K1671" s="38"/>
    </row>
    <row r="1672" spans="11:11" s="20" customFormat="1" x14ac:dyDescent="0.25">
      <c r="K1672" s="38"/>
    </row>
    <row r="1673" spans="11:11" s="20" customFormat="1" x14ac:dyDescent="0.25">
      <c r="K1673" s="38"/>
    </row>
    <row r="1674" spans="11:11" s="20" customFormat="1" x14ac:dyDescent="0.25">
      <c r="K1674" s="38"/>
    </row>
    <row r="1675" spans="11:11" s="20" customFormat="1" x14ac:dyDescent="0.25">
      <c r="K1675" s="38"/>
    </row>
    <row r="1676" spans="11:11" s="20" customFormat="1" x14ac:dyDescent="0.25">
      <c r="K1676" s="38"/>
    </row>
    <row r="1677" spans="11:11" s="20" customFormat="1" x14ac:dyDescent="0.25">
      <c r="K1677" s="38"/>
    </row>
    <row r="1678" spans="11:11" s="20" customFormat="1" x14ac:dyDescent="0.25">
      <c r="K1678" s="38"/>
    </row>
    <row r="1679" spans="11:11" s="20" customFormat="1" x14ac:dyDescent="0.25">
      <c r="K1679" s="38"/>
    </row>
    <row r="1680" spans="11:11" s="20" customFormat="1" x14ac:dyDescent="0.25">
      <c r="K1680" s="38"/>
    </row>
    <row r="1681" spans="11:11" s="20" customFormat="1" x14ac:dyDescent="0.25">
      <c r="K1681" s="38"/>
    </row>
    <row r="1682" spans="11:11" s="20" customFormat="1" x14ac:dyDescent="0.25">
      <c r="K1682" s="38"/>
    </row>
    <row r="1683" spans="11:11" s="20" customFormat="1" x14ac:dyDescent="0.25">
      <c r="K1683" s="38"/>
    </row>
    <row r="1684" spans="11:11" s="20" customFormat="1" x14ac:dyDescent="0.25">
      <c r="K1684" s="38"/>
    </row>
    <row r="1685" spans="11:11" s="20" customFormat="1" x14ac:dyDescent="0.25">
      <c r="K1685" s="38"/>
    </row>
    <row r="1686" spans="11:11" s="20" customFormat="1" x14ac:dyDescent="0.25">
      <c r="K1686" s="38"/>
    </row>
    <row r="1687" spans="11:11" s="20" customFormat="1" x14ac:dyDescent="0.25">
      <c r="K1687" s="38"/>
    </row>
    <row r="1688" spans="11:11" s="20" customFormat="1" x14ac:dyDescent="0.25">
      <c r="K1688" s="38"/>
    </row>
    <row r="1689" spans="11:11" s="20" customFormat="1" x14ac:dyDescent="0.25">
      <c r="K1689" s="38"/>
    </row>
    <row r="1690" spans="11:11" s="20" customFormat="1" x14ac:dyDescent="0.25">
      <c r="K1690" s="38"/>
    </row>
    <row r="1691" spans="11:11" s="20" customFormat="1" x14ac:dyDescent="0.25">
      <c r="K1691" s="38"/>
    </row>
    <row r="1692" spans="11:11" s="20" customFormat="1" x14ac:dyDescent="0.25">
      <c r="K1692" s="38"/>
    </row>
    <row r="1693" spans="11:11" s="20" customFormat="1" x14ac:dyDescent="0.25">
      <c r="K1693" s="38"/>
    </row>
    <row r="1694" spans="11:11" s="20" customFormat="1" x14ac:dyDescent="0.25">
      <c r="K1694" s="38"/>
    </row>
    <row r="1695" spans="11:11" s="20" customFormat="1" x14ac:dyDescent="0.25">
      <c r="K1695" s="38"/>
    </row>
    <row r="1696" spans="11:11" s="20" customFormat="1" x14ac:dyDescent="0.25">
      <c r="K1696" s="38"/>
    </row>
    <row r="1697" spans="11:11" s="20" customFormat="1" x14ac:dyDescent="0.25">
      <c r="K1697" s="38"/>
    </row>
    <row r="1698" spans="11:11" s="20" customFormat="1" x14ac:dyDescent="0.25">
      <c r="K1698" s="38"/>
    </row>
    <row r="1699" spans="11:11" s="20" customFormat="1" x14ac:dyDescent="0.25">
      <c r="K1699" s="38"/>
    </row>
    <row r="1700" spans="11:11" s="20" customFormat="1" x14ac:dyDescent="0.25">
      <c r="K1700" s="38"/>
    </row>
    <row r="1701" spans="11:11" s="20" customFormat="1" x14ac:dyDescent="0.25">
      <c r="K1701" s="38"/>
    </row>
    <row r="1702" spans="11:11" s="20" customFormat="1" x14ac:dyDescent="0.25">
      <c r="K1702" s="38"/>
    </row>
    <row r="1703" spans="11:11" s="20" customFormat="1" x14ac:dyDescent="0.25">
      <c r="K1703" s="38"/>
    </row>
    <row r="1704" spans="11:11" s="20" customFormat="1" x14ac:dyDescent="0.25">
      <c r="K1704" s="38"/>
    </row>
    <row r="1705" spans="11:11" s="20" customFormat="1" x14ac:dyDescent="0.25">
      <c r="K1705" s="38"/>
    </row>
    <row r="1706" spans="11:11" s="20" customFormat="1" x14ac:dyDescent="0.25">
      <c r="K1706" s="38"/>
    </row>
    <row r="1707" spans="11:11" s="20" customFormat="1" x14ac:dyDescent="0.25">
      <c r="K1707" s="38"/>
    </row>
    <row r="1708" spans="11:11" s="20" customFormat="1" x14ac:dyDescent="0.25">
      <c r="K1708" s="38"/>
    </row>
    <row r="1709" spans="11:11" s="20" customFormat="1" x14ac:dyDescent="0.25">
      <c r="K1709" s="38"/>
    </row>
    <row r="1710" spans="11:11" s="20" customFormat="1" x14ac:dyDescent="0.25">
      <c r="K1710" s="38"/>
    </row>
    <row r="1711" spans="11:11" s="20" customFormat="1" x14ac:dyDescent="0.25">
      <c r="K1711" s="38"/>
    </row>
    <row r="1712" spans="11:11" s="20" customFormat="1" x14ac:dyDescent="0.25">
      <c r="K1712" s="38"/>
    </row>
    <row r="1713" spans="11:11" s="20" customFormat="1" x14ac:dyDescent="0.25">
      <c r="K1713" s="38"/>
    </row>
    <row r="1714" spans="11:11" s="20" customFormat="1" x14ac:dyDescent="0.25">
      <c r="K1714" s="38"/>
    </row>
    <row r="1715" spans="11:11" s="20" customFormat="1" x14ac:dyDescent="0.25">
      <c r="K1715" s="38"/>
    </row>
    <row r="1716" spans="11:11" s="20" customFormat="1" x14ac:dyDescent="0.25">
      <c r="K1716" s="38"/>
    </row>
    <row r="1717" spans="11:11" s="20" customFormat="1" x14ac:dyDescent="0.25">
      <c r="K1717" s="38"/>
    </row>
    <row r="1718" spans="11:11" s="20" customFormat="1" x14ac:dyDescent="0.25">
      <c r="K1718" s="38"/>
    </row>
    <row r="1719" spans="11:11" s="20" customFormat="1" x14ac:dyDescent="0.25">
      <c r="K1719" s="38"/>
    </row>
    <row r="1720" spans="11:11" s="20" customFormat="1" x14ac:dyDescent="0.25">
      <c r="K1720" s="38"/>
    </row>
    <row r="1721" spans="11:11" s="20" customFormat="1" x14ac:dyDescent="0.25">
      <c r="K1721" s="38"/>
    </row>
    <row r="1722" spans="11:11" s="20" customFormat="1" x14ac:dyDescent="0.25">
      <c r="K1722" s="38"/>
    </row>
    <row r="1723" spans="11:11" s="20" customFormat="1" x14ac:dyDescent="0.25">
      <c r="K1723" s="38"/>
    </row>
    <row r="1724" spans="11:11" s="20" customFormat="1" x14ac:dyDescent="0.25">
      <c r="K1724" s="38"/>
    </row>
    <row r="1725" spans="11:11" s="20" customFormat="1" x14ac:dyDescent="0.25">
      <c r="K1725" s="38"/>
    </row>
    <row r="1726" spans="11:11" s="20" customFormat="1" x14ac:dyDescent="0.25">
      <c r="K1726" s="38"/>
    </row>
    <row r="1727" spans="11:11" s="20" customFormat="1" x14ac:dyDescent="0.25">
      <c r="K1727" s="38"/>
    </row>
    <row r="1728" spans="11:11" s="20" customFormat="1" x14ac:dyDescent="0.25">
      <c r="K1728" s="38"/>
    </row>
    <row r="1729" spans="11:11" s="20" customFormat="1" x14ac:dyDescent="0.25">
      <c r="K1729" s="38"/>
    </row>
    <row r="1730" spans="11:11" s="20" customFormat="1" x14ac:dyDescent="0.25">
      <c r="K1730" s="38"/>
    </row>
    <row r="1731" spans="11:11" s="20" customFormat="1" x14ac:dyDescent="0.25">
      <c r="K1731" s="38"/>
    </row>
    <row r="1732" spans="11:11" s="20" customFormat="1" x14ac:dyDescent="0.25">
      <c r="K1732" s="38"/>
    </row>
    <row r="1733" spans="11:11" s="20" customFormat="1" x14ac:dyDescent="0.25">
      <c r="K1733" s="38"/>
    </row>
    <row r="1734" spans="11:11" s="20" customFormat="1" x14ac:dyDescent="0.25">
      <c r="K1734" s="38"/>
    </row>
    <row r="1735" spans="11:11" s="20" customFormat="1" x14ac:dyDescent="0.25">
      <c r="K1735" s="38"/>
    </row>
    <row r="1736" spans="11:11" s="20" customFormat="1" x14ac:dyDescent="0.25">
      <c r="K1736" s="38"/>
    </row>
    <row r="1737" spans="11:11" s="20" customFormat="1" x14ac:dyDescent="0.25">
      <c r="K1737" s="38"/>
    </row>
    <row r="1738" spans="11:11" s="20" customFormat="1" x14ac:dyDescent="0.25">
      <c r="K1738" s="38"/>
    </row>
    <row r="1739" spans="11:11" s="20" customFormat="1" x14ac:dyDescent="0.25">
      <c r="K1739" s="38"/>
    </row>
    <row r="1740" spans="11:11" s="20" customFormat="1" x14ac:dyDescent="0.25">
      <c r="K1740" s="38"/>
    </row>
    <row r="1741" spans="11:11" s="20" customFormat="1" x14ac:dyDescent="0.25">
      <c r="K1741" s="38"/>
    </row>
    <row r="1742" spans="11:11" s="20" customFormat="1" x14ac:dyDescent="0.25">
      <c r="K1742" s="38"/>
    </row>
    <row r="1743" spans="11:11" s="20" customFormat="1" x14ac:dyDescent="0.25">
      <c r="K1743" s="38"/>
    </row>
    <row r="1744" spans="11:11" s="20" customFormat="1" x14ac:dyDescent="0.25">
      <c r="K1744" s="38"/>
    </row>
    <row r="1745" spans="11:11" s="20" customFormat="1" x14ac:dyDescent="0.25">
      <c r="K1745" s="38"/>
    </row>
    <row r="1746" spans="11:11" s="20" customFormat="1" x14ac:dyDescent="0.25">
      <c r="K1746" s="38"/>
    </row>
    <row r="1747" spans="11:11" s="20" customFormat="1" x14ac:dyDescent="0.25">
      <c r="K1747" s="38"/>
    </row>
    <row r="1748" spans="11:11" s="20" customFormat="1" x14ac:dyDescent="0.25">
      <c r="K1748" s="38"/>
    </row>
    <row r="1749" spans="11:11" s="20" customFormat="1" x14ac:dyDescent="0.25">
      <c r="K1749" s="38"/>
    </row>
    <row r="1750" spans="11:11" s="20" customFormat="1" x14ac:dyDescent="0.25">
      <c r="K1750" s="38"/>
    </row>
    <row r="1751" spans="11:11" s="20" customFormat="1" x14ac:dyDescent="0.25">
      <c r="K1751" s="38"/>
    </row>
    <row r="1752" spans="11:11" s="20" customFormat="1" x14ac:dyDescent="0.25">
      <c r="K1752" s="38"/>
    </row>
    <row r="1753" spans="11:11" s="20" customFormat="1" x14ac:dyDescent="0.25">
      <c r="K1753" s="38"/>
    </row>
    <row r="1754" spans="11:11" s="20" customFormat="1" x14ac:dyDescent="0.25">
      <c r="K1754" s="38"/>
    </row>
    <row r="1755" spans="11:11" s="20" customFormat="1" x14ac:dyDescent="0.25">
      <c r="K1755" s="38"/>
    </row>
    <row r="1756" spans="11:11" s="20" customFormat="1" x14ac:dyDescent="0.25">
      <c r="K1756" s="38"/>
    </row>
    <row r="1757" spans="11:11" s="20" customFormat="1" x14ac:dyDescent="0.25">
      <c r="K1757" s="38"/>
    </row>
    <row r="1758" spans="11:11" s="20" customFormat="1" x14ac:dyDescent="0.25">
      <c r="K1758" s="38"/>
    </row>
    <row r="1759" spans="11:11" s="20" customFormat="1" x14ac:dyDescent="0.25">
      <c r="K1759" s="38"/>
    </row>
    <row r="1760" spans="11:11" s="20" customFormat="1" x14ac:dyDescent="0.25">
      <c r="K1760" s="38"/>
    </row>
    <row r="1761" spans="11:11" s="20" customFormat="1" x14ac:dyDescent="0.25">
      <c r="K1761" s="38"/>
    </row>
    <row r="1762" spans="11:11" s="20" customFormat="1" x14ac:dyDescent="0.25">
      <c r="K1762" s="38"/>
    </row>
    <row r="1763" spans="11:11" s="20" customFormat="1" x14ac:dyDescent="0.25">
      <c r="K1763" s="38"/>
    </row>
    <row r="1764" spans="11:11" s="20" customFormat="1" x14ac:dyDescent="0.25">
      <c r="K1764" s="38"/>
    </row>
    <row r="1765" spans="11:11" s="20" customFormat="1" x14ac:dyDescent="0.25">
      <c r="K1765" s="38"/>
    </row>
    <row r="1766" spans="11:11" s="20" customFormat="1" x14ac:dyDescent="0.25">
      <c r="K1766" s="38"/>
    </row>
  </sheetData>
  <mergeCells count="7">
    <mergeCell ref="A3:K4"/>
    <mergeCell ref="A6:K8"/>
    <mergeCell ref="A9:K9"/>
    <mergeCell ref="O5:S5"/>
    <mergeCell ref="M5:M6"/>
    <mergeCell ref="N5:N6"/>
    <mergeCell ref="M3:S3"/>
  </mergeCells>
  <pageMargins left="0.25" right="0.25" top="0.75" bottom="0.75" header="0.3" footer="0.3"/>
  <pageSetup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1:F52"/>
  <sheetViews>
    <sheetView showGridLines="0" workbookViewId="0">
      <selection activeCell="D12" sqref="D12"/>
    </sheetView>
  </sheetViews>
  <sheetFormatPr baseColWidth="10" defaultRowHeight="15" x14ac:dyDescent="0.25"/>
  <cols>
    <col min="1" max="1" width="4.140625" style="17" customWidth="1"/>
    <col min="2" max="5" width="11.42578125" style="17"/>
    <col min="6" max="6" width="9.5703125" style="17" bestFit="1" customWidth="1"/>
    <col min="7" max="16384" width="11.42578125" style="17"/>
  </cols>
  <sheetData>
    <row r="1" spans="2:6" ht="15.75" thickBot="1" x14ac:dyDescent="0.3"/>
    <row r="2" spans="2:6" ht="24.75" thickBot="1" x14ac:dyDescent="0.3">
      <c r="B2" s="42" t="s">
        <v>615</v>
      </c>
      <c r="C2" s="43" t="s">
        <v>616</v>
      </c>
      <c r="D2" s="43" t="s">
        <v>617</v>
      </c>
      <c r="E2" s="43" t="s">
        <v>618</v>
      </c>
      <c r="F2" s="42" t="s">
        <v>676</v>
      </c>
    </row>
    <row r="3" spans="2:6" ht="15.75" customHeight="1" thickBot="1" x14ac:dyDescent="0.3">
      <c r="B3" s="63">
        <v>6</v>
      </c>
      <c r="C3" s="44" t="s">
        <v>619</v>
      </c>
      <c r="D3" s="44" t="s">
        <v>620</v>
      </c>
      <c r="E3" s="44">
        <v>60</v>
      </c>
      <c r="F3" s="63">
        <f>SUM(E3:E8)</f>
        <v>208</v>
      </c>
    </row>
    <row r="4" spans="2:6" ht="15.75" thickBot="1" x14ac:dyDescent="0.3">
      <c r="B4" s="64"/>
      <c r="C4" s="45" t="s">
        <v>621</v>
      </c>
      <c r="D4" s="45" t="s">
        <v>622</v>
      </c>
      <c r="E4" s="45" t="s">
        <v>623</v>
      </c>
      <c r="F4" s="64"/>
    </row>
    <row r="5" spans="2:6" ht="15.75" thickBot="1" x14ac:dyDescent="0.3">
      <c r="B5" s="64"/>
      <c r="C5" s="45" t="s">
        <v>621</v>
      </c>
      <c r="D5" s="45" t="s">
        <v>624</v>
      </c>
      <c r="E5" s="45" t="s">
        <v>623</v>
      </c>
      <c r="F5" s="64"/>
    </row>
    <row r="6" spans="2:6" ht="15.75" thickBot="1" x14ac:dyDescent="0.3">
      <c r="B6" s="64"/>
      <c r="C6" s="45" t="s">
        <v>621</v>
      </c>
      <c r="D6" s="45" t="s">
        <v>625</v>
      </c>
      <c r="E6" s="45">
        <v>49</v>
      </c>
      <c r="F6" s="64"/>
    </row>
    <row r="7" spans="2:6" ht="15.75" thickBot="1" x14ac:dyDescent="0.3">
      <c r="B7" s="64"/>
      <c r="C7" s="45" t="s">
        <v>621</v>
      </c>
      <c r="D7" s="45" t="s">
        <v>626</v>
      </c>
      <c r="E7" s="45">
        <v>49</v>
      </c>
      <c r="F7" s="64"/>
    </row>
    <row r="8" spans="2:6" ht="15.75" thickBot="1" x14ac:dyDescent="0.3">
      <c r="B8" s="64"/>
      <c r="C8" s="45" t="s">
        <v>621</v>
      </c>
      <c r="D8" s="46" t="s">
        <v>673</v>
      </c>
      <c r="E8" s="45">
        <v>50</v>
      </c>
      <c r="F8" s="64"/>
    </row>
    <row r="9" spans="2:6" ht="15.75" thickBot="1" x14ac:dyDescent="0.3">
      <c r="B9" s="65">
        <v>16</v>
      </c>
      <c r="C9" s="45" t="s">
        <v>627</v>
      </c>
      <c r="D9" s="45" t="s">
        <v>628</v>
      </c>
      <c r="E9" s="45">
        <v>13</v>
      </c>
      <c r="F9" s="65">
        <f>SUM(E9:E24)</f>
        <v>132</v>
      </c>
    </row>
    <row r="10" spans="2:6" ht="15.75" thickBot="1" x14ac:dyDescent="0.3">
      <c r="B10" s="64"/>
      <c r="C10" s="45" t="s">
        <v>627</v>
      </c>
      <c r="D10" s="45" t="s">
        <v>629</v>
      </c>
      <c r="E10" s="45">
        <v>13</v>
      </c>
      <c r="F10" s="64"/>
    </row>
    <row r="11" spans="2:6" ht="15.75" thickBot="1" x14ac:dyDescent="0.3">
      <c r="B11" s="64"/>
      <c r="C11" s="45" t="s">
        <v>627</v>
      </c>
      <c r="D11" s="45" t="s">
        <v>630</v>
      </c>
      <c r="E11" s="45">
        <v>13</v>
      </c>
      <c r="F11" s="64"/>
    </row>
    <row r="12" spans="2:6" ht="15.75" thickBot="1" x14ac:dyDescent="0.3">
      <c r="B12" s="64"/>
      <c r="C12" s="45" t="s">
        <v>627</v>
      </c>
      <c r="D12" s="45" t="s">
        <v>631</v>
      </c>
      <c r="E12" s="45">
        <v>13</v>
      </c>
      <c r="F12" s="64"/>
    </row>
    <row r="13" spans="2:6" ht="15.75" thickBot="1" x14ac:dyDescent="0.3">
      <c r="B13" s="64"/>
      <c r="C13" s="45" t="s">
        <v>627</v>
      </c>
      <c r="D13" s="45" t="s">
        <v>632</v>
      </c>
      <c r="E13" s="45">
        <v>13</v>
      </c>
      <c r="F13" s="64"/>
    </row>
    <row r="14" spans="2:6" ht="15.75" thickBot="1" x14ac:dyDescent="0.3">
      <c r="B14" s="64"/>
      <c r="C14" s="45" t="s">
        <v>627</v>
      </c>
      <c r="D14" s="45" t="s">
        <v>633</v>
      </c>
      <c r="E14" s="45">
        <v>13</v>
      </c>
      <c r="F14" s="64"/>
    </row>
    <row r="15" spans="2:6" ht="15.75" thickBot="1" x14ac:dyDescent="0.3">
      <c r="B15" s="64"/>
      <c r="C15" s="45" t="s">
        <v>627</v>
      </c>
      <c r="D15" s="45" t="s">
        <v>634</v>
      </c>
      <c r="E15" s="45">
        <v>13</v>
      </c>
      <c r="F15" s="64"/>
    </row>
    <row r="16" spans="2:6" ht="15.75" thickBot="1" x14ac:dyDescent="0.3">
      <c r="B16" s="64"/>
      <c r="C16" s="45" t="s">
        <v>627</v>
      </c>
      <c r="D16" s="45" t="s">
        <v>635</v>
      </c>
      <c r="E16" s="45">
        <v>13</v>
      </c>
      <c r="F16" s="64"/>
    </row>
    <row r="17" spans="2:6" ht="15.75" thickBot="1" x14ac:dyDescent="0.3">
      <c r="B17" s="64"/>
      <c r="C17" s="45" t="s">
        <v>627</v>
      </c>
      <c r="D17" s="45" t="s">
        <v>636</v>
      </c>
      <c r="E17" s="45">
        <v>13</v>
      </c>
      <c r="F17" s="64"/>
    </row>
    <row r="18" spans="2:6" ht="15.75" thickBot="1" x14ac:dyDescent="0.3">
      <c r="B18" s="64"/>
      <c r="C18" s="45" t="s">
        <v>627</v>
      </c>
      <c r="D18" s="45" t="s">
        <v>637</v>
      </c>
      <c r="E18" s="45">
        <v>15</v>
      </c>
      <c r="F18" s="64"/>
    </row>
    <row r="19" spans="2:6" ht="15.75" thickBot="1" x14ac:dyDescent="0.3">
      <c r="B19" s="64"/>
      <c r="C19" s="45" t="s">
        <v>627</v>
      </c>
      <c r="D19" s="45" t="s">
        <v>639</v>
      </c>
      <c r="E19" s="47" t="s">
        <v>638</v>
      </c>
      <c r="F19" s="64"/>
    </row>
    <row r="20" spans="2:6" ht="15.75" thickBot="1" x14ac:dyDescent="0.3">
      <c r="B20" s="64"/>
      <c r="C20" s="45" t="s">
        <v>627</v>
      </c>
      <c r="D20" s="45" t="s">
        <v>640</v>
      </c>
      <c r="E20" s="45" t="s">
        <v>638</v>
      </c>
      <c r="F20" s="64"/>
    </row>
    <row r="21" spans="2:6" ht="15.75" thickBot="1" x14ac:dyDescent="0.3">
      <c r="B21" s="64"/>
      <c r="C21" s="45" t="s">
        <v>627</v>
      </c>
      <c r="D21" s="45" t="s">
        <v>641</v>
      </c>
      <c r="E21" s="45" t="s">
        <v>638</v>
      </c>
      <c r="F21" s="64"/>
    </row>
    <row r="22" spans="2:6" ht="15.75" thickBot="1" x14ac:dyDescent="0.3">
      <c r="B22" s="64"/>
      <c r="C22" s="45" t="s">
        <v>627</v>
      </c>
      <c r="D22" s="45" t="s">
        <v>642</v>
      </c>
      <c r="E22" s="45" t="s">
        <v>638</v>
      </c>
      <c r="F22" s="64"/>
    </row>
    <row r="23" spans="2:6" ht="15.75" thickBot="1" x14ac:dyDescent="0.3">
      <c r="B23" s="64"/>
      <c r="C23" s="45" t="s">
        <v>627</v>
      </c>
      <c r="D23" s="45" t="s">
        <v>643</v>
      </c>
      <c r="E23" s="45" t="s">
        <v>638</v>
      </c>
      <c r="F23" s="64"/>
    </row>
    <row r="24" spans="2:6" ht="15.75" thickBot="1" x14ac:dyDescent="0.3">
      <c r="B24" s="64"/>
      <c r="C24" s="45" t="s">
        <v>627</v>
      </c>
      <c r="D24" s="45" t="s">
        <v>644</v>
      </c>
      <c r="E24" s="45" t="s">
        <v>638</v>
      </c>
      <c r="F24" s="64"/>
    </row>
    <row r="25" spans="2:6" ht="15.75" thickBot="1" x14ac:dyDescent="0.3">
      <c r="B25" s="65">
        <v>9</v>
      </c>
      <c r="C25" s="45" t="s">
        <v>645</v>
      </c>
      <c r="D25" s="45" t="s">
        <v>646</v>
      </c>
      <c r="E25" s="45">
        <v>12</v>
      </c>
      <c r="F25" s="65">
        <f>SUM(E25:E33)</f>
        <v>108</v>
      </c>
    </row>
    <row r="26" spans="2:6" ht="15.75" thickBot="1" x14ac:dyDescent="0.3">
      <c r="B26" s="64"/>
      <c r="C26" s="45" t="s">
        <v>645</v>
      </c>
      <c r="D26" s="45" t="s">
        <v>647</v>
      </c>
      <c r="E26" s="45">
        <v>12</v>
      </c>
      <c r="F26" s="64"/>
    </row>
    <row r="27" spans="2:6" ht="15.75" thickBot="1" x14ac:dyDescent="0.3">
      <c r="B27" s="64"/>
      <c r="C27" s="45" t="s">
        <v>645</v>
      </c>
      <c r="D27" s="45" t="s">
        <v>648</v>
      </c>
      <c r="E27" s="45">
        <v>12</v>
      </c>
      <c r="F27" s="64"/>
    </row>
    <row r="28" spans="2:6" ht="15.75" thickBot="1" x14ac:dyDescent="0.3">
      <c r="B28" s="64"/>
      <c r="C28" s="45" t="s">
        <v>645</v>
      </c>
      <c r="D28" s="45" t="s">
        <v>649</v>
      </c>
      <c r="E28" s="45">
        <v>12</v>
      </c>
      <c r="F28" s="64"/>
    </row>
    <row r="29" spans="2:6" ht="15.75" thickBot="1" x14ac:dyDescent="0.3">
      <c r="B29" s="64"/>
      <c r="C29" s="45" t="s">
        <v>645</v>
      </c>
      <c r="D29" s="45" t="s">
        <v>650</v>
      </c>
      <c r="E29" s="45">
        <v>12</v>
      </c>
      <c r="F29" s="64"/>
    </row>
    <row r="30" spans="2:6" ht="15.75" thickBot="1" x14ac:dyDescent="0.3">
      <c r="B30" s="64"/>
      <c r="C30" s="45" t="s">
        <v>645</v>
      </c>
      <c r="D30" s="45" t="s">
        <v>651</v>
      </c>
      <c r="E30" s="45">
        <v>12</v>
      </c>
      <c r="F30" s="64"/>
    </row>
    <row r="31" spans="2:6" ht="15.75" thickBot="1" x14ac:dyDescent="0.3">
      <c r="B31" s="64"/>
      <c r="C31" s="45" t="s">
        <v>645</v>
      </c>
      <c r="D31" s="45" t="s">
        <v>652</v>
      </c>
      <c r="E31" s="45">
        <v>12</v>
      </c>
      <c r="F31" s="64"/>
    </row>
    <row r="32" spans="2:6" ht="15.75" thickBot="1" x14ac:dyDescent="0.3">
      <c r="B32" s="64"/>
      <c r="C32" s="45" t="s">
        <v>645</v>
      </c>
      <c r="D32" s="45" t="s">
        <v>653</v>
      </c>
      <c r="E32" s="45">
        <v>12</v>
      </c>
      <c r="F32" s="64"/>
    </row>
    <row r="33" spans="2:6" ht="15.75" thickBot="1" x14ac:dyDescent="0.3">
      <c r="B33" s="66"/>
      <c r="C33" s="45" t="s">
        <v>645</v>
      </c>
      <c r="D33" s="45" t="s">
        <v>654</v>
      </c>
      <c r="E33" s="45">
        <v>12</v>
      </c>
      <c r="F33" s="66"/>
    </row>
    <row r="34" spans="2:6" ht="15.75" thickBot="1" x14ac:dyDescent="0.3">
      <c r="B34" s="65">
        <v>18</v>
      </c>
      <c r="C34" s="45" t="s">
        <v>674</v>
      </c>
      <c r="D34" s="45" t="s">
        <v>655</v>
      </c>
      <c r="E34" s="45">
        <v>16</v>
      </c>
      <c r="F34" s="65">
        <f>SUM(E34:E51)</f>
        <v>286</v>
      </c>
    </row>
    <row r="35" spans="2:6" ht="15.75" thickBot="1" x14ac:dyDescent="0.3">
      <c r="B35" s="64"/>
      <c r="C35" s="45" t="s">
        <v>674</v>
      </c>
      <c r="D35" s="45" t="s">
        <v>656</v>
      </c>
      <c r="E35" s="45">
        <v>16</v>
      </c>
      <c r="F35" s="64"/>
    </row>
    <row r="36" spans="2:6" ht="15.75" thickBot="1" x14ac:dyDescent="0.3">
      <c r="B36" s="64"/>
      <c r="C36" s="45" t="s">
        <v>674</v>
      </c>
      <c r="D36" s="45" t="s">
        <v>657</v>
      </c>
      <c r="E36" s="45">
        <v>16</v>
      </c>
      <c r="F36" s="64"/>
    </row>
    <row r="37" spans="2:6" ht="15.75" thickBot="1" x14ac:dyDescent="0.3">
      <c r="B37" s="64"/>
      <c r="C37" s="45" t="s">
        <v>674</v>
      </c>
      <c r="D37" s="45" t="s">
        <v>658</v>
      </c>
      <c r="E37" s="45">
        <v>16</v>
      </c>
      <c r="F37" s="64"/>
    </row>
    <row r="38" spans="2:6" ht="15.75" thickBot="1" x14ac:dyDescent="0.3">
      <c r="B38" s="64"/>
      <c r="C38" s="45" t="s">
        <v>674</v>
      </c>
      <c r="D38" s="45" t="s">
        <v>659</v>
      </c>
      <c r="E38" s="45">
        <v>15</v>
      </c>
      <c r="F38" s="64"/>
    </row>
    <row r="39" spans="2:6" ht="15.75" thickBot="1" x14ac:dyDescent="0.3">
      <c r="B39" s="64"/>
      <c r="C39" s="45" t="s">
        <v>674</v>
      </c>
      <c r="D39" s="45" t="s">
        <v>660</v>
      </c>
      <c r="E39" s="45">
        <v>16</v>
      </c>
      <c r="F39" s="64"/>
    </row>
    <row r="40" spans="2:6" ht="15.75" thickBot="1" x14ac:dyDescent="0.3">
      <c r="B40" s="64"/>
      <c r="C40" s="45" t="s">
        <v>674</v>
      </c>
      <c r="D40" s="45" t="s">
        <v>661</v>
      </c>
      <c r="E40" s="45">
        <v>16</v>
      </c>
      <c r="F40" s="64"/>
    </row>
    <row r="41" spans="2:6" ht="15.75" thickBot="1" x14ac:dyDescent="0.3">
      <c r="B41" s="64"/>
      <c r="C41" s="45" t="s">
        <v>674</v>
      </c>
      <c r="D41" s="45" t="s">
        <v>662</v>
      </c>
      <c r="E41" s="45">
        <v>16</v>
      </c>
      <c r="F41" s="64"/>
    </row>
    <row r="42" spans="2:6" ht="15.75" thickBot="1" x14ac:dyDescent="0.3">
      <c r="B42" s="64"/>
      <c r="C42" s="45" t="s">
        <v>674</v>
      </c>
      <c r="D42" s="45" t="s">
        <v>663</v>
      </c>
      <c r="E42" s="45">
        <v>16</v>
      </c>
      <c r="F42" s="64"/>
    </row>
    <row r="43" spans="2:6" ht="15.75" thickBot="1" x14ac:dyDescent="0.3">
      <c r="B43" s="64"/>
      <c r="C43" s="45" t="s">
        <v>674</v>
      </c>
      <c r="D43" s="45" t="s">
        <v>664</v>
      </c>
      <c r="E43" s="45">
        <v>15</v>
      </c>
      <c r="F43" s="64"/>
    </row>
    <row r="44" spans="2:6" ht="15.75" thickBot="1" x14ac:dyDescent="0.3">
      <c r="B44" s="64"/>
      <c r="C44" s="45" t="s">
        <v>674</v>
      </c>
      <c r="D44" s="45" t="s">
        <v>665</v>
      </c>
      <c r="E44" s="45">
        <v>16</v>
      </c>
      <c r="F44" s="64"/>
    </row>
    <row r="45" spans="2:6" ht="15.75" thickBot="1" x14ac:dyDescent="0.3">
      <c r="B45" s="64"/>
      <c r="C45" s="45" t="s">
        <v>674</v>
      </c>
      <c r="D45" s="45" t="s">
        <v>666</v>
      </c>
      <c r="E45" s="45">
        <v>16</v>
      </c>
      <c r="F45" s="64"/>
    </row>
    <row r="46" spans="2:6" ht="15.75" thickBot="1" x14ac:dyDescent="0.3">
      <c r="B46" s="64"/>
      <c r="C46" s="45" t="s">
        <v>674</v>
      </c>
      <c r="D46" s="45" t="s">
        <v>667</v>
      </c>
      <c r="E46" s="45">
        <v>16</v>
      </c>
      <c r="F46" s="64"/>
    </row>
    <row r="47" spans="2:6" ht="15.75" thickBot="1" x14ac:dyDescent="0.3">
      <c r="B47" s="64"/>
      <c r="C47" s="45" t="s">
        <v>674</v>
      </c>
      <c r="D47" s="45" t="s">
        <v>668</v>
      </c>
      <c r="E47" s="45">
        <v>16</v>
      </c>
      <c r="F47" s="64"/>
    </row>
    <row r="48" spans="2:6" ht="15.75" thickBot="1" x14ac:dyDescent="0.3">
      <c r="B48" s="64"/>
      <c r="C48" s="45" t="s">
        <v>674</v>
      </c>
      <c r="D48" s="45" t="s">
        <v>669</v>
      </c>
      <c r="E48" s="45">
        <v>16</v>
      </c>
      <c r="F48" s="64"/>
    </row>
    <row r="49" spans="2:6" ht="15.75" thickBot="1" x14ac:dyDescent="0.3">
      <c r="B49" s="64"/>
      <c r="C49" s="45" t="s">
        <v>674</v>
      </c>
      <c r="D49" s="45" t="s">
        <v>670</v>
      </c>
      <c r="E49" s="45">
        <v>16</v>
      </c>
      <c r="F49" s="64"/>
    </row>
    <row r="50" spans="2:6" ht="15.75" thickBot="1" x14ac:dyDescent="0.3">
      <c r="B50" s="64"/>
      <c r="C50" s="45" t="s">
        <v>674</v>
      </c>
      <c r="D50" s="45" t="s">
        <v>671</v>
      </c>
      <c r="E50" s="45">
        <v>16</v>
      </c>
      <c r="F50" s="64"/>
    </row>
    <row r="51" spans="2:6" ht="15.75" thickBot="1" x14ac:dyDescent="0.3">
      <c r="B51" s="64"/>
      <c r="C51" s="45" t="s">
        <v>674</v>
      </c>
      <c r="D51" s="45" t="s">
        <v>672</v>
      </c>
      <c r="E51" s="45">
        <v>16</v>
      </c>
      <c r="F51" s="64"/>
    </row>
    <row r="52" spans="2:6" ht="15.75" thickBot="1" x14ac:dyDescent="0.3">
      <c r="B52" s="40">
        <v>49</v>
      </c>
      <c r="C52" s="61" t="s">
        <v>675</v>
      </c>
      <c r="D52" s="62"/>
      <c r="E52" s="41">
        <f>SUM(E3:E51)</f>
        <v>734</v>
      </c>
      <c r="F52" s="41">
        <f>SUM(F3:F51)</f>
        <v>734</v>
      </c>
    </row>
  </sheetData>
  <mergeCells count="9">
    <mergeCell ref="B3:B8"/>
    <mergeCell ref="B9:B24"/>
    <mergeCell ref="B25:B33"/>
    <mergeCell ref="B34:B51"/>
    <mergeCell ref="C52:D52"/>
    <mergeCell ref="F3:F8"/>
    <mergeCell ref="F9:F24"/>
    <mergeCell ref="F25:F33"/>
    <mergeCell ref="F34:F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W451"/>
  <sheetViews>
    <sheetView showGridLines="0" tabSelected="1" zoomScale="90" zoomScaleNormal="90" workbookViewId="0">
      <pane xSplit="1" ySplit="1" topLeftCell="B80" activePane="bottomRight" state="frozen"/>
      <selection pane="topRight" activeCell="C1" sqref="C1"/>
      <selection pane="bottomLeft" activeCell="A6" sqref="A6"/>
      <selection pane="bottomRight" activeCell="A103" sqref="A103"/>
    </sheetView>
  </sheetViews>
  <sheetFormatPr baseColWidth="10" defaultColWidth="9.140625" defaultRowHeight="15" x14ac:dyDescent="0.25"/>
  <cols>
    <col min="1" max="1" width="10.28515625" style="12" customWidth="1"/>
    <col min="2" max="2" width="30.7109375" bestFit="1" customWidth="1"/>
    <col min="3" max="3" width="31" bestFit="1" customWidth="1"/>
    <col min="4" max="4" width="20.28515625" style="12" customWidth="1"/>
    <col min="5" max="5" width="25" style="12" customWidth="1"/>
    <col min="6" max="6" width="22.28515625" customWidth="1"/>
    <col min="7" max="7" width="14.42578125" bestFit="1" customWidth="1"/>
    <col min="8" max="8" width="13.5703125" style="13" customWidth="1"/>
    <col min="9" max="10" width="16.140625" style="12" bestFit="1" customWidth="1"/>
    <col min="11" max="11" width="11.42578125" customWidth="1"/>
    <col min="12" max="12" width="11.85546875" customWidth="1"/>
    <col min="13" max="17" width="11.42578125" customWidth="1"/>
    <col min="18" max="18" width="31.7109375" bestFit="1" customWidth="1"/>
    <col min="19" max="19" width="32" bestFit="1" customWidth="1"/>
    <col min="20" max="26" width="11.42578125" customWidth="1"/>
    <col min="27" max="27" width="48.85546875" bestFit="1" customWidth="1"/>
    <col min="28" max="256" width="11.42578125" customWidth="1"/>
  </cols>
  <sheetData>
    <row r="1" spans="1:10" x14ac:dyDescent="0.25">
      <c r="A1" s="48" t="s">
        <v>0</v>
      </c>
      <c r="B1" s="49" t="s">
        <v>1</v>
      </c>
      <c r="C1" s="49" t="s">
        <v>2</v>
      </c>
      <c r="D1" s="48" t="s">
        <v>3</v>
      </c>
      <c r="E1" s="48" t="s">
        <v>4</v>
      </c>
      <c r="F1" s="49" t="s">
        <v>5</v>
      </c>
      <c r="G1" s="49" t="s">
        <v>6</v>
      </c>
      <c r="H1" s="48" t="s">
        <v>7</v>
      </c>
      <c r="I1" s="48" t="s">
        <v>8</v>
      </c>
      <c r="J1" s="48" t="s">
        <v>9</v>
      </c>
    </row>
    <row r="2" spans="1:10" ht="15.6" customHeight="1" x14ac:dyDescent="0.25">
      <c r="A2" s="50">
        <v>1</v>
      </c>
      <c r="B2" s="51" t="s">
        <v>10</v>
      </c>
      <c r="C2" s="51" t="s">
        <v>11</v>
      </c>
      <c r="D2" s="50">
        <v>19.432926999999999</v>
      </c>
      <c r="E2" s="50">
        <v>-99.168481999999997</v>
      </c>
      <c r="F2" s="51" t="s">
        <v>12</v>
      </c>
      <c r="G2" s="51" t="s">
        <v>12</v>
      </c>
      <c r="H2" s="50" t="s">
        <v>13</v>
      </c>
      <c r="I2" s="50">
        <v>27</v>
      </c>
      <c r="J2" s="50" t="s">
        <v>14</v>
      </c>
    </row>
    <row r="3" spans="1:10" ht="15.6" customHeight="1" x14ac:dyDescent="0.25">
      <c r="A3" s="50">
        <v>2</v>
      </c>
      <c r="B3" s="51" t="s">
        <v>15</v>
      </c>
      <c r="C3" s="51" t="s">
        <v>10</v>
      </c>
      <c r="D3" s="50">
        <v>19.431585999999999</v>
      </c>
      <c r="E3" s="50">
        <v>-99.171512000000007</v>
      </c>
      <c r="F3" s="51" t="s">
        <v>12</v>
      </c>
      <c r="G3" s="51" t="s">
        <v>12</v>
      </c>
      <c r="H3" s="50" t="s">
        <v>13</v>
      </c>
      <c r="I3" s="50">
        <v>12</v>
      </c>
      <c r="J3" s="50" t="s">
        <v>16</v>
      </c>
    </row>
    <row r="4" spans="1:10" ht="15.6" customHeight="1" x14ac:dyDescent="0.25">
      <c r="A4" s="50">
        <v>3</v>
      </c>
      <c r="B4" s="51" t="s">
        <v>17</v>
      </c>
      <c r="C4" s="51" t="s">
        <v>18</v>
      </c>
      <c r="D4" s="50">
        <v>19.431657999999999</v>
      </c>
      <c r="E4" s="50">
        <v>-99.158749999999998</v>
      </c>
      <c r="F4" s="51" t="s">
        <v>19</v>
      </c>
      <c r="G4" s="51" t="s">
        <v>12</v>
      </c>
      <c r="H4" s="50" t="s">
        <v>20</v>
      </c>
      <c r="I4" s="50">
        <v>36</v>
      </c>
      <c r="J4" s="50" t="s">
        <v>14</v>
      </c>
    </row>
    <row r="5" spans="1:10" ht="15.6" customHeight="1" x14ac:dyDescent="0.25">
      <c r="A5" s="50">
        <v>4</v>
      </c>
      <c r="B5" s="51" t="s">
        <v>21</v>
      </c>
      <c r="C5" s="51" t="s">
        <v>22</v>
      </c>
      <c r="D5" s="50">
        <v>19.428491000000001</v>
      </c>
      <c r="E5" s="50">
        <v>-99.171693000000005</v>
      </c>
      <c r="F5" s="51" t="s">
        <v>12</v>
      </c>
      <c r="G5" s="51" t="s">
        <v>12</v>
      </c>
      <c r="H5" s="50" t="s">
        <v>13</v>
      </c>
      <c r="I5" s="50">
        <v>15</v>
      </c>
      <c r="J5" s="50" t="s">
        <v>16</v>
      </c>
    </row>
    <row r="6" spans="1:10" ht="15.6" customHeight="1" x14ac:dyDescent="0.25">
      <c r="A6" s="50">
        <v>5</v>
      </c>
      <c r="B6" s="51" t="s">
        <v>22</v>
      </c>
      <c r="C6" s="51" t="s">
        <v>23</v>
      </c>
      <c r="D6" s="50">
        <v>19.429804000000001</v>
      </c>
      <c r="E6" s="50">
        <v>-99.169450999999995</v>
      </c>
      <c r="F6" s="51" t="s">
        <v>12</v>
      </c>
      <c r="G6" s="51" t="s">
        <v>12</v>
      </c>
      <c r="H6" s="50" t="s">
        <v>13</v>
      </c>
      <c r="I6" s="50">
        <v>12</v>
      </c>
      <c r="J6" s="50" t="s">
        <v>16</v>
      </c>
    </row>
    <row r="7" spans="1:10" ht="15.6" customHeight="1" x14ac:dyDescent="0.25">
      <c r="A7" s="50">
        <v>6</v>
      </c>
      <c r="B7" s="51" t="s">
        <v>22</v>
      </c>
      <c r="C7" s="51" t="s">
        <v>11</v>
      </c>
      <c r="D7" s="50">
        <v>19.430962999999998</v>
      </c>
      <c r="E7" s="50">
        <v>-99.166985999999994</v>
      </c>
      <c r="F7" s="51" t="s">
        <v>12</v>
      </c>
      <c r="G7" s="51" t="s">
        <v>12</v>
      </c>
      <c r="H7" s="50" t="s">
        <v>13</v>
      </c>
      <c r="I7" s="50">
        <v>15</v>
      </c>
      <c r="J7" s="50" t="s">
        <v>16</v>
      </c>
    </row>
    <row r="8" spans="1:10" ht="15.6" customHeight="1" x14ac:dyDescent="0.25">
      <c r="A8" s="50">
        <v>7</v>
      </c>
      <c r="B8" s="51" t="s">
        <v>24</v>
      </c>
      <c r="C8" s="51" t="s">
        <v>25</v>
      </c>
      <c r="D8" s="50">
        <v>19.425355</v>
      </c>
      <c r="E8" s="50">
        <v>-99.175150000000002</v>
      </c>
      <c r="F8" s="51" t="s">
        <v>12</v>
      </c>
      <c r="G8" s="51" t="s">
        <v>12</v>
      </c>
      <c r="H8" s="50" t="s">
        <v>13</v>
      </c>
      <c r="I8" s="50">
        <v>24</v>
      </c>
      <c r="J8" s="50" t="s">
        <v>16</v>
      </c>
    </row>
    <row r="9" spans="1:10" ht="15.6" customHeight="1" x14ac:dyDescent="0.25">
      <c r="A9" s="50">
        <v>8</v>
      </c>
      <c r="B9" s="51" t="s">
        <v>17</v>
      </c>
      <c r="C9" s="51" t="s">
        <v>26</v>
      </c>
      <c r="D9" s="50">
        <v>19.431256000000001</v>
      </c>
      <c r="E9" s="50">
        <v>-99.158152999999999</v>
      </c>
      <c r="F9" s="51" t="s">
        <v>19</v>
      </c>
      <c r="G9" s="51" t="s">
        <v>12</v>
      </c>
      <c r="H9" s="50" t="s">
        <v>20</v>
      </c>
      <c r="I9" s="50">
        <v>12</v>
      </c>
      <c r="J9" s="50" t="s">
        <v>16</v>
      </c>
    </row>
    <row r="10" spans="1:10" ht="15.6" customHeight="1" x14ac:dyDescent="0.25">
      <c r="A10" s="50">
        <v>9</v>
      </c>
      <c r="B10" s="51" t="s">
        <v>15</v>
      </c>
      <c r="C10" s="51" t="s">
        <v>25</v>
      </c>
      <c r="D10" s="50">
        <v>19.428184000000002</v>
      </c>
      <c r="E10" s="50">
        <v>-99.170012999999997</v>
      </c>
      <c r="F10" s="51" t="s">
        <v>12</v>
      </c>
      <c r="G10" s="51" t="s">
        <v>12</v>
      </c>
      <c r="H10" s="50" t="s">
        <v>13</v>
      </c>
      <c r="I10" s="50">
        <v>24</v>
      </c>
      <c r="J10" s="50" t="s">
        <v>16</v>
      </c>
    </row>
    <row r="11" spans="1:10" ht="15.6" customHeight="1" x14ac:dyDescent="0.25">
      <c r="A11" s="50">
        <v>10</v>
      </c>
      <c r="B11" s="51" t="s">
        <v>17</v>
      </c>
      <c r="C11" s="51" t="s">
        <v>27</v>
      </c>
      <c r="D11" s="50">
        <v>19.433430999999999</v>
      </c>
      <c r="E11" s="50">
        <v>-99.155141999999998</v>
      </c>
      <c r="F11" s="51" t="s">
        <v>19</v>
      </c>
      <c r="G11" s="51" t="s">
        <v>12</v>
      </c>
      <c r="H11" s="50" t="s">
        <v>20</v>
      </c>
      <c r="I11" s="50">
        <v>36</v>
      </c>
      <c r="J11" s="50" t="s">
        <v>14</v>
      </c>
    </row>
    <row r="12" spans="1:10" ht="15.6" customHeight="1" x14ac:dyDescent="0.25">
      <c r="A12" s="50">
        <v>11</v>
      </c>
      <c r="B12" s="51" t="s">
        <v>28</v>
      </c>
      <c r="C12" s="51" t="s">
        <v>25</v>
      </c>
      <c r="D12" s="50">
        <v>19.431191999999999</v>
      </c>
      <c r="E12" s="50">
        <v>-99.163545999999997</v>
      </c>
      <c r="F12" s="51" t="s">
        <v>12</v>
      </c>
      <c r="G12" s="51" t="s">
        <v>12</v>
      </c>
      <c r="H12" s="50" t="s">
        <v>13</v>
      </c>
      <c r="I12" s="50">
        <v>15</v>
      </c>
      <c r="J12" s="50" t="s">
        <v>16</v>
      </c>
    </row>
    <row r="13" spans="1:10" ht="15.6" customHeight="1" x14ac:dyDescent="0.25">
      <c r="A13" s="50">
        <v>12</v>
      </c>
      <c r="B13" s="51" t="s">
        <v>25</v>
      </c>
      <c r="C13" s="51" t="s">
        <v>29</v>
      </c>
      <c r="D13" s="50">
        <v>19.432223</v>
      </c>
      <c r="E13" s="50">
        <v>-99.161686000000003</v>
      </c>
      <c r="F13" s="51" t="s">
        <v>12</v>
      </c>
      <c r="G13" s="51" t="s">
        <v>12</v>
      </c>
      <c r="H13" s="50" t="s">
        <v>13</v>
      </c>
      <c r="I13" s="50">
        <v>15</v>
      </c>
      <c r="J13" s="50" t="s">
        <v>16</v>
      </c>
    </row>
    <row r="14" spans="1:10" ht="15.6" customHeight="1" x14ac:dyDescent="0.25">
      <c r="A14" s="50">
        <v>13</v>
      </c>
      <c r="B14" s="51" t="s">
        <v>17</v>
      </c>
      <c r="C14" s="51" t="s">
        <v>30</v>
      </c>
      <c r="D14" s="50">
        <v>19.423622000000002</v>
      </c>
      <c r="E14" s="50">
        <v>-99.175224</v>
      </c>
      <c r="F14" s="51" t="s">
        <v>12</v>
      </c>
      <c r="G14" s="51" t="s">
        <v>12</v>
      </c>
      <c r="H14" s="50" t="s">
        <v>13</v>
      </c>
      <c r="I14" s="50">
        <v>36</v>
      </c>
      <c r="J14" s="50" t="s">
        <v>14</v>
      </c>
    </row>
    <row r="15" spans="1:10" ht="15.6" customHeight="1" x14ac:dyDescent="0.25">
      <c r="A15" s="50">
        <v>14</v>
      </c>
      <c r="B15" s="51" t="s">
        <v>17</v>
      </c>
      <c r="C15" s="51" t="s">
        <v>31</v>
      </c>
      <c r="D15" s="50">
        <v>19.42454</v>
      </c>
      <c r="E15" s="50">
        <v>-99.173247000000003</v>
      </c>
      <c r="F15" s="51" t="s">
        <v>12</v>
      </c>
      <c r="G15" s="51" t="s">
        <v>12</v>
      </c>
      <c r="H15" s="50" t="s">
        <v>13</v>
      </c>
      <c r="I15" s="50">
        <v>36</v>
      </c>
      <c r="J15" s="50" t="s">
        <v>16</v>
      </c>
    </row>
    <row r="16" spans="1:10" ht="15.6" customHeight="1" x14ac:dyDescent="0.25">
      <c r="A16" s="50">
        <v>15</v>
      </c>
      <c r="B16" s="51" t="s">
        <v>17</v>
      </c>
      <c r="C16" s="51" t="s">
        <v>32</v>
      </c>
      <c r="D16" s="50">
        <v>19.425597</v>
      </c>
      <c r="E16" s="50">
        <v>-99.171408999999997</v>
      </c>
      <c r="F16" s="51" t="s">
        <v>12</v>
      </c>
      <c r="G16" s="51" t="s">
        <v>12</v>
      </c>
      <c r="H16" s="50" t="s">
        <v>13</v>
      </c>
      <c r="I16" s="50">
        <v>24</v>
      </c>
      <c r="J16" s="50" t="s">
        <v>14</v>
      </c>
    </row>
    <row r="17" spans="1:10" ht="15.6" customHeight="1" x14ac:dyDescent="0.25">
      <c r="A17" s="50">
        <v>16</v>
      </c>
      <c r="B17" s="51" t="s">
        <v>17</v>
      </c>
      <c r="C17" s="51" t="s">
        <v>15</v>
      </c>
      <c r="D17" s="50">
        <v>19.426455000000001</v>
      </c>
      <c r="E17" s="50">
        <v>-99.169230999999996</v>
      </c>
      <c r="F17" s="51" t="s">
        <v>12</v>
      </c>
      <c r="G17" s="51" t="s">
        <v>12</v>
      </c>
      <c r="H17" s="50" t="s">
        <v>13</v>
      </c>
      <c r="I17" s="50">
        <v>36</v>
      </c>
      <c r="J17" s="50" t="s">
        <v>16</v>
      </c>
    </row>
    <row r="18" spans="1:10" ht="15.6" customHeight="1" x14ac:dyDescent="0.25">
      <c r="A18" s="50">
        <v>17</v>
      </c>
      <c r="B18" s="51" t="s">
        <v>17</v>
      </c>
      <c r="C18" s="51" t="s">
        <v>23</v>
      </c>
      <c r="D18" s="50">
        <v>19.427553</v>
      </c>
      <c r="E18" s="50">
        <v>-99.167395999999997</v>
      </c>
      <c r="F18" s="51" t="s">
        <v>12</v>
      </c>
      <c r="G18" s="51" t="s">
        <v>12</v>
      </c>
      <c r="H18" s="50" t="s">
        <v>13</v>
      </c>
      <c r="I18" s="50">
        <v>27</v>
      </c>
      <c r="J18" s="50" t="s">
        <v>14</v>
      </c>
    </row>
    <row r="19" spans="1:10" ht="15.6" customHeight="1" x14ac:dyDescent="0.25">
      <c r="A19" s="50">
        <v>18</v>
      </c>
      <c r="B19" s="51" t="s">
        <v>17</v>
      </c>
      <c r="C19" s="51" t="s">
        <v>11</v>
      </c>
      <c r="D19" s="50">
        <v>19.428322999999999</v>
      </c>
      <c r="E19" s="50">
        <v>-99.16525</v>
      </c>
      <c r="F19" s="51" t="s">
        <v>12</v>
      </c>
      <c r="G19" s="51" t="s">
        <v>12</v>
      </c>
      <c r="H19" s="50" t="s">
        <v>13</v>
      </c>
      <c r="I19" s="50">
        <v>36</v>
      </c>
      <c r="J19" s="50" t="s">
        <v>14</v>
      </c>
    </row>
    <row r="20" spans="1:10" ht="15.6" customHeight="1" x14ac:dyDescent="0.25">
      <c r="A20" s="50">
        <v>19</v>
      </c>
      <c r="B20" s="51" t="s">
        <v>17</v>
      </c>
      <c r="C20" s="51" t="s">
        <v>33</v>
      </c>
      <c r="D20" s="50">
        <v>19.430074000000001</v>
      </c>
      <c r="E20" s="50">
        <v>-99.161597999999998</v>
      </c>
      <c r="F20" s="51" t="s">
        <v>12</v>
      </c>
      <c r="G20" s="51" t="s">
        <v>12</v>
      </c>
      <c r="H20" s="50" t="s">
        <v>13</v>
      </c>
      <c r="I20" s="50">
        <v>24</v>
      </c>
      <c r="J20" s="50" t="s">
        <v>14</v>
      </c>
    </row>
    <row r="21" spans="1:10" ht="15.6" customHeight="1" x14ac:dyDescent="0.25">
      <c r="A21" s="50">
        <v>20</v>
      </c>
      <c r="B21" s="51" t="s">
        <v>17</v>
      </c>
      <c r="C21" s="51" t="s">
        <v>34</v>
      </c>
      <c r="D21" s="50">
        <v>19.430907000000001</v>
      </c>
      <c r="E21" s="50">
        <v>-99.160148000000007</v>
      </c>
      <c r="F21" s="51" t="s">
        <v>12</v>
      </c>
      <c r="G21" s="51" t="s">
        <v>12</v>
      </c>
      <c r="H21" s="50" t="s">
        <v>13</v>
      </c>
      <c r="I21" s="50">
        <v>24</v>
      </c>
      <c r="J21" s="50" t="s">
        <v>16</v>
      </c>
    </row>
    <row r="22" spans="1:10" ht="15.6" customHeight="1" x14ac:dyDescent="0.25">
      <c r="A22" s="50">
        <v>21</v>
      </c>
      <c r="B22" s="51" t="s">
        <v>17</v>
      </c>
      <c r="C22" s="51" t="s">
        <v>35</v>
      </c>
      <c r="D22" s="50">
        <v>19.423355000000001</v>
      </c>
      <c r="E22" s="50">
        <v>-99.175030000000007</v>
      </c>
      <c r="F22" s="51" t="s">
        <v>36</v>
      </c>
      <c r="G22" s="51" t="s">
        <v>12</v>
      </c>
      <c r="H22" s="50" t="s">
        <v>37</v>
      </c>
      <c r="I22" s="50">
        <v>27</v>
      </c>
      <c r="J22" s="50" t="s">
        <v>14</v>
      </c>
    </row>
    <row r="23" spans="1:10" ht="15.6" customHeight="1" x14ac:dyDescent="0.25">
      <c r="A23" s="50">
        <v>22</v>
      </c>
      <c r="B23" s="51" t="s">
        <v>17</v>
      </c>
      <c r="C23" s="51" t="s">
        <v>38</v>
      </c>
      <c r="D23" s="50">
        <v>19.424675000000001</v>
      </c>
      <c r="E23" s="50">
        <v>-99.172212999999999</v>
      </c>
      <c r="F23" s="51" t="s">
        <v>36</v>
      </c>
      <c r="G23" s="51" t="s">
        <v>12</v>
      </c>
      <c r="H23" s="50" t="s">
        <v>37</v>
      </c>
      <c r="I23" s="50">
        <v>36</v>
      </c>
      <c r="J23" s="50" t="s">
        <v>14</v>
      </c>
    </row>
    <row r="24" spans="1:10" ht="15.6" customHeight="1" x14ac:dyDescent="0.25">
      <c r="A24" s="50">
        <v>23</v>
      </c>
      <c r="B24" s="51" t="s">
        <v>17</v>
      </c>
      <c r="C24" s="51" t="s">
        <v>39</v>
      </c>
      <c r="D24" s="50">
        <v>19.425445</v>
      </c>
      <c r="E24" s="50">
        <v>-99.170494000000005</v>
      </c>
      <c r="F24" s="51" t="s">
        <v>36</v>
      </c>
      <c r="G24" s="51" t="s">
        <v>12</v>
      </c>
      <c r="H24" s="50" t="s">
        <v>37</v>
      </c>
      <c r="I24" s="50">
        <v>36</v>
      </c>
      <c r="J24" s="50" t="s">
        <v>16</v>
      </c>
    </row>
    <row r="25" spans="1:10" ht="15.6" customHeight="1" x14ac:dyDescent="0.25">
      <c r="A25" s="50">
        <v>24</v>
      </c>
      <c r="B25" s="51" t="s">
        <v>17</v>
      </c>
      <c r="C25" s="51" t="s">
        <v>40</v>
      </c>
      <c r="D25" s="50">
        <v>19.426100000000002</v>
      </c>
      <c r="E25" s="50">
        <v>-99.169060999999999</v>
      </c>
      <c r="F25" s="51" t="s">
        <v>36</v>
      </c>
      <c r="G25" s="51" t="s">
        <v>12</v>
      </c>
      <c r="H25" s="50" t="s">
        <v>37</v>
      </c>
      <c r="I25" s="50">
        <v>27</v>
      </c>
      <c r="J25" s="50" t="s">
        <v>14</v>
      </c>
    </row>
    <row r="26" spans="1:10" ht="15.6" customHeight="1" x14ac:dyDescent="0.25">
      <c r="A26" s="50">
        <v>25</v>
      </c>
      <c r="B26" s="51" t="s">
        <v>17</v>
      </c>
      <c r="C26" s="51" t="s">
        <v>41</v>
      </c>
      <c r="D26" s="50">
        <v>19.427194</v>
      </c>
      <c r="E26" s="50">
        <v>-99.166839999999993</v>
      </c>
      <c r="F26" s="51" t="s">
        <v>36</v>
      </c>
      <c r="G26" s="51" t="s">
        <v>12</v>
      </c>
      <c r="H26" s="50" t="s">
        <v>37</v>
      </c>
      <c r="I26" s="50">
        <v>27</v>
      </c>
      <c r="J26" s="50" t="s">
        <v>16</v>
      </c>
    </row>
    <row r="27" spans="1:10" ht="15.6" customHeight="1" x14ac:dyDescent="0.25">
      <c r="A27" s="50">
        <v>26</v>
      </c>
      <c r="B27" s="51" t="s">
        <v>17</v>
      </c>
      <c r="C27" s="51" t="s">
        <v>42</v>
      </c>
      <c r="D27" s="50">
        <v>19.432594999999999</v>
      </c>
      <c r="E27" s="50">
        <v>-99.154995</v>
      </c>
      <c r="F27" s="51" t="s">
        <v>36</v>
      </c>
      <c r="G27" s="51" t="s">
        <v>12</v>
      </c>
      <c r="H27" s="50" t="s">
        <v>37</v>
      </c>
      <c r="I27" s="50">
        <v>18</v>
      </c>
      <c r="J27" s="50" t="s">
        <v>14</v>
      </c>
    </row>
    <row r="28" spans="1:10" ht="15.6" customHeight="1" x14ac:dyDescent="0.25">
      <c r="A28" s="50">
        <v>27</v>
      </c>
      <c r="B28" s="51" t="s">
        <v>17</v>
      </c>
      <c r="C28" s="51" t="s">
        <v>43</v>
      </c>
      <c r="D28" s="50">
        <v>19.42916</v>
      </c>
      <c r="E28" s="50">
        <v>-99.162702999999993</v>
      </c>
      <c r="F28" s="51" t="s">
        <v>36</v>
      </c>
      <c r="G28" s="51" t="s">
        <v>12</v>
      </c>
      <c r="H28" s="50" t="s">
        <v>37</v>
      </c>
      <c r="I28" s="50">
        <v>36</v>
      </c>
      <c r="J28" s="50" t="s">
        <v>14</v>
      </c>
    </row>
    <row r="29" spans="1:10" ht="15.6" customHeight="1" x14ac:dyDescent="0.25">
      <c r="A29" s="50">
        <v>28</v>
      </c>
      <c r="B29" s="51" t="s">
        <v>44</v>
      </c>
      <c r="C29" s="51" t="s">
        <v>45</v>
      </c>
      <c r="D29" s="50">
        <v>19.423663999999999</v>
      </c>
      <c r="E29" s="50">
        <v>-99.172567999999998</v>
      </c>
      <c r="F29" s="51" t="s">
        <v>36</v>
      </c>
      <c r="G29" s="51" t="s">
        <v>12</v>
      </c>
      <c r="H29" s="50" t="s">
        <v>37</v>
      </c>
      <c r="I29" s="50">
        <v>27</v>
      </c>
      <c r="J29" s="50" t="s">
        <v>16</v>
      </c>
    </row>
    <row r="30" spans="1:10" ht="15.6" customHeight="1" x14ac:dyDescent="0.25">
      <c r="A30" s="50">
        <v>29</v>
      </c>
      <c r="B30" s="51" t="s">
        <v>17</v>
      </c>
      <c r="C30" s="51" t="s">
        <v>46</v>
      </c>
      <c r="D30" s="50">
        <v>19.434944000000002</v>
      </c>
      <c r="E30" s="50">
        <v>-99.150295</v>
      </c>
      <c r="F30" s="51" t="s">
        <v>47</v>
      </c>
      <c r="G30" s="51" t="s">
        <v>12</v>
      </c>
      <c r="H30" s="50" t="s">
        <v>48</v>
      </c>
      <c r="I30" s="50">
        <v>36</v>
      </c>
      <c r="J30" s="50" t="s">
        <v>14</v>
      </c>
    </row>
    <row r="31" spans="1:10" ht="15.6" customHeight="1" x14ac:dyDescent="0.25">
      <c r="A31" s="50">
        <v>30</v>
      </c>
      <c r="B31" s="51" t="s">
        <v>49</v>
      </c>
      <c r="C31" s="51" t="s">
        <v>50</v>
      </c>
      <c r="D31" s="50">
        <v>19.426383999999999</v>
      </c>
      <c r="E31" s="50">
        <v>-99.164254999999997</v>
      </c>
      <c r="F31" s="51" t="s">
        <v>36</v>
      </c>
      <c r="G31" s="51" t="s">
        <v>12</v>
      </c>
      <c r="H31" s="50" t="s">
        <v>37</v>
      </c>
      <c r="I31" s="50">
        <v>36</v>
      </c>
      <c r="J31" s="50" t="s">
        <v>14</v>
      </c>
    </row>
    <row r="32" spans="1:10" ht="15.6" customHeight="1" x14ac:dyDescent="0.25">
      <c r="A32" s="50">
        <v>31</v>
      </c>
      <c r="B32" s="51" t="s">
        <v>49</v>
      </c>
      <c r="C32" s="51" t="s">
        <v>18</v>
      </c>
      <c r="D32" s="50">
        <v>19.427937</v>
      </c>
      <c r="E32" s="50">
        <v>-99.161244999999994</v>
      </c>
      <c r="F32" s="51" t="s">
        <v>36</v>
      </c>
      <c r="G32" s="51" t="s">
        <v>12</v>
      </c>
      <c r="H32" s="50" t="s">
        <v>37</v>
      </c>
      <c r="I32" s="50">
        <v>36</v>
      </c>
      <c r="J32" s="50" t="s">
        <v>16</v>
      </c>
    </row>
    <row r="33" spans="1:10" ht="15.6" customHeight="1" x14ac:dyDescent="0.25">
      <c r="A33" s="50">
        <v>32</v>
      </c>
      <c r="B33" s="51" t="s">
        <v>51</v>
      </c>
      <c r="C33" s="51" t="s">
        <v>52</v>
      </c>
      <c r="D33" s="50">
        <v>19.422847000000001</v>
      </c>
      <c r="E33" s="50">
        <v>-99.169697999999997</v>
      </c>
      <c r="F33" s="51" t="s">
        <v>36</v>
      </c>
      <c r="G33" s="51" t="s">
        <v>12</v>
      </c>
      <c r="H33" s="50" t="s">
        <v>37</v>
      </c>
      <c r="I33" s="50">
        <v>36</v>
      </c>
      <c r="J33" s="50" t="s">
        <v>16</v>
      </c>
    </row>
    <row r="34" spans="1:10" ht="15.6" customHeight="1" x14ac:dyDescent="0.25">
      <c r="A34" s="50">
        <v>33</v>
      </c>
      <c r="B34" s="51" t="s">
        <v>51</v>
      </c>
      <c r="C34" s="51" t="s">
        <v>53</v>
      </c>
      <c r="D34" s="50">
        <v>19.424187</v>
      </c>
      <c r="E34" s="50">
        <v>-99.166497000000007</v>
      </c>
      <c r="F34" s="51" t="s">
        <v>36</v>
      </c>
      <c r="G34" s="51" t="s">
        <v>12</v>
      </c>
      <c r="H34" s="50" t="s">
        <v>37</v>
      </c>
      <c r="I34" s="50">
        <v>27</v>
      </c>
      <c r="J34" s="50" t="s">
        <v>16</v>
      </c>
    </row>
    <row r="35" spans="1:10" x14ac:dyDescent="0.25">
      <c r="A35" s="50">
        <v>34</v>
      </c>
      <c r="B35" s="51" t="s">
        <v>54</v>
      </c>
      <c r="C35" s="51" t="s">
        <v>50</v>
      </c>
      <c r="D35" s="50">
        <v>19.424583999999999</v>
      </c>
      <c r="E35" s="50">
        <v>-99.163687999999993</v>
      </c>
      <c r="F35" s="51" t="s">
        <v>36</v>
      </c>
      <c r="G35" s="51" t="s">
        <v>12</v>
      </c>
      <c r="H35" s="50" t="s">
        <v>37</v>
      </c>
      <c r="I35" s="50">
        <v>36</v>
      </c>
      <c r="J35" s="50" t="s">
        <v>16</v>
      </c>
    </row>
    <row r="36" spans="1:10" ht="15.6" customHeight="1" x14ac:dyDescent="0.25">
      <c r="A36" s="50">
        <v>35</v>
      </c>
      <c r="B36" s="51" t="s">
        <v>54</v>
      </c>
      <c r="C36" s="51" t="s">
        <v>50</v>
      </c>
      <c r="D36" s="50">
        <v>19.424558000000001</v>
      </c>
      <c r="E36" s="50">
        <v>-99.163517999999996</v>
      </c>
      <c r="F36" s="51" t="s">
        <v>36</v>
      </c>
      <c r="G36" s="51" t="s">
        <v>12</v>
      </c>
      <c r="H36" s="50" t="s">
        <v>37</v>
      </c>
      <c r="I36" s="50">
        <v>36</v>
      </c>
      <c r="J36" s="50" t="s">
        <v>14</v>
      </c>
    </row>
    <row r="37" spans="1:10" x14ac:dyDescent="0.25">
      <c r="A37" s="50">
        <v>36</v>
      </c>
      <c r="B37" s="51" t="s">
        <v>55</v>
      </c>
      <c r="C37" s="51" t="s">
        <v>56</v>
      </c>
      <c r="D37" s="50">
        <v>19.41966</v>
      </c>
      <c r="E37" s="50">
        <v>-99.175880000000006</v>
      </c>
      <c r="F37" s="51" t="s">
        <v>57</v>
      </c>
      <c r="G37" s="51" t="s">
        <v>12</v>
      </c>
      <c r="H37" s="50" t="s">
        <v>58</v>
      </c>
      <c r="I37" s="50">
        <v>33</v>
      </c>
      <c r="J37" s="50" t="s">
        <v>14</v>
      </c>
    </row>
    <row r="38" spans="1:10" x14ac:dyDescent="0.25">
      <c r="A38" s="50">
        <v>37</v>
      </c>
      <c r="B38" s="51" t="s">
        <v>59</v>
      </c>
      <c r="C38" s="51" t="s">
        <v>55</v>
      </c>
      <c r="D38" s="50">
        <v>19.420376999999998</v>
      </c>
      <c r="E38" s="50">
        <v>-99.172674000000001</v>
      </c>
      <c r="F38" s="51" t="s">
        <v>57</v>
      </c>
      <c r="G38" s="51" t="s">
        <v>12</v>
      </c>
      <c r="H38" s="50" t="s">
        <v>58</v>
      </c>
      <c r="I38" s="50">
        <v>21</v>
      </c>
      <c r="J38" s="50" t="s">
        <v>16</v>
      </c>
    </row>
    <row r="39" spans="1:10" x14ac:dyDescent="0.25">
      <c r="A39" s="50">
        <v>38</v>
      </c>
      <c r="B39" s="51" t="s">
        <v>60</v>
      </c>
      <c r="C39" s="51" t="s">
        <v>61</v>
      </c>
      <c r="D39" s="50">
        <v>19.421298</v>
      </c>
      <c r="E39" s="50">
        <v>-99.171576999999999</v>
      </c>
      <c r="F39" s="51" t="s">
        <v>57</v>
      </c>
      <c r="G39" s="51" t="s">
        <v>12</v>
      </c>
      <c r="H39" s="50" t="s">
        <v>58</v>
      </c>
      <c r="I39" s="50">
        <v>36</v>
      </c>
      <c r="J39" s="50" t="s">
        <v>16</v>
      </c>
    </row>
    <row r="40" spans="1:10" x14ac:dyDescent="0.25">
      <c r="A40" s="50">
        <v>39</v>
      </c>
      <c r="B40" s="51" t="s">
        <v>62</v>
      </c>
      <c r="C40" s="51" t="s">
        <v>61</v>
      </c>
      <c r="D40" s="50">
        <v>19.422322999999999</v>
      </c>
      <c r="E40" s="50">
        <v>-99.167254</v>
      </c>
      <c r="F40" s="51" t="s">
        <v>57</v>
      </c>
      <c r="G40" s="51" t="s">
        <v>12</v>
      </c>
      <c r="H40" s="50" t="s">
        <v>58</v>
      </c>
      <c r="I40" s="50">
        <v>21</v>
      </c>
      <c r="J40" s="50" t="s">
        <v>16</v>
      </c>
    </row>
    <row r="41" spans="1:10" ht="15.6" customHeight="1" x14ac:dyDescent="0.25">
      <c r="A41" s="50">
        <v>40</v>
      </c>
      <c r="B41" s="51" t="s">
        <v>63</v>
      </c>
      <c r="C41" s="51" t="s">
        <v>55</v>
      </c>
      <c r="D41" s="50">
        <v>19.422378999999999</v>
      </c>
      <c r="E41" s="50">
        <v>-99.164136999999997</v>
      </c>
      <c r="F41" s="51" t="s">
        <v>57</v>
      </c>
      <c r="G41" s="51" t="s">
        <v>12</v>
      </c>
      <c r="H41" s="50" t="s">
        <v>58</v>
      </c>
      <c r="I41" s="50">
        <v>24</v>
      </c>
      <c r="J41" s="50" t="s">
        <v>16</v>
      </c>
    </row>
    <row r="42" spans="1:10" ht="15.6" customHeight="1" x14ac:dyDescent="0.25">
      <c r="A42" s="50">
        <v>41</v>
      </c>
      <c r="B42" s="51" t="s">
        <v>17</v>
      </c>
      <c r="C42" s="51" t="s">
        <v>64</v>
      </c>
      <c r="D42" s="50">
        <v>19.435420000000001</v>
      </c>
      <c r="E42" s="50">
        <v>-99.150317000000001</v>
      </c>
      <c r="F42" s="51" t="s">
        <v>19</v>
      </c>
      <c r="G42" s="51" t="s">
        <v>12</v>
      </c>
      <c r="H42" s="50" t="s">
        <v>20</v>
      </c>
      <c r="I42" s="50">
        <v>36</v>
      </c>
      <c r="J42" s="50" t="s">
        <v>14</v>
      </c>
    </row>
    <row r="43" spans="1:10" ht="15.6" customHeight="1" x14ac:dyDescent="0.25">
      <c r="A43" s="50">
        <v>42</v>
      </c>
      <c r="B43" s="51" t="s">
        <v>65</v>
      </c>
      <c r="C43" s="51" t="s">
        <v>66</v>
      </c>
      <c r="D43" s="50">
        <v>19.420627</v>
      </c>
      <c r="E43" s="50">
        <v>-99.168210000000002</v>
      </c>
      <c r="F43" s="51" t="s">
        <v>57</v>
      </c>
      <c r="G43" s="51" t="s">
        <v>12</v>
      </c>
      <c r="H43" s="50" t="s">
        <v>58</v>
      </c>
      <c r="I43" s="50">
        <v>24</v>
      </c>
      <c r="J43" s="50" t="s">
        <v>16</v>
      </c>
    </row>
    <row r="44" spans="1:10" ht="15.6" customHeight="1" x14ac:dyDescent="0.25">
      <c r="A44" s="50">
        <v>43</v>
      </c>
      <c r="B44" s="51" t="s">
        <v>36</v>
      </c>
      <c r="C44" s="51" t="s">
        <v>67</v>
      </c>
      <c r="D44" s="50">
        <v>19.434422000000001</v>
      </c>
      <c r="E44" s="50">
        <v>-99.145870000000002</v>
      </c>
      <c r="F44" s="51" t="s">
        <v>47</v>
      </c>
      <c r="G44" s="51" t="s">
        <v>12</v>
      </c>
      <c r="H44" s="50" t="s">
        <v>48</v>
      </c>
      <c r="I44" s="50">
        <v>33</v>
      </c>
      <c r="J44" s="50" t="s">
        <v>14</v>
      </c>
    </row>
    <row r="45" spans="1:10" x14ac:dyDescent="0.25">
      <c r="A45" s="50">
        <v>44</v>
      </c>
      <c r="B45" s="51" t="s">
        <v>68</v>
      </c>
      <c r="C45" s="51" t="s">
        <v>56</v>
      </c>
      <c r="D45" s="50">
        <v>19.418140999999999</v>
      </c>
      <c r="E45" s="50">
        <v>-99.174709000000007</v>
      </c>
      <c r="F45" s="51" t="s">
        <v>57</v>
      </c>
      <c r="G45" s="51" t="s">
        <v>12</v>
      </c>
      <c r="H45" s="50" t="s">
        <v>58</v>
      </c>
      <c r="I45" s="50">
        <v>27</v>
      </c>
      <c r="J45" s="50" t="s">
        <v>16</v>
      </c>
    </row>
    <row r="46" spans="1:10" ht="15.6" customHeight="1" x14ac:dyDescent="0.25">
      <c r="A46" s="50">
        <v>45</v>
      </c>
      <c r="B46" s="51" t="s">
        <v>68</v>
      </c>
      <c r="C46" s="51" t="s">
        <v>69</v>
      </c>
      <c r="D46" s="50">
        <v>19.418748999999998</v>
      </c>
      <c r="E46" s="50">
        <v>-99.171942000000001</v>
      </c>
      <c r="F46" s="51" t="s">
        <v>57</v>
      </c>
      <c r="G46" s="51" t="s">
        <v>12</v>
      </c>
      <c r="H46" s="50" t="s">
        <v>58</v>
      </c>
      <c r="I46" s="50">
        <v>36</v>
      </c>
      <c r="J46" s="50" t="s">
        <v>14</v>
      </c>
    </row>
    <row r="47" spans="1:10" ht="15.6" customHeight="1" x14ac:dyDescent="0.25">
      <c r="A47" s="50">
        <v>46</v>
      </c>
      <c r="B47" s="51" t="s">
        <v>68</v>
      </c>
      <c r="C47" s="51" t="s">
        <v>70</v>
      </c>
      <c r="D47" s="50">
        <v>19.41919</v>
      </c>
      <c r="E47" s="50">
        <v>-99.169764000000001</v>
      </c>
      <c r="F47" s="51" t="s">
        <v>57</v>
      </c>
      <c r="G47" s="51" t="s">
        <v>12</v>
      </c>
      <c r="H47" s="50" t="s">
        <v>58</v>
      </c>
      <c r="I47" s="50">
        <v>36</v>
      </c>
      <c r="J47" s="50" t="s">
        <v>16</v>
      </c>
    </row>
    <row r="48" spans="1:10" x14ac:dyDescent="0.25">
      <c r="A48" s="50">
        <v>47</v>
      </c>
      <c r="B48" s="51" t="s">
        <v>71</v>
      </c>
      <c r="C48" s="51" t="s">
        <v>63</v>
      </c>
      <c r="D48" s="50">
        <v>19.419708</v>
      </c>
      <c r="E48" s="50">
        <v>-99.166269999999997</v>
      </c>
      <c r="F48" s="51" t="s">
        <v>57</v>
      </c>
      <c r="G48" s="51" t="s">
        <v>12</v>
      </c>
      <c r="H48" s="50" t="s">
        <v>58</v>
      </c>
      <c r="I48" s="50">
        <v>21</v>
      </c>
      <c r="J48" s="50" t="s">
        <v>14</v>
      </c>
    </row>
    <row r="49" spans="1:10" ht="15.6" customHeight="1" x14ac:dyDescent="0.25">
      <c r="A49" s="50">
        <v>48</v>
      </c>
      <c r="B49" s="51" t="s">
        <v>72</v>
      </c>
      <c r="C49" s="51" t="s">
        <v>73</v>
      </c>
      <c r="D49" s="50">
        <v>19.433705</v>
      </c>
      <c r="E49" s="50">
        <v>-99.146664999999999</v>
      </c>
      <c r="F49" s="51" t="s">
        <v>47</v>
      </c>
      <c r="G49" s="51" t="s">
        <v>12</v>
      </c>
      <c r="H49" s="50" t="s">
        <v>48</v>
      </c>
      <c r="I49" s="50">
        <v>12</v>
      </c>
      <c r="J49" s="50" t="s">
        <v>16</v>
      </c>
    </row>
    <row r="50" spans="1:10" ht="15.6" customHeight="1" x14ac:dyDescent="0.25">
      <c r="A50" s="50">
        <v>49</v>
      </c>
      <c r="B50" s="51" t="s">
        <v>74</v>
      </c>
      <c r="C50" s="51" t="s">
        <v>75</v>
      </c>
      <c r="D50" s="50">
        <v>19.416889999999999</v>
      </c>
      <c r="E50" s="50">
        <v>-99.175619999999995</v>
      </c>
      <c r="F50" s="51" t="s">
        <v>76</v>
      </c>
      <c r="G50" s="51" t="s">
        <v>12</v>
      </c>
      <c r="H50" s="50" t="s">
        <v>77</v>
      </c>
      <c r="I50" s="50">
        <v>36</v>
      </c>
      <c r="J50" s="50" t="s">
        <v>16</v>
      </c>
    </row>
    <row r="51" spans="1:10" ht="15.6" customHeight="1" x14ac:dyDescent="0.25">
      <c r="A51" s="50">
        <v>50</v>
      </c>
      <c r="B51" s="51" t="s">
        <v>78</v>
      </c>
      <c r="C51" s="51" t="s">
        <v>56</v>
      </c>
      <c r="D51" s="50">
        <v>19.416886000000002</v>
      </c>
      <c r="E51" s="50">
        <v>-99.173591000000002</v>
      </c>
      <c r="F51" s="51" t="s">
        <v>76</v>
      </c>
      <c r="G51" s="51" t="s">
        <v>12</v>
      </c>
      <c r="H51" s="50" t="s">
        <v>77</v>
      </c>
      <c r="I51" s="50">
        <v>27</v>
      </c>
      <c r="J51" s="50" t="s">
        <v>16</v>
      </c>
    </row>
    <row r="52" spans="1:10" ht="15.6" customHeight="1" x14ac:dyDescent="0.25">
      <c r="A52" s="50">
        <v>51</v>
      </c>
      <c r="B52" s="51" t="s">
        <v>79</v>
      </c>
      <c r="C52" s="51" t="s">
        <v>63</v>
      </c>
      <c r="D52" s="50">
        <v>19.418030999999999</v>
      </c>
      <c r="E52" s="50">
        <v>-99.168435000000002</v>
      </c>
      <c r="F52" s="51" t="s">
        <v>57</v>
      </c>
      <c r="G52" s="51" t="s">
        <v>12</v>
      </c>
      <c r="H52" s="50" t="s">
        <v>58</v>
      </c>
      <c r="I52" s="50">
        <v>27</v>
      </c>
      <c r="J52" s="50" t="s">
        <v>16</v>
      </c>
    </row>
    <row r="53" spans="1:10" ht="15.6" customHeight="1" x14ac:dyDescent="0.25">
      <c r="A53" s="50">
        <v>52</v>
      </c>
      <c r="B53" s="51" t="s">
        <v>80</v>
      </c>
      <c r="C53" s="51" t="s">
        <v>81</v>
      </c>
      <c r="D53" s="50">
        <v>19.436208000000001</v>
      </c>
      <c r="E53" s="50">
        <v>-99.141931</v>
      </c>
      <c r="F53" s="51" t="s">
        <v>47</v>
      </c>
      <c r="G53" s="51" t="s">
        <v>12</v>
      </c>
      <c r="H53" s="50" t="s">
        <v>48</v>
      </c>
      <c r="I53" s="50">
        <v>21</v>
      </c>
      <c r="J53" s="50" t="s">
        <v>14</v>
      </c>
    </row>
    <row r="54" spans="1:10" ht="15.6" customHeight="1" x14ac:dyDescent="0.25">
      <c r="A54" s="50">
        <v>53</v>
      </c>
      <c r="B54" s="51" t="s">
        <v>82</v>
      </c>
      <c r="C54" s="51" t="s">
        <v>83</v>
      </c>
      <c r="D54" s="50">
        <v>19.414684999999999</v>
      </c>
      <c r="E54" s="50">
        <v>-99.178471000000002</v>
      </c>
      <c r="F54" s="51" t="s">
        <v>76</v>
      </c>
      <c r="G54" s="51" t="s">
        <v>12</v>
      </c>
      <c r="H54" s="50" t="s">
        <v>77</v>
      </c>
      <c r="I54" s="50">
        <v>15</v>
      </c>
      <c r="J54" s="50" t="s">
        <v>16</v>
      </c>
    </row>
    <row r="55" spans="1:10" ht="15.6" customHeight="1" x14ac:dyDescent="0.25">
      <c r="A55" s="50">
        <v>54</v>
      </c>
      <c r="B55" s="51" t="s">
        <v>84</v>
      </c>
      <c r="C55" s="51" t="s">
        <v>75</v>
      </c>
      <c r="D55" s="50">
        <v>19.416163000000001</v>
      </c>
      <c r="E55" s="50">
        <v>-99.170794999999998</v>
      </c>
      <c r="F55" s="51" t="s">
        <v>76</v>
      </c>
      <c r="G55" s="51" t="s">
        <v>12</v>
      </c>
      <c r="H55" s="50" t="s">
        <v>77</v>
      </c>
      <c r="I55" s="50">
        <v>36</v>
      </c>
      <c r="J55" s="50" t="s">
        <v>14</v>
      </c>
    </row>
    <row r="56" spans="1:10" ht="15.6" customHeight="1" x14ac:dyDescent="0.25">
      <c r="A56" s="50">
        <v>55</v>
      </c>
      <c r="B56" s="51" t="s">
        <v>85</v>
      </c>
      <c r="C56" s="51" t="s">
        <v>86</v>
      </c>
      <c r="D56" s="50">
        <v>19.434514</v>
      </c>
      <c r="E56" s="50">
        <v>-99.138068000000004</v>
      </c>
      <c r="F56" s="51" t="s">
        <v>87</v>
      </c>
      <c r="G56" s="51" t="s">
        <v>12</v>
      </c>
      <c r="H56" s="50" t="s">
        <v>88</v>
      </c>
      <c r="I56" s="50">
        <v>15</v>
      </c>
      <c r="J56" s="50" t="s">
        <v>14</v>
      </c>
    </row>
    <row r="57" spans="1:10" ht="15.6" customHeight="1" x14ac:dyDescent="0.25">
      <c r="A57" s="50">
        <v>56</v>
      </c>
      <c r="B57" s="51" t="s">
        <v>89</v>
      </c>
      <c r="C57" s="51" t="s">
        <v>62</v>
      </c>
      <c r="D57" s="50">
        <v>19.417102</v>
      </c>
      <c r="E57" s="50">
        <v>-99.165606999999994</v>
      </c>
      <c r="F57" s="51" t="s">
        <v>57</v>
      </c>
      <c r="G57" s="51" t="s">
        <v>12</v>
      </c>
      <c r="H57" s="50" t="s">
        <v>58</v>
      </c>
      <c r="I57" s="50">
        <v>36</v>
      </c>
      <c r="J57" s="50" t="s">
        <v>16</v>
      </c>
    </row>
    <row r="58" spans="1:10" ht="15.6" customHeight="1" x14ac:dyDescent="0.25">
      <c r="A58" s="50">
        <v>57</v>
      </c>
      <c r="B58" s="51" t="s">
        <v>78</v>
      </c>
      <c r="C58" s="51" t="s">
        <v>90</v>
      </c>
      <c r="D58" s="50">
        <v>19.414967999999998</v>
      </c>
      <c r="E58" s="50">
        <v>-99.174766000000005</v>
      </c>
      <c r="F58" s="51" t="s">
        <v>76</v>
      </c>
      <c r="G58" s="51" t="s">
        <v>12</v>
      </c>
      <c r="H58" s="50" t="s">
        <v>77</v>
      </c>
      <c r="I58" s="50">
        <v>12</v>
      </c>
      <c r="J58" s="50" t="s">
        <v>16</v>
      </c>
    </row>
    <row r="59" spans="1:10" ht="15.6" customHeight="1" x14ac:dyDescent="0.25">
      <c r="A59" s="50">
        <v>58</v>
      </c>
      <c r="B59" s="51" t="s">
        <v>84</v>
      </c>
      <c r="C59" s="51" t="s">
        <v>75</v>
      </c>
      <c r="D59" s="50">
        <v>19.415358000000001</v>
      </c>
      <c r="E59" s="50">
        <v>-99.171902000000003</v>
      </c>
      <c r="F59" s="51" t="s">
        <v>76</v>
      </c>
      <c r="G59" s="51" t="s">
        <v>12</v>
      </c>
      <c r="H59" s="50" t="s">
        <v>77</v>
      </c>
      <c r="I59" s="50">
        <v>27</v>
      </c>
      <c r="J59" s="50" t="s">
        <v>16</v>
      </c>
    </row>
    <row r="60" spans="1:10" ht="15.6" customHeight="1" x14ac:dyDescent="0.25">
      <c r="A60" s="50">
        <v>59</v>
      </c>
      <c r="B60" s="51" t="s">
        <v>91</v>
      </c>
      <c r="C60" s="51" t="s">
        <v>92</v>
      </c>
      <c r="D60" s="50">
        <v>19.415237000000001</v>
      </c>
      <c r="E60" s="50">
        <v>-99.166589999999999</v>
      </c>
      <c r="F60" s="51" t="s">
        <v>93</v>
      </c>
      <c r="G60" s="51" t="s">
        <v>12</v>
      </c>
      <c r="H60" s="50" t="s">
        <v>94</v>
      </c>
      <c r="I60" s="50">
        <v>36</v>
      </c>
      <c r="J60" s="50" t="s">
        <v>16</v>
      </c>
    </row>
    <row r="61" spans="1:10" ht="15.6" customHeight="1" x14ac:dyDescent="0.25">
      <c r="A61" s="50">
        <v>60</v>
      </c>
      <c r="B61" s="51" t="s">
        <v>74</v>
      </c>
      <c r="C61" s="51" t="s">
        <v>82</v>
      </c>
      <c r="D61" s="50">
        <v>19.414118999999999</v>
      </c>
      <c r="E61" s="50">
        <v>-99.177214000000006</v>
      </c>
      <c r="F61" s="51" t="s">
        <v>76</v>
      </c>
      <c r="G61" s="51" t="s">
        <v>12</v>
      </c>
      <c r="H61" s="50" t="s">
        <v>77</v>
      </c>
      <c r="I61" s="50">
        <v>36</v>
      </c>
      <c r="J61" s="50" t="s">
        <v>16</v>
      </c>
    </row>
    <row r="62" spans="1:10" ht="15.6" customHeight="1" x14ac:dyDescent="0.25">
      <c r="A62" s="50">
        <v>61</v>
      </c>
      <c r="B62" s="51" t="s">
        <v>95</v>
      </c>
      <c r="C62" s="51" t="s">
        <v>69</v>
      </c>
      <c r="D62" s="50">
        <v>19.413789000000001</v>
      </c>
      <c r="E62" s="50">
        <v>-99.169426999999999</v>
      </c>
      <c r="F62" s="51" t="s">
        <v>93</v>
      </c>
      <c r="G62" s="51" t="s">
        <v>12</v>
      </c>
      <c r="H62" s="50" t="s">
        <v>94</v>
      </c>
      <c r="I62" s="50">
        <v>36</v>
      </c>
      <c r="J62" s="50" t="s">
        <v>14</v>
      </c>
    </row>
    <row r="63" spans="1:10" ht="15.6" customHeight="1" x14ac:dyDescent="0.25">
      <c r="A63" s="50">
        <v>62</v>
      </c>
      <c r="B63" s="51" t="s">
        <v>82</v>
      </c>
      <c r="C63" s="51" t="s">
        <v>96</v>
      </c>
      <c r="D63" s="50">
        <v>19.413314</v>
      </c>
      <c r="E63" s="50">
        <v>-99.175224999999998</v>
      </c>
      <c r="F63" s="51" t="s">
        <v>76</v>
      </c>
      <c r="G63" s="51" t="s">
        <v>12</v>
      </c>
      <c r="H63" s="50" t="s">
        <v>77</v>
      </c>
      <c r="I63" s="50">
        <v>18</v>
      </c>
      <c r="J63" s="50" t="s">
        <v>16</v>
      </c>
    </row>
    <row r="64" spans="1:10" ht="15.6" customHeight="1" x14ac:dyDescent="0.25">
      <c r="A64" s="50">
        <v>63</v>
      </c>
      <c r="B64" s="51" t="s">
        <v>97</v>
      </c>
      <c r="C64" s="51" t="s">
        <v>98</v>
      </c>
      <c r="D64" s="50">
        <v>19.412990000000001</v>
      </c>
      <c r="E64" s="50">
        <v>-99.171674999999993</v>
      </c>
      <c r="F64" s="51" t="s">
        <v>93</v>
      </c>
      <c r="G64" s="51" t="s">
        <v>12</v>
      </c>
      <c r="H64" s="50" t="s">
        <v>94</v>
      </c>
      <c r="I64" s="50">
        <v>36</v>
      </c>
      <c r="J64" s="50" t="s">
        <v>14</v>
      </c>
    </row>
    <row r="65" spans="1:10" ht="15.6" customHeight="1" x14ac:dyDescent="0.25">
      <c r="A65" s="50">
        <v>64</v>
      </c>
      <c r="B65" s="51" t="s">
        <v>69</v>
      </c>
      <c r="C65" s="51" t="s">
        <v>92</v>
      </c>
      <c r="D65" s="50">
        <v>19.412982</v>
      </c>
      <c r="E65" s="50">
        <v>-99.166936000000007</v>
      </c>
      <c r="F65" s="51" t="s">
        <v>93</v>
      </c>
      <c r="G65" s="51" t="s">
        <v>12</v>
      </c>
      <c r="H65" s="50" t="s">
        <v>94</v>
      </c>
      <c r="I65" s="50">
        <v>36</v>
      </c>
      <c r="J65" s="50" t="s">
        <v>16</v>
      </c>
    </row>
    <row r="66" spans="1:10" ht="15.6" customHeight="1" x14ac:dyDescent="0.25">
      <c r="A66" s="50">
        <v>65</v>
      </c>
      <c r="B66" s="51" t="s">
        <v>99</v>
      </c>
      <c r="C66" s="51" t="s">
        <v>100</v>
      </c>
      <c r="D66" s="50">
        <v>19.436522</v>
      </c>
      <c r="E66" s="50">
        <v>-99.139810999999995</v>
      </c>
      <c r="F66" s="51" t="s">
        <v>101</v>
      </c>
      <c r="G66" s="51" t="s">
        <v>12</v>
      </c>
      <c r="H66" s="50" t="s">
        <v>102</v>
      </c>
      <c r="I66" s="50">
        <v>18</v>
      </c>
      <c r="J66" s="50" t="s">
        <v>14</v>
      </c>
    </row>
    <row r="67" spans="1:10" ht="15.6" customHeight="1" x14ac:dyDescent="0.25">
      <c r="A67" s="50">
        <v>66</v>
      </c>
      <c r="B67" s="51" t="s">
        <v>74</v>
      </c>
      <c r="C67" s="51" t="s">
        <v>103</v>
      </c>
      <c r="D67" s="50">
        <v>19.411825</v>
      </c>
      <c r="E67" s="50">
        <v>-99.178455999999997</v>
      </c>
      <c r="F67" s="51" t="s">
        <v>76</v>
      </c>
      <c r="G67" s="51" t="s">
        <v>12</v>
      </c>
      <c r="H67" s="50" t="s">
        <v>77</v>
      </c>
      <c r="I67" s="50">
        <v>27</v>
      </c>
      <c r="J67" s="50" t="s">
        <v>16</v>
      </c>
    </row>
    <row r="68" spans="1:10" ht="15.6" customHeight="1" x14ac:dyDescent="0.25">
      <c r="A68" s="50">
        <v>67</v>
      </c>
      <c r="B68" s="51" t="s">
        <v>104</v>
      </c>
      <c r="C68" s="51" t="s">
        <v>105</v>
      </c>
      <c r="D68" s="50">
        <v>19.411702999999999</v>
      </c>
      <c r="E68" s="50">
        <v>-99.175753</v>
      </c>
      <c r="F68" s="51" t="s">
        <v>76</v>
      </c>
      <c r="G68" s="51" t="s">
        <v>12</v>
      </c>
      <c r="H68" s="50" t="s">
        <v>77</v>
      </c>
      <c r="I68" s="50">
        <v>24</v>
      </c>
      <c r="J68" s="50" t="s">
        <v>16</v>
      </c>
    </row>
    <row r="69" spans="1:10" ht="15.6" customHeight="1" x14ac:dyDescent="0.25">
      <c r="A69" s="50">
        <v>68</v>
      </c>
      <c r="B69" s="51" t="s">
        <v>106</v>
      </c>
      <c r="C69" s="51" t="s">
        <v>107</v>
      </c>
      <c r="D69" s="50">
        <v>19.411771000000002</v>
      </c>
      <c r="E69" s="50">
        <v>-99.173783</v>
      </c>
      <c r="F69" s="51" t="s">
        <v>76</v>
      </c>
      <c r="G69" s="51" t="s">
        <v>12</v>
      </c>
      <c r="H69" s="50" t="s">
        <v>77</v>
      </c>
      <c r="I69" s="50">
        <v>30</v>
      </c>
      <c r="J69" s="50" t="s">
        <v>14</v>
      </c>
    </row>
    <row r="70" spans="1:10" x14ac:dyDescent="0.25">
      <c r="A70" s="50">
        <v>69</v>
      </c>
      <c r="B70" s="51" t="s">
        <v>107</v>
      </c>
      <c r="C70" s="51" t="s">
        <v>92</v>
      </c>
      <c r="D70" s="50">
        <v>19.410796999999999</v>
      </c>
      <c r="E70" s="50">
        <v>-99.168143000000001</v>
      </c>
      <c r="F70" s="51" t="s">
        <v>93</v>
      </c>
      <c r="G70" s="51" t="s">
        <v>12</v>
      </c>
      <c r="H70" s="50" t="s">
        <v>94</v>
      </c>
      <c r="I70" s="50">
        <v>21</v>
      </c>
      <c r="J70" s="50" t="s">
        <v>16</v>
      </c>
    </row>
    <row r="71" spans="1:10" x14ac:dyDescent="0.25">
      <c r="A71" s="50">
        <v>70</v>
      </c>
      <c r="B71" s="51" t="s">
        <v>108</v>
      </c>
      <c r="C71" s="51" t="s">
        <v>107</v>
      </c>
      <c r="D71" s="50">
        <v>19.411280000000001</v>
      </c>
      <c r="E71" s="50">
        <v>-99.169825000000003</v>
      </c>
      <c r="F71" s="51" t="s">
        <v>93</v>
      </c>
      <c r="G71" s="51" t="s">
        <v>12</v>
      </c>
      <c r="H71" s="50" t="s">
        <v>94</v>
      </c>
      <c r="I71" s="50">
        <v>36</v>
      </c>
      <c r="J71" s="50" t="s">
        <v>14</v>
      </c>
    </row>
    <row r="72" spans="1:10" ht="15.6" customHeight="1" x14ac:dyDescent="0.25">
      <c r="A72" s="50">
        <v>71</v>
      </c>
      <c r="B72" s="51" t="s">
        <v>92</v>
      </c>
      <c r="C72" s="51" t="s">
        <v>107</v>
      </c>
      <c r="D72" s="50">
        <v>19.411360999999999</v>
      </c>
      <c r="E72" s="50">
        <v>-99.171271000000004</v>
      </c>
      <c r="F72" s="51" t="s">
        <v>93</v>
      </c>
      <c r="G72" s="51" t="s">
        <v>12</v>
      </c>
      <c r="H72" s="50" t="s">
        <v>94</v>
      </c>
      <c r="I72" s="50">
        <v>36</v>
      </c>
      <c r="J72" s="50" t="s">
        <v>16</v>
      </c>
    </row>
    <row r="73" spans="1:10" x14ac:dyDescent="0.25">
      <c r="A73" s="50">
        <v>72</v>
      </c>
      <c r="B73" s="51" t="s">
        <v>74</v>
      </c>
      <c r="C73" s="51" t="s">
        <v>109</v>
      </c>
      <c r="D73" s="50">
        <v>19.409859000000001</v>
      </c>
      <c r="E73" s="50">
        <v>-99.179564999999997</v>
      </c>
      <c r="F73" s="51" t="s">
        <v>110</v>
      </c>
      <c r="G73" s="51" t="s">
        <v>12</v>
      </c>
      <c r="H73" s="50" t="s">
        <v>111</v>
      </c>
      <c r="I73" s="50">
        <v>27</v>
      </c>
      <c r="J73" s="50" t="s">
        <v>16</v>
      </c>
    </row>
    <row r="74" spans="1:10" x14ac:dyDescent="0.25">
      <c r="A74" s="50">
        <v>73</v>
      </c>
      <c r="B74" s="51" t="s">
        <v>112</v>
      </c>
      <c r="C74" s="51" t="s">
        <v>106</v>
      </c>
      <c r="D74" s="50">
        <v>19.410073000000001</v>
      </c>
      <c r="E74" s="50">
        <v>-99.175541999999993</v>
      </c>
      <c r="F74" s="51" t="s">
        <v>110</v>
      </c>
      <c r="G74" s="51" t="s">
        <v>12</v>
      </c>
      <c r="H74" s="50" t="s">
        <v>111</v>
      </c>
      <c r="I74" s="50">
        <v>36</v>
      </c>
      <c r="J74" s="50" t="s">
        <v>16</v>
      </c>
    </row>
    <row r="75" spans="1:10" x14ac:dyDescent="0.25">
      <c r="A75" s="50">
        <v>74</v>
      </c>
      <c r="B75" s="51" t="s">
        <v>113</v>
      </c>
      <c r="C75" s="51" t="s">
        <v>114</v>
      </c>
      <c r="D75" s="50">
        <v>19.410468000000002</v>
      </c>
      <c r="E75" s="50">
        <v>-99.172802000000004</v>
      </c>
      <c r="F75" s="51" t="s">
        <v>93</v>
      </c>
      <c r="G75" s="51" t="s">
        <v>12</v>
      </c>
      <c r="H75" s="50" t="s">
        <v>94</v>
      </c>
      <c r="I75" s="50">
        <v>27</v>
      </c>
      <c r="J75" s="50" t="s">
        <v>16</v>
      </c>
    </row>
    <row r="76" spans="1:10" ht="15.6" customHeight="1" x14ac:dyDescent="0.25">
      <c r="A76" s="50">
        <v>75</v>
      </c>
      <c r="B76" s="51" t="s">
        <v>109</v>
      </c>
      <c r="C76" s="51" t="s">
        <v>115</v>
      </c>
      <c r="D76" s="50">
        <v>19.408676</v>
      </c>
      <c r="E76" s="50">
        <v>-99.176759000000004</v>
      </c>
      <c r="F76" s="51" t="s">
        <v>110</v>
      </c>
      <c r="G76" s="51" t="s">
        <v>12</v>
      </c>
      <c r="H76" s="50" t="s">
        <v>111</v>
      </c>
      <c r="I76" s="50">
        <v>15</v>
      </c>
      <c r="J76" s="50" t="s">
        <v>16</v>
      </c>
    </row>
    <row r="77" spans="1:10" ht="15.6" customHeight="1" x14ac:dyDescent="0.25">
      <c r="A77" s="50">
        <v>76</v>
      </c>
      <c r="B77" s="51" t="s">
        <v>92</v>
      </c>
      <c r="C77" s="51" t="s">
        <v>116</v>
      </c>
      <c r="D77" s="50">
        <v>19.409435999999999</v>
      </c>
      <c r="E77" s="50">
        <v>-99.170441999999994</v>
      </c>
      <c r="F77" s="51" t="s">
        <v>93</v>
      </c>
      <c r="G77" s="51" t="s">
        <v>12</v>
      </c>
      <c r="H77" s="50" t="s">
        <v>94</v>
      </c>
      <c r="I77" s="50">
        <v>21</v>
      </c>
      <c r="J77" s="50" t="s">
        <v>16</v>
      </c>
    </row>
    <row r="78" spans="1:10" ht="15.6" customHeight="1" x14ac:dyDescent="0.25">
      <c r="A78" s="50">
        <v>77</v>
      </c>
      <c r="B78" s="51" t="s">
        <v>117</v>
      </c>
      <c r="C78" s="51" t="s">
        <v>106</v>
      </c>
      <c r="D78" s="50">
        <v>19.406745000000001</v>
      </c>
      <c r="E78" s="50">
        <v>-99.178272000000007</v>
      </c>
      <c r="F78" s="51" t="s">
        <v>93</v>
      </c>
      <c r="G78" s="51" t="s">
        <v>12</v>
      </c>
      <c r="H78" s="50" t="s">
        <v>94</v>
      </c>
      <c r="I78" s="50">
        <v>15</v>
      </c>
      <c r="J78" s="50" t="s">
        <v>16</v>
      </c>
    </row>
    <row r="79" spans="1:10" ht="15.6" customHeight="1" x14ac:dyDescent="0.25">
      <c r="A79" s="50">
        <v>78</v>
      </c>
      <c r="B79" s="51" t="s">
        <v>118</v>
      </c>
      <c r="C79" s="51" t="s">
        <v>106</v>
      </c>
      <c r="D79" s="50">
        <v>19.407512000000001</v>
      </c>
      <c r="E79" s="50">
        <v>-99.177361000000005</v>
      </c>
      <c r="F79" s="51" t="s">
        <v>93</v>
      </c>
      <c r="G79" s="51" t="s">
        <v>12</v>
      </c>
      <c r="H79" s="50" t="s">
        <v>94</v>
      </c>
      <c r="I79" s="50">
        <v>36</v>
      </c>
      <c r="J79" s="50" t="s">
        <v>14</v>
      </c>
    </row>
    <row r="80" spans="1:10" ht="15.6" customHeight="1" x14ac:dyDescent="0.25">
      <c r="A80" s="50">
        <v>79</v>
      </c>
      <c r="B80" s="51" t="s">
        <v>119</v>
      </c>
      <c r="C80" s="51" t="s">
        <v>109</v>
      </c>
      <c r="D80" s="50">
        <v>19.407447000000001</v>
      </c>
      <c r="E80" s="50">
        <v>-99.174305000000004</v>
      </c>
      <c r="F80" s="51" t="s">
        <v>93</v>
      </c>
      <c r="G80" s="51" t="s">
        <v>12</v>
      </c>
      <c r="H80" s="50" t="s">
        <v>94</v>
      </c>
      <c r="I80" s="50">
        <v>27</v>
      </c>
      <c r="J80" s="50" t="s">
        <v>16</v>
      </c>
    </row>
    <row r="81" spans="1:10" ht="15.6" customHeight="1" x14ac:dyDescent="0.25">
      <c r="A81" s="50">
        <v>80</v>
      </c>
      <c r="B81" s="51" t="s">
        <v>113</v>
      </c>
      <c r="C81" s="51" t="s">
        <v>120</v>
      </c>
      <c r="D81" s="50">
        <v>19.407233000000002</v>
      </c>
      <c r="E81" s="50">
        <v>-99.172130999999993</v>
      </c>
      <c r="F81" s="51" t="s">
        <v>93</v>
      </c>
      <c r="G81" s="51" t="s">
        <v>12</v>
      </c>
      <c r="H81" s="50" t="s">
        <v>94</v>
      </c>
      <c r="I81" s="50">
        <v>36</v>
      </c>
      <c r="J81" s="50" t="s">
        <v>16</v>
      </c>
    </row>
    <row r="82" spans="1:10" ht="15.6" customHeight="1" x14ac:dyDescent="0.25">
      <c r="A82" s="50">
        <v>81</v>
      </c>
      <c r="B82" s="51" t="s">
        <v>120</v>
      </c>
      <c r="C82" s="51" t="s">
        <v>18</v>
      </c>
      <c r="D82" s="50">
        <v>19.407927000000001</v>
      </c>
      <c r="E82" s="50">
        <v>-99.168734000000001</v>
      </c>
      <c r="F82" s="51" t="s">
        <v>93</v>
      </c>
      <c r="G82" s="51" t="s">
        <v>12</v>
      </c>
      <c r="H82" s="50" t="s">
        <v>94</v>
      </c>
      <c r="I82" s="50">
        <v>27</v>
      </c>
      <c r="J82" s="50" t="s">
        <v>16</v>
      </c>
    </row>
    <row r="83" spans="1:10" ht="15.6" customHeight="1" x14ac:dyDescent="0.25">
      <c r="A83" s="50">
        <v>82</v>
      </c>
      <c r="B83" s="51" t="s">
        <v>72</v>
      </c>
      <c r="C83" s="51" t="s">
        <v>121</v>
      </c>
      <c r="D83" s="50">
        <v>19.433344000000002</v>
      </c>
      <c r="E83" s="50">
        <v>-99.144040000000004</v>
      </c>
      <c r="F83" s="51" t="s">
        <v>47</v>
      </c>
      <c r="G83" s="51" t="s">
        <v>12</v>
      </c>
      <c r="H83" s="50" t="s">
        <v>48</v>
      </c>
      <c r="I83" s="50">
        <v>12</v>
      </c>
      <c r="J83" s="50" t="s">
        <v>14</v>
      </c>
    </row>
    <row r="84" spans="1:10" ht="15.6" customHeight="1" x14ac:dyDescent="0.25">
      <c r="A84" s="50">
        <v>83</v>
      </c>
      <c r="B84" s="51" t="s">
        <v>113</v>
      </c>
      <c r="C84" s="51" t="s">
        <v>109</v>
      </c>
      <c r="D84" s="50">
        <v>19.406275999999998</v>
      </c>
      <c r="E84" s="50">
        <v>-99.172156999999999</v>
      </c>
      <c r="F84" s="51" t="s">
        <v>93</v>
      </c>
      <c r="G84" s="51" t="s">
        <v>12</v>
      </c>
      <c r="H84" s="50" t="s">
        <v>94</v>
      </c>
      <c r="I84" s="50">
        <v>15</v>
      </c>
      <c r="J84" s="50" t="s">
        <v>14</v>
      </c>
    </row>
    <row r="85" spans="1:10" ht="15.6" customHeight="1" x14ac:dyDescent="0.25">
      <c r="A85" s="50">
        <v>84</v>
      </c>
      <c r="B85" s="51" t="s">
        <v>116</v>
      </c>
      <c r="C85" s="51" t="s">
        <v>122</v>
      </c>
      <c r="D85" s="50">
        <v>19.406872</v>
      </c>
      <c r="E85" s="50">
        <v>-99.169572000000002</v>
      </c>
      <c r="F85" s="51" t="s">
        <v>93</v>
      </c>
      <c r="G85" s="51" t="s">
        <v>12</v>
      </c>
      <c r="H85" s="50" t="s">
        <v>94</v>
      </c>
      <c r="I85" s="50">
        <v>21</v>
      </c>
      <c r="J85" s="50" t="s">
        <v>16</v>
      </c>
    </row>
    <row r="86" spans="1:10" ht="15.6" customHeight="1" x14ac:dyDescent="0.25">
      <c r="A86" s="50">
        <v>85</v>
      </c>
      <c r="B86" s="51" t="s">
        <v>123</v>
      </c>
      <c r="C86" s="51" t="s">
        <v>124</v>
      </c>
      <c r="D86" s="50">
        <v>19.434080999999999</v>
      </c>
      <c r="E86" s="50">
        <v>-99.162434000000005</v>
      </c>
      <c r="F86" s="51" t="s">
        <v>125</v>
      </c>
      <c r="G86" s="51" t="s">
        <v>12</v>
      </c>
      <c r="H86" s="50" t="s">
        <v>126</v>
      </c>
      <c r="I86" s="50">
        <v>15</v>
      </c>
      <c r="J86" s="50" t="s">
        <v>16</v>
      </c>
    </row>
    <row r="87" spans="1:10" ht="15.6" customHeight="1" x14ac:dyDescent="0.25">
      <c r="A87" s="50">
        <v>86</v>
      </c>
      <c r="B87" s="51" t="s">
        <v>124</v>
      </c>
      <c r="C87" s="51" t="s">
        <v>18</v>
      </c>
      <c r="D87" s="50">
        <v>19.432452000000001</v>
      </c>
      <c r="E87" s="50">
        <v>-99.159239999999997</v>
      </c>
      <c r="F87" s="51" t="s">
        <v>125</v>
      </c>
      <c r="G87" s="51" t="s">
        <v>12</v>
      </c>
      <c r="H87" s="50" t="s">
        <v>126</v>
      </c>
      <c r="I87" s="50">
        <v>21</v>
      </c>
      <c r="J87" s="50" t="s">
        <v>14</v>
      </c>
    </row>
    <row r="88" spans="1:10" ht="15.6" customHeight="1" x14ac:dyDescent="0.25">
      <c r="A88" s="50">
        <v>87</v>
      </c>
      <c r="B88" s="51" t="s">
        <v>127</v>
      </c>
      <c r="C88" s="51" t="s">
        <v>128</v>
      </c>
      <c r="D88" s="50">
        <v>19.432787999999999</v>
      </c>
      <c r="E88" s="50">
        <v>-99.139562999999995</v>
      </c>
      <c r="F88" s="51" t="s">
        <v>87</v>
      </c>
      <c r="G88" s="51" t="s">
        <v>12</v>
      </c>
      <c r="H88" s="50" t="s">
        <v>88</v>
      </c>
      <c r="I88" s="50">
        <v>24</v>
      </c>
      <c r="J88" s="50" t="s">
        <v>14</v>
      </c>
    </row>
    <row r="89" spans="1:10" ht="15.6" customHeight="1" x14ac:dyDescent="0.25">
      <c r="A89" s="50">
        <v>88</v>
      </c>
      <c r="B89" s="51" t="s">
        <v>129</v>
      </c>
      <c r="C89" s="51" t="s">
        <v>130</v>
      </c>
      <c r="D89" s="50">
        <v>19.433757</v>
      </c>
      <c r="E89" s="50">
        <v>-99.135330999999994</v>
      </c>
      <c r="F89" s="51" t="s">
        <v>87</v>
      </c>
      <c r="G89" s="51" t="s">
        <v>12</v>
      </c>
      <c r="H89" s="50" t="s">
        <v>88</v>
      </c>
      <c r="I89" s="50">
        <v>15</v>
      </c>
      <c r="J89" s="50" t="s">
        <v>16</v>
      </c>
    </row>
    <row r="90" spans="1:10" ht="15.6" customHeight="1" x14ac:dyDescent="0.25">
      <c r="A90" s="50">
        <v>89</v>
      </c>
      <c r="B90" s="51" t="s">
        <v>131</v>
      </c>
      <c r="C90" s="51" t="s">
        <v>132</v>
      </c>
      <c r="D90" s="50">
        <v>19.434961999999999</v>
      </c>
      <c r="E90" s="50">
        <v>-99.133729000000002</v>
      </c>
      <c r="F90" s="51" t="s">
        <v>87</v>
      </c>
      <c r="G90" s="51" t="s">
        <v>12</v>
      </c>
      <c r="H90" s="50" t="s">
        <v>88</v>
      </c>
      <c r="I90" s="50">
        <v>12</v>
      </c>
      <c r="J90" s="50" t="s">
        <v>14</v>
      </c>
    </row>
    <row r="91" spans="1:10" x14ac:dyDescent="0.25">
      <c r="A91" s="50">
        <v>90</v>
      </c>
      <c r="B91" s="51" t="s">
        <v>133</v>
      </c>
      <c r="C91" s="51" t="s">
        <v>134</v>
      </c>
      <c r="D91" s="50">
        <v>19.431439999999998</v>
      </c>
      <c r="E91" s="50">
        <v>-99.132513000000003</v>
      </c>
      <c r="F91" s="51" t="s">
        <v>87</v>
      </c>
      <c r="G91" s="51" t="s">
        <v>12</v>
      </c>
      <c r="H91" s="50" t="s">
        <v>88</v>
      </c>
      <c r="I91" s="50">
        <v>27</v>
      </c>
      <c r="J91" s="50" t="s">
        <v>14</v>
      </c>
    </row>
    <row r="92" spans="1:10" ht="15.6" customHeight="1" x14ac:dyDescent="0.25">
      <c r="A92" s="50">
        <v>91</v>
      </c>
      <c r="B92" s="51" t="s">
        <v>135</v>
      </c>
      <c r="C92" s="51" t="s">
        <v>136</v>
      </c>
      <c r="D92" s="50">
        <v>19.4374</v>
      </c>
      <c r="E92" s="50">
        <v>-99.137570999999994</v>
      </c>
      <c r="F92" s="51" t="s">
        <v>101</v>
      </c>
      <c r="G92" s="51" t="s">
        <v>12</v>
      </c>
      <c r="H92" s="50" t="s">
        <v>102</v>
      </c>
      <c r="I92" s="50">
        <v>21</v>
      </c>
      <c r="J92" s="50" t="s">
        <v>16</v>
      </c>
    </row>
    <row r="93" spans="1:10" ht="15.6" customHeight="1" x14ac:dyDescent="0.25">
      <c r="A93" s="50">
        <v>92</v>
      </c>
      <c r="B93" s="51" t="s">
        <v>137</v>
      </c>
      <c r="C93" s="51" t="s">
        <v>138</v>
      </c>
      <c r="D93" s="50">
        <v>19.436530999999999</v>
      </c>
      <c r="E93" s="50">
        <v>-99.131496999999996</v>
      </c>
      <c r="F93" s="51" t="s">
        <v>101</v>
      </c>
      <c r="G93" s="51" t="s">
        <v>12</v>
      </c>
      <c r="H93" s="50" t="s">
        <v>102</v>
      </c>
      <c r="I93" s="50">
        <v>21</v>
      </c>
      <c r="J93" s="50" t="s">
        <v>16</v>
      </c>
    </row>
    <row r="94" spans="1:10" ht="15.6" customHeight="1" x14ac:dyDescent="0.25">
      <c r="A94" s="50">
        <v>93</v>
      </c>
      <c r="B94" s="51" t="s">
        <v>139</v>
      </c>
      <c r="C94" s="51" t="s">
        <v>135</v>
      </c>
      <c r="D94" s="50">
        <v>19.436741000000001</v>
      </c>
      <c r="E94" s="50">
        <v>-99.134810999999999</v>
      </c>
      <c r="F94" s="51" t="s">
        <v>101</v>
      </c>
      <c r="G94" s="51" t="s">
        <v>12</v>
      </c>
      <c r="H94" s="50" t="s">
        <v>102</v>
      </c>
      <c r="I94" s="50">
        <v>36</v>
      </c>
      <c r="J94" s="50" t="s">
        <v>16</v>
      </c>
    </row>
    <row r="95" spans="1:10" ht="15.6" customHeight="1" x14ac:dyDescent="0.25">
      <c r="A95" s="50">
        <v>94</v>
      </c>
      <c r="B95" s="51" t="s">
        <v>140</v>
      </c>
      <c r="C95" s="51" t="s">
        <v>141</v>
      </c>
      <c r="D95" s="50">
        <v>19.433765999999999</v>
      </c>
      <c r="E95" s="50">
        <v>-99.130917999999994</v>
      </c>
      <c r="F95" s="51" t="s">
        <v>87</v>
      </c>
      <c r="G95" s="51" t="s">
        <v>12</v>
      </c>
      <c r="H95" s="50" t="s">
        <v>88</v>
      </c>
      <c r="I95" s="50">
        <v>24</v>
      </c>
      <c r="J95" s="50" t="s">
        <v>16</v>
      </c>
    </row>
    <row r="96" spans="1:10" ht="15.6" customHeight="1" x14ac:dyDescent="0.25">
      <c r="A96" s="50">
        <v>95</v>
      </c>
      <c r="B96" s="51" t="s">
        <v>142</v>
      </c>
      <c r="C96" s="51" t="s">
        <v>128</v>
      </c>
      <c r="D96" s="50">
        <v>19.430721999999999</v>
      </c>
      <c r="E96" s="50">
        <v>-99.133697999999995</v>
      </c>
      <c r="F96" s="51" t="s">
        <v>87</v>
      </c>
      <c r="G96" s="51" t="s">
        <v>12</v>
      </c>
      <c r="H96" s="50" t="s">
        <v>88</v>
      </c>
      <c r="I96" s="50">
        <v>18</v>
      </c>
      <c r="J96" s="50" t="s">
        <v>16</v>
      </c>
    </row>
    <row r="97" spans="1:10" ht="15.6" customHeight="1" x14ac:dyDescent="0.25">
      <c r="A97" s="50">
        <v>96</v>
      </c>
      <c r="B97" s="51" t="s">
        <v>143</v>
      </c>
      <c r="C97" s="51" t="s">
        <v>144</v>
      </c>
      <c r="D97" s="50">
        <v>19.430624999999999</v>
      </c>
      <c r="E97" s="50">
        <v>-99.142480000000006</v>
      </c>
      <c r="F97" s="51" t="s">
        <v>47</v>
      </c>
      <c r="G97" s="51" t="s">
        <v>12</v>
      </c>
      <c r="H97" s="50" t="s">
        <v>48</v>
      </c>
      <c r="I97" s="50">
        <v>36</v>
      </c>
      <c r="J97" s="50" t="s">
        <v>16</v>
      </c>
    </row>
    <row r="98" spans="1:10" ht="15.6" customHeight="1" x14ac:dyDescent="0.25">
      <c r="A98" s="50">
        <v>97</v>
      </c>
      <c r="B98" s="51" t="s">
        <v>145</v>
      </c>
      <c r="C98" s="51" t="s">
        <v>146</v>
      </c>
      <c r="D98" s="50">
        <v>19.429189000000001</v>
      </c>
      <c r="E98" s="50">
        <v>-99.132758999999993</v>
      </c>
      <c r="F98" s="51" t="s">
        <v>87</v>
      </c>
      <c r="G98" s="51" t="s">
        <v>12</v>
      </c>
      <c r="H98" s="50" t="s">
        <v>88</v>
      </c>
      <c r="I98" s="50">
        <v>27</v>
      </c>
      <c r="J98" s="50" t="s">
        <v>14</v>
      </c>
    </row>
    <row r="99" spans="1:10" ht="15.6" customHeight="1" x14ac:dyDescent="0.25">
      <c r="A99" s="50">
        <v>98</v>
      </c>
      <c r="B99" s="51" t="s">
        <v>147</v>
      </c>
      <c r="C99" s="51" t="s">
        <v>148</v>
      </c>
      <c r="D99" s="50">
        <v>19.430267000000001</v>
      </c>
      <c r="E99" s="50">
        <v>-99.148610000000005</v>
      </c>
      <c r="F99" s="51" t="s">
        <v>47</v>
      </c>
      <c r="G99" s="51" t="s">
        <v>12</v>
      </c>
      <c r="H99" s="50" t="s">
        <v>48</v>
      </c>
      <c r="I99" s="50">
        <v>36</v>
      </c>
      <c r="J99" s="50" t="s">
        <v>16</v>
      </c>
    </row>
    <row r="100" spans="1:10" x14ac:dyDescent="0.25">
      <c r="A100" s="50">
        <v>99</v>
      </c>
      <c r="B100" s="51" t="s">
        <v>149</v>
      </c>
      <c r="C100" s="51" t="s">
        <v>150</v>
      </c>
      <c r="D100" s="50">
        <v>19.429946999999999</v>
      </c>
      <c r="E100" s="50">
        <v>-99.145910000000001</v>
      </c>
      <c r="F100" s="51" t="s">
        <v>47</v>
      </c>
      <c r="G100" s="51" t="s">
        <v>12</v>
      </c>
      <c r="H100" s="50" t="s">
        <v>48</v>
      </c>
      <c r="I100" s="50">
        <v>30</v>
      </c>
      <c r="J100" s="50" t="s">
        <v>16</v>
      </c>
    </row>
    <row r="101" spans="1:10" ht="15.6" customHeight="1" x14ac:dyDescent="0.25">
      <c r="A101" s="50">
        <v>100</v>
      </c>
      <c r="B101" s="51" t="s">
        <v>142</v>
      </c>
      <c r="C101" s="51" t="s">
        <v>151</v>
      </c>
      <c r="D101" s="50">
        <v>19.428484999999998</v>
      </c>
      <c r="E101" s="50">
        <v>-99.133799999999994</v>
      </c>
      <c r="F101" s="51" t="s">
        <v>87</v>
      </c>
      <c r="G101" s="51" t="s">
        <v>12</v>
      </c>
      <c r="H101" s="50" t="s">
        <v>88</v>
      </c>
      <c r="I101" s="50">
        <v>24</v>
      </c>
      <c r="J101" s="50" t="s">
        <v>16</v>
      </c>
    </row>
    <row r="102" spans="1:10" x14ac:dyDescent="0.25">
      <c r="A102" s="50">
        <v>101</v>
      </c>
      <c r="B102" s="51" t="s">
        <v>152</v>
      </c>
      <c r="C102" s="51" t="s">
        <v>151</v>
      </c>
      <c r="D102" s="50">
        <v>19.428366</v>
      </c>
      <c r="E102" s="50">
        <v>-99.135895000000005</v>
      </c>
      <c r="F102" s="51" t="s">
        <v>87</v>
      </c>
      <c r="G102" s="51" t="s">
        <v>12</v>
      </c>
      <c r="H102" s="50" t="s">
        <v>88</v>
      </c>
      <c r="I102" s="50">
        <v>33</v>
      </c>
      <c r="J102" s="50" t="s">
        <v>16</v>
      </c>
    </row>
    <row r="103" spans="1:10" ht="15.6" customHeight="1" x14ac:dyDescent="0.25">
      <c r="A103" s="50">
        <v>102</v>
      </c>
      <c r="B103" s="51" t="s">
        <v>153</v>
      </c>
      <c r="C103" s="51" t="s">
        <v>86</v>
      </c>
      <c r="D103" s="50">
        <v>19.428214000000001</v>
      </c>
      <c r="E103" s="50">
        <v>-99.139493999999999</v>
      </c>
      <c r="F103" s="51" t="s">
        <v>87</v>
      </c>
      <c r="G103" s="51" t="s">
        <v>12</v>
      </c>
      <c r="H103" s="50" t="s">
        <v>88</v>
      </c>
      <c r="I103" s="50">
        <v>15</v>
      </c>
      <c r="J103" s="50" t="s">
        <v>16</v>
      </c>
    </row>
    <row r="104" spans="1:10" ht="15.6" customHeight="1" x14ac:dyDescent="0.25">
      <c r="A104" s="50">
        <v>104</v>
      </c>
      <c r="B104" s="51" t="s">
        <v>154</v>
      </c>
      <c r="C104" s="51" t="s">
        <v>155</v>
      </c>
      <c r="D104" s="50">
        <v>19.427059</v>
      </c>
      <c r="E104" s="50">
        <v>-99.137116000000006</v>
      </c>
      <c r="F104" s="51" t="s">
        <v>87</v>
      </c>
      <c r="G104" s="51" t="s">
        <v>12</v>
      </c>
      <c r="H104" s="50" t="s">
        <v>88</v>
      </c>
      <c r="I104" s="50">
        <v>15</v>
      </c>
      <c r="J104" s="50" t="s">
        <v>14</v>
      </c>
    </row>
    <row r="105" spans="1:10" ht="15.6" customHeight="1" x14ac:dyDescent="0.25">
      <c r="A105" s="50">
        <v>105</v>
      </c>
      <c r="B105" s="51" t="s">
        <v>154</v>
      </c>
      <c r="C105" s="51" t="s">
        <v>156</v>
      </c>
      <c r="D105" s="50">
        <v>19.426755</v>
      </c>
      <c r="E105" s="50">
        <v>-99.135013999999998</v>
      </c>
      <c r="F105" s="51" t="s">
        <v>87</v>
      </c>
      <c r="G105" s="51" t="s">
        <v>12</v>
      </c>
      <c r="H105" s="50" t="s">
        <v>88</v>
      </c>
      <c r="I105" s="50">
        <v>24</v>
      </c>
      <c r="J105" s="50" t="s">
        <v>16</v>
      </c>
    </row>
    <row r="106" spans="1:10" ht="15.6" customHeight="1" x14ac:dyDescent="0.25">
      <c r="A106" s="50">
        <v>106</v>
      </c>
      <c r="B106" s="51" t="s">
        <v>154</v>
      </c>
      <c r="C106" s="51" t="s">
        <v>133</v>
      </c>
      <c r="D106" s="50">
        <v>19.426490000000001</v>
      </c>
      <c r="E106" s="50">
        <v>-99.133537000000004</v>
      </c>
      <c r="F106" s="51" t="s">
        <v>87</v>
      </c>
      <c r="G106" s="51" t="s">
        <v>12</v>
      </c>
      <c r="H106" s="50" t="s">
        <v>88</v>
      </c>
      <c r="I106" s="50">
        <v>27</v>
      </c>
      <c r="J106" s="50" t="s">
        <v>16</v>
      </c>
    </row>
    <row r="107" spans="1:10" ht="15.6" customHeight="1" x14ac:dyDescent="0.25">
      <c r="A107" s="50">
        <v>107</v>
      </c>
      <c r="B107" s="51" t="s">
        <v>157</v>
      </c>
      <c r="C107" s="51" t="s">
        <v>158</v>
      </c>
      <c r="D107" s="50">
        <v>19.427329</v>
      </c>
      <c r="E107" s="50">
        <v>-99.149970999999994</v>
      </c>
      <c r="F107" s="51" t="s">
        <v>47</v>
      </c>
      <c r="G107" s="51" t="s">
        <v>12</v>
      </c>
      <c r="H107" s="50" t="s">
        <v>48</v>
      </c>
      <c r="I107" s="50">
        <v>36</v>
      </c>
      <c r="J107" s="50" t="s">
        <v>16</v>
      </c>
    </row>
    <row r="108" spans="1:10" ht="15.6" customHeight="1" x14ac:dyDescent="0.25">
      <c r="A108" s="50">
        <v>108</v>
      </c>
      <c r="B108" s="51" t="s">
        <v>157</v>
      </c>
      <c r="C108" s="51" t="s">
        <v>158</v>
      </c>
      <c r="D108" s="50">
        <v>19.427305</v>
      </c>
      <c r="E108" s="50">
        <v>-99.149533000000005</v>
      </c>
      <c r="F108" s="51" t="s">
        <v>47</v>
      </c>
      <c r="G108" s="51" t="s">
        <v>12</v>
      </c>
      <c r="H108" s="50" t="s">
        <v>48</v>
      </c>
      <c r="I108" s="50">
        <v>36</v>
      </c>
      <c r="J108" s="50" t="s">
        <v>14</v>
      </c>
    </row>
    <row r="109" spans="1:10" ht="15.6" customHeight="1" x14ac:dyDescent="0.25">
      <c r="A109" s="50">
        <v>109</v>
      </c>
      <c r="B109" s="51" t="s">
        <v>159</v>
      </c>
      <c r="C109" s="51" t="s">
        <v>155</v>
      </c>
      <c r="D109" s="50">
        <v>19.425311000000001</v>
      </c>
      <c r="E109" s="50">
        <v>-99.137421000000003</v>
      </c>
      <c r="F109" s="51" t="s">
        <v>87</v>
      </c>
      <c r="G109" s="51" t="s">
        <v>12</v>
      </c>
      <c r="H109" s="50" t="s">
        <v>88</v>
      </c>
      <c r="I109" s="50">
        <v>30</v>
      </c>
      <c r="J109" s="50" t="s">
        <v>16</v>
      </c>
    </row>
    <row r="110" spans="1:10" ht="15.6" customHeight="1" x14ac:dyDescent="0.25">
      <c r="A110" s="50">
        <v>110</v>
      </c>
      <c r="B110" s="51" t="s">
        <v>160</v>
      </c>
      <c r="C110" s="51" t="s">
        <v>161</v>
      </c>
      <c r="D110" s="50">
        <v>19.425125999999999</v>
      </c>
      <c r="E110" s="50">
        <v>-99.143390999999994</v>
      </c>
      <c r="F110" s="51" t="s">
        <v>162</v>
      </c>
      <c r="G110" s="51" t="s">
        <v>12</v>
      </c>
      <c r="H110" s="50" t="s">
        <v>163</v>
      </c>
      <c r="I110" s="50">
        <v>36</v>
      </c>
      <c r="J110" s="50" t="s">
        <v>16</v>
      </c>
    </row>
    <row r="111" spans="1:10" ht="15.6" customHeight="1" x14ac:dyDescent="0.25">
      <c r="A111" s="50">
        <v>112</v>
      </c>
      <c r="B111" s="51" t="s">
        <v>164</v>
      </c>
      <c r="C111" s="51" t="s">
        <v>165</v>
      </c>
      <c r="D111" s="50">
        <v>19.432818999999999</v>
      </c>
      <c r="E111" s="50">
        <v>-99.151734000000005</v>
      </c>
      <c r="F111" s="51" t="s">
        <v>36</v>
      </c>
      <c r="G111" s="51" t="s">
        <v>12</v>
      </c>
      <c r="H111" s="50" t="s">
        <v>37</v>
      </c>
      <c r="I111" s="50">
        <v>24</v>
      </c>
      <c r="J111" s="50" t="s">
        <v>16</v>
      </c>
    </row>
    <row r="112" spans="1:10" ht="15.6" customHeight="1" x14ac:dyDescent="0.25">
      <c r="A112" s="50">
        <v>113</v>
      </c>
      <c r="B112" s="51" t="s">
        <v>26</v>
      </c>
      <c r="C112" s="51" t="s">
        <v>42</v>
      </c>
      <c r="D112" s="50">
        <v>19.430368999999999</v>
      </c>
      <c r="E112" s="50">
        <v>-99.154419000000004</v>
      </c>
      <c r="F112" s="51" t="s">
        <v>36</v>
      </c>
      <c r="G112" s="51" t="s">
        <v>12</v>
      </c>
      <c r="H112" s="50" t="s">
        <v>37</v>
      </c>
      <c r="I112" s="50">
        <v>21</v>
      </c>
      <c r="J112" s="50" t="s">
        <v>16</v>
      </c>
    </row>
    <row r="113" spans="1:10" ht="15.6" customHeight="1" x14ac:dyDescent="0.25">
      <c r="A113" s="50">
        <v>114</v>
      </c>
      <c r="B113" s="51" t="s">
        <v>166</v>
      </c>
      <c r="C113" s="51" t="s">
        <v>165</v>
      </c>
      <c r="D113" s="50">
        <v>19.428989000000001</v>
      </c>
      <c r="E113" s="50">
        <v>-99.153617999999994</v>
      </c>
      <c r="F113" s="51" t="s">
        <v>36</v>
      </c>
      <c r="G113" s="51" t="s">
        <v>12</v>
      </c>
      <c r="H113" s="50" t="s">
        <v>37</v>
      </c>
      <c r="I113" s="50">
        <v>24</v>
      </c>
      <c r="J113" s="50" t="s">
        <v>16</v>
      </c>
    </row>
    <row r="114" spans="1:10" ht="15.6" customHeight="1" x14ac:dyDescent="0.25">
      <c r="A114" s="50">
        <v>115</v>
      </c>
      <c r="B114" s="51" t="s">
        <v>167</v>
      </c>
      <c r="C114" s="51" t="s">
        <v>168</v>
      </c>
      <c r="D114" s="50">
        <v>19.429946999999999</v>
      </c>
      <c r="E114" s="50">
        <v>-99.159698000000006</v>
      </c>
      <c r="F114" s="51" t="s">
        <v>36</v>
      </c>
      <c r="G114" s="51" t="s">
        <v>12</v>
      </c>
      <c r="H114" s="50" t="s">
        <v>37</v>
      </c>
      <c r="I114" s="50">
        <v>27</v>
      </c>
      <c r="J114" s="50" t="s">
        <v>16</v>
      </c>
    </row>
    <row r="115" spans="1:10" ht="15.6" customHeight="1" x14ac:dyDescent="0.25">
      <c r="A115" s="50">
        <v>116</v>
      </c>
      <c r="B115" s="51" t="s">
        <v>51</v>
      </c>
      <c r="C115" s="51" t="s">
        <v>167</v>
      </c>
      <c r="D115" s="50">
        <v>19.428985000000001</v>
      </c>
      <c r="E115" s="50">
        <v>-99.156639999999996</v>
      </c>
      <c r="F115" s="51" t="s">
        <v>36</v>
      </c>
      <c r="G115" s="51" t="s">
        <v>12</v>
      </c>
      <c r="H115" s="50" t="s">
        <v>37</v>
      </c>
      <c r="I115" s="50">
        <v>24</v>
      </c>
      <c r="J115" s="50" t="s">
        <v>16</v>
      </c>
    </row>
    <row r="116" spans="1:10" ht="15.6" customHeight="1" x14ac:dyDescent="0.25">
      <c r="A116" s="50">
        <v>117</v>
      </c>
      <c r="B116" s="51" t="s">
        <v>51</v>
      </c>
      <c r="C116" s="51" t="s">
        <v>169</v>
      </c>
      <c r="D116" s="50">
        <v>19.427132</v>
      </c>
      <c r="E116" s="50">
        <v>-99.160369000000003</v>
      </c>
      <c r="F116" s="51" t="s">
        <v>36</v>
      </c>
      <c r="G116" s="51" t="s">
        <v>12</v>
      </c>
      <c r="H116" s="50" t="s">
        <v>37</v>
      </c>
      <c r="I116" s="50">
        <v>33</v>
      </c>
      <c r="J116" s="50" t="s">
        <v>16</v>
      </c>
    </row>
    <row r="117" spans="1:10" ht="15.6" customHeight="1" x14ac:dyDescent="0.25">
      <c r="A117" s="50">
        <v>118</v>
      </c>
      <c r="B117" s="51" t="s">
        <v>54</v>
      </c>
      <c r="C117" s="51" t="s">
        <v>168</v>
      </c>
      <c r="D117" s="50">
        <v>19.427114</v>
      </c>
      <c r="E117" s="50">
        <v>-99.158251000000007</v>
      </c>
      <c r="F117" s="51" t="s">
        <v>36</v>
      </c>
      <c r="G117" s="51" t="s">
        <v>12</v>
      </c>
      <c r="H117" s="50" t="s">
        <v>37</v>
      </c>
      <c r="I117" s="50">
        <v>21</v>
      </c>
      <c r="J117" s="50" t="s">
        <v>16</v>
      </c>
    </row>
    <row r="118" spans="1:10" ht="15.6" customHeight="1" x14ac:dyDescent="0.25">
      <c r="A118" s="50">
        <v>119</v>
      </c>
      <c r="B118" s="51" t="s">
        <v>170</v>
      </c>
      <c r="C118" s="51" t="s">
        <v>165</v>
      </c>
      <c r="D118" s="50">
        <v>19.426784999999999</v>
      </c>
      <c r="E118" s="50">
        <v>-99.155535</v>
      </c>
      <c r="F118" s="51" t="s">
        <v>36</v>
      </c>
      <c r="G118" s="51" t="s">
        <v>12</v>
      </c>
      <c r="H118" s="50" t="s">
        <v>37</v>
      </c>
      <c r="I118" s="50">
        <v>36</v>
      </c>
      <c r="J118" s="50" t="s">
        <v>16</v>
      </c>
    </row>
    <row r="119" spans="1:10" ht="15.6" customHeight="1" x14ac:dyDescent="0.25">
      <c r="A119" s="50">
        <v>120</v>
      </c>
      <c r="B119" s="51" t="s">
        <v>171</v>
      </c>
      <c r="C119" s="51" t="s">
        <v>169</v>
      </c>
      <c r="D119" s="50">
        <v>19.425436999999999</v>
      </c>
      <c r="E119" s="50">
        <v>-99.159458000000001</v>
      </c>
      <c r="F119" s="51" t="s">
        <v>36</v>
      </c>
      <c r="G119" s="51" t="s">
        <v>12</v>
      </c>
      <c r="H119" s="50" t="s">
        <v>37</v>
      </c>
      <c r="I119" s="50">
        <v>24</v>
      </c>
      <c r="J119" s="50" t="s">
        <v>16</v>
      </c>
    </row>
    <row r="120" spans="1:10" ht="15.6" customHeight="1" x14ac:dyDescent="0.25">
      <c r="A120" s="50">
        <v>121</v>
      </c>
      <c r="B120" s="51" t="s">
        <v>172</v>
      </c>
      <c r="C120" s="51" t="s">
        <v>61</v>
      </c>
      <c r="D120" s="50">
        <v>19.424137000000002</v>
      </c>
      <c r="E120" s="50">
        <v>-99.161316999999997</v>
      </c>
      <c r="F120" s="51" t="s">
        <v>36</v>
      </c>
      <c r="G120" s="51" t="s">
        <v>12</v>
      </c>
      <c r="H120" s="50" t="s">
        <v>37</v>
      </c>
      <c r="I120" s="50">
        <v>18</v>
      </c>
      <c r="J120" s="50" t="s">
        <v>16</v>
      </c>
    </row>
    <row r="121" spans="1:10" ht="15.6" customHeight="1" x14ac:dyDescent="0.25">
      <c r="A121" s="50">
        <v>122</v>
      </c>
      <c r="B121" s="51" t="s">
        <v>173</v>
      </c>
      <c r="C121" s="51" t="s">
        <v>174</v>
      </c>
      <c r="D121" s="50">
        <v>19.425502000000002</v>
      </c>
      <c r="E121" s="50">
        <v>-99.146337000000003</v>
      </c>
      <c r="F121" s="51" t="s">
        <v>162</v>
      </c>
      <c r="G121" s="51" t="s">
        <v>12</v>
      </c>
      <c r="H121" s="50" t="s">
        <v>163</v>
      </c>
      <c r="I121" s="50">
        <v>30</v>
      </c>
      <c r="J121" s="50" t="s">
        <v>16</v>
      </c>
    </row>
    <row r="122" spans="1:10" ht="15.6" customHeight="1" x14ac:dyDescent="0.25">
      <c r="A122" s="50">
        <v>123</v>
      </c>
      <c r="B122" s="51" t="s">
        <v>175</v>
      </c>
      <c r="C122" s="51" t="s">
        <v>176</v>
      </c>
      <c r="D122" s="50">
        <v>19.424161000000002</v>
      </c>
      <c r="E122" s="50">
        <v>-99.153116999999995</v>
      </c>
      <c r="F122" s="51" t="s">
        <v>162</v>
      </c>
      <c r="G122" s="51" t="s">
        <v>12</v>
      </c>
      <c r="H122" s="50" t="s">
        <v>163</v>
      </c>
      <c r="I122" s="50">
        <v>30</v>
      </c>
      <c r="J122" s="50" t="s">
        <v>16</v>
      </c>
    </row>
    <row r="123" spans="1:10" ht="15.6" customHeight="1" x14ac:dyDescent="0.25">
      <c r="A123" s="50">
        <v>124</v>
      </c>
      <c r="B123" s="51" t="s">
        <v>175</v>
      </c>
      <c r="C123" s="51" t="s">
        <v>177</v>
      </c>
      <c r="D123" s="50">
        <v>19.422391999999999</v>
      </c>
      <c r="E123" s="50">
        <v>-99.150357999999997</v>
      </c>
      <c r="F123" s="51" t="s">
        <v>162</v>
      </c>
      <c r="G123" s="51" t="s">
        <v>12</v>
      </c>
      <c r="H123" s="50" t="s">
        <v>163</v>
      </c>
      <c r="I123" s="50">
        <v>36</v>
      </c>
      <c r="J123" s="50" t="s">
        <v>16</v>
      </c>
    </row>
    <row r="124" spans="1:10" ht="15.6" customHeight="1" x14ac:dyDescent="0.25">
      <c r="A124" s="50">
        <v>125</v>
      </c>
      <c r="B124" s="51" t="s">
        <v>178</v>
      </c>
      <c r="C124" s="51" t="s">
        <v>179</v>
      </c>
      <c r="D124" s="50">
        <v>19.424541000000001</v>
      </c>
      <c r="E124" s="50">
        <v>-99.156204000000002</v>
      </c>
      <c r="F124" s="51" t="s">
        <v>57</v>
      </c>
      <c r="G124" s="51" t="s">
        <v>12</v>
      </c>
      <c r="H124" s="50" t="s">
        <v>58</v>
      </c>
      <c r="I124" s="50">
        <v>36</v>
      </c>
      <c r="J124" s="50" t="s">
        <v>16</v>
      </c>
    </row>
    <row r="125" spans="1:10" ht="15.6" customHeight="1" x14ac:dyDescent="0.25">
      <c r="A125" s="50">
        <v>126</v>
      </c>
      <c r="B125" s="51" t="s">
        <v>180</v>
      </c>
      <c r="C125" s="51" t="s">
        <v>181</v>
      </c>
      <c r="D125" s="50">
        <v>19.422288000000002</v>
      </c>
      <c r="E125" s="50">
        <v>-99.162137999999999</v>
      </c>
      <c r="F125" s="51" t="s">
        <v>57</v>
      </c>
      <c r="G125" s="51" t="s">
        <v>12</v>
      </c>
      <c r="H125" s="50" t="s">
        <v>58</v>
      </c>
      <c r="I125" s="50">
        <v>36</v>
      </c>
      <c r="J125" s="50" t="s">
        <v>16</v>
      </c>
    </row>
    <row r="126" spans="1:10" ht="15.6" customHeight="1" x14ac:dyDescent="0.25">
      <c r="A126" s="50">
        <v>127</v>
      </c>
      <c r="B126" s="51" t="s">
        <v>55</v>
      </c>
      <c r="C126" s="51" t="s">
        <v>182</v>
      </c>
      <c r="D126" s="50">
        <v>19.423317999999998</v>
      </c>
      <c r="E126" s="50">
        <v>-99.158330000000007</v>
      </c>
      <c r="F126" s="51" t="s">
        <v>57</v>
      </c>
      <c r="G126" s="51" t="s">
        <v>12</v>
      </c>
      <c r="H126" s="50" t="s">
        <v>58</v>
      </c>
      <c r="I126" s="50">
        <v>30</v>
      </c>
      <c r="J126" s="50" t="s">
        <v>16</v>
      </c>
    </row>
    <row r="127" spans="1:10" x14ac:dyDescent="0.25">
      <c r="A127" s="50">
        <v>128</v>
      </c>
      <c r="B127" s="51" t="s">
        <v>183</v>
      </c>
      <c r="C127" s="51" t="s">
        <v>184</v>
      </c>
      <c r="D127" s="50">
        <v>19.422148</v>
      </c>
      <c r="E127" s="50">
        <v>-99.160645000000002</v>
      </c>
      <c r="F127" s="51" t="s">
        <v>57</v>
      </c>
      <c r="G127" s="51" t="s">
        <v>12</v>
      </c>
      <c r="H127" s="50" t="s">
        <v>58</v>
      </c>
      <c r="I127" s="50">
        <v>24</v>
      </c>
      <c r="J127" s="50" t="s">
        <v>14</v>
      </c>
    </row>
    <row r="128" spans="1:10" x14ac:dyDescent="0.25">
      <c r="A128" s="50">
        <v>129</v>
      </c>
      <c r="B128" s="51" t="s">
        <v>185</v>
      </c>
      <c r="C128" s="51" t="s">
        <v>68</v>
      </c>
      <c r="D128" s="50">
        <v>19.4206</v>
      </c>
      <c r="E128" s="50">
        <v>-99.163312000000005</v>
      </c>
      <c r="F128" s="51" t="s">
        <v>57</v>
      </c>
      <c r="G128" s="51" t="s">
        <v>12</v>
      </c>
      <c r="H128" s="50" t="s">
        <v>58</v>
      </c>
      <c r="I128" s="50">
        <v>24</v>
      </c>
      <c r="J128" s="50" t="s">
        <v>16</v>
      </c>
    </row>
    <row r="129" spans="1:10" ht="15.6" customHeight="1" x14ac:dyDescent="0.25">
      <c r="A129" s="50">
        <v>130</v>
      </c>
      <c r="B129" s="51" t="s">
        <v>182</v>
      </c>
      <c r="C129" s="51" t="s">
        <v>68</v>
      </c>
      <c r="D129" s="50">
        <v>19.421576000000002</v>
      </c>
      <c r="E129" s="50">
        <v>-99.158015000000006</v>
      </c>
      <c r="F129" s="51" t="s">
        <v>57</v>
      </c>
      <c r="G129" s="51" t="s">
        <v>12</v>
      </c>
      <c r="H129" s="50" t="s">
        <v>58</v>
      </c>
      <c r="I129" s="50">
        <v>21</v>
      </c>
      <c r="J129" s="50" t="s">
        <v>16</v>
      </c>
    </row>
    <row r="130" spans="1:10" ht="15.6" customHeight="1" x14ac:dyDescent="0.25">
      <c r="A130" s="50">
        <v>131</v>
      </c>
      <c r="B130" s="51" t="s">
        <v>79</v>
      </c>
      <c r="C130" s="51" t="s">
        <v>180</v>
      </c>
      <c r="D130" s="50">
        <v>19.419578999999999</v>
      </c>
      <c r="E130" s="50">
        <v>-99.161314000000004</v>
      </c>
      <c r="F130" s="51" t="s">
        <v>57</v>
      </c>
      <c r="G130" s="51" t="s">
        <v>12</v>
      </c>
      <c r="H130" s="50" t="s">
        <v>58</v>
      </c>
      <c r="I130" s="50">
        <v>18</v>
      </c>
      <c r="J130" s="50" t="s">
        <v>16</v>
      </c>
    </row>
    <row r="131" spans="1:10" ht="15.6" customHeight="1" x14ac:dyDescent="0.25">
      <c r="A131" s="50">
        <v>132</v>
      </c>
      <c r="B131" s="51" t="s">
        <v>79</v>
      </c>
      <c r="C131" s="51" t="s">
        <v>186</v>
      </c>
      <c r="D131" s="50">
        <v>19.420667000000002</v>
      </c>
      <c r="E131" s="50">
        <v>-99.156450000000007</v>
      </c>
      <c r="F131" s="51" t="s">
        <v>57</v>
      </c>
      <c r="G131" s="51" t="s">
        <v>12</v>
      </c>
      <c r="H131" s="50" t="s">
        <v>58</v>
      </c>
      <c r="I131" s="50">
        <v>24</v>
      </c>
      <c r="J131" s="50" t="s">
        <v>16</v>
      </c>
    </row>
    <row r="132" spans="1:10" ht="15.6" customHeight="1" x14ac:dyDescent="0.25">
      <c r="A132" s="50">
        <v>133</v>
      </c>
      <c r="B132" s="51" t="s">
        <v>79</v>
      </c>
      <c r="C132" s="51" t="s">
        <v>178</v>
      </c>
      <c r="D132" s="50">
        <v>19.421137999999999</v>
      </c>
      <c r="E132" s="50">
        <v>-99.154724999999999</v>
      </c>
      <c r="F132" s="51" t="s">
        <v>57</v>
      </c>
      <c r="G132" s="51" t="s">
        <v>12</v>
      </c>
      <c r="H132" s="50" t="s">
        <v>58</v>
      </c>
      <c r="I132" s="50">
        <v>36</v>
      </c>
      <c r="J132" s="50" t="s">
        <v>16</v>
      </c>
    </row>
    <row r="133" spans="1:10" x14ac:dyDescent="0.25">
      <c r="A133" s="50">
        <v>134</v>
      </c>
      <c r="B133" s="51" t="s">
        <v>89</v>
      </c>
      <c r="C133" s="51" t="s">
        <v>183</v>
      </c>
      <c r="D133" s="50">
        <v>19.418303999999999</v>
      </c>
      <c r="E133" s="50">
        <v>-99.159559999999999</v>
      </c>
      <c r="F133" s="51" t="s">
        <v>57</v>
      </c>
      <c r="G133" s="51" t="s">
        <v>12</v>
      </c>
      <c r="H133" s="50" t="s">
        <v>58</v>
      </c>
      <c r="I133" s="50">
        <v>33</v>
      </c>
      <c r="J133" s="50" t="s">
        <v>14</v>
      </c>
    </row>
    <row r="134" spans="1:10" x14ac:dyDescent="0.25">
      <c r="A134" s="50">
        <v>135</v>
      </c>
      <c r="B134" s="51" t="s">
        <v>89</v>
      </c>
      <c r="C134" s="51" t="s">
        <v>178</v>
      </c>
      <c r="D134" s="50">
        <v>19.419225000000001</v>
      </c>
      <c r="E134" s="50">
        <v>-99.155099000000007</v>
      </c>
      <c r="F134" s="51" t="s">
        <v>57</v>
      </c>
      <c r="G134" s="51" t="s">
        <v>12</v>
      </c>
      <c r="H134" s="50" t="s">
        <v>58</v>
      </c>
      <c r="I134" s="50">
        <v>36</v>
      </c>
      <c r="J134" s="50" t="s">
        <v>14</v>
      </c>
    </row>
    <row r="135" spans="1:10" x14ac:dyDescent="0.25">
      <c r="A135" s="50">
        <v>136</v>
      </c>
      <c r="B135" s="51" t="s">
        <v>89</v>
      </c>
      <c r="C135" s="51" t="s">
        <v>185</v>
      </c>
      <c r="D135" s="50">
        <v>19.417715000000001</v>
      </c>
      <c r="E135" s="50">
        <v>-99.162728999999999</v>
      </c>
      <c r="F135" s="51" t="s">
        <v>57</v>
      </c>
      <c r="G135" s="51" t="s">
        <v>12</v>
      </c>
      <c r="H135" s="50" t="s">
        <v>58</v>
      </c>
      <c r="I135" s="50">
        <v>27</v>
      </c>
      <c r="J135" s="50" t="s">
        <v>14</v>
      </c>
    </row>
    <row r="136" spans="1:10" x14ac:dyDescent="0.25">
      <c r="A136" s="50">
        <v>137</v>
      </c>
      <c r="B136" s="51" t="s">
        <v>89</v>
      </c>
      <c r="C136" s="51" t="s">
        <v>182</v>
      </c>
      <c r="D136" s="50">
        <v>19.418773999999999</v>
      </c>
      <c r="E136" s="50">
        <v>-99.157081000000005</v>
      </c>
      <c r="F136" s="51" t="s">
        <v>57</v>
      </c>
      <c r="G136" s="51" t="s">
        <v>12</v>
      </c>
      <c r="H136" s="50" t="s">
        <v>58</v>
      </c>
      <c r="I136" s="50">
        <v>27</v>
      </c>
      <c r="J136" s="50" t="s">
        <v>16</v>
      </c>
    </row>
    <row r="137" spans="1:10" ht="15.6" customHeight="1" x14ac:dyDescent="0.25">
      <c r="A137" s="50">
        <v>138</v>
      </c>
      <c r="B137" s="51" t="s">
        <v>187</v>
      </c>
      <c r="C137" s="51" t="s">
        <v>186</v>
      </c>
      <c r="D137" s="50">
        <v>19.417701999999998</v>
      </c>
      <c r="E137" s="50">
        <v>-99.155313000000007</v>
      </c>
      <c r="F137" s="51" t="s">
        <v>57</v>
      </c>
      <c r="G137" s="51" t="s">
        <v>12</v>
      </c>
      <c r="H137" s="50" t="s">
        <v>58</v>
      </c>
      <c r="I137" s="50">
        <v>24</v>
      </c>
      <c r="J137" s="50" t="s">
        <v>16</v>
      </c>
    </row>
    <row r="138" spans="1:10" ht="15.6" customHeight="1" x14ac:dyDescent="0.25">
      <c r="A138" s="50">
        <v>139</v>
      </c>
      <c r="B138" s="51" t="s">
        <v>185</v>
      </c>
      <c r="C138" s="51" t="s">
        <v>187</v>
      </c>
      <c r="D138" s="50">
        <v>19.416128</v>
      </c>
      <c r="E138" s="50">
        <v>-99.162097000000003</v>
      </c>
      <c r="F138" s="51" t="s">
        <v>57</v>
      </c>
      <c r="G138" s="51" t="s">
        <v>12</v>
      </c>
      <c r="H138" s="50" t="s">
        <v>58</v>
      </c>
      <c r="I138" s="50">
        <v>24</v>
      </c>
      <c r="J138" s="50" t="s">
        <v>16</v>
      </c>
    </row>
    <row r="139" spans="1:10" x14ac:dyDescent="0.25">
      <c r="A139" s="50">
        <v>140</v>
      </c>
      <c r="B139" s="51" t="s">
        <v>182</v>
      </c>
      <c r="C139" s="51" t="s">
        <v>188</v>
      </c>
      <c r="D139" s="50">
        <v>19.416605000000001</v>
      </c>
      <c r="E139" s="50">
        <v>-99.156852999999998</v>
      </c>
      <c r="F139" s="51" t="s">
        <v>57</v>
      </c>
      <c r="G139" s="51" t="s">
        <v>12</v>
      </c>
      <c r="H139" s="50" t="s">
        <v>58</v>
      </c>
      <c r="I139" s="50">
        <v>18</v>
      </c>
      <c r="J139" s="50" t="s">
        <v>16</v>
      </c>
    </row>
    <row r="140" spans="1:10" x14ac:dyDescent="0.25">
      <c r="A140" s="50">
        <v>141</v>
      </c>
      <c r="B140" s="51" t="s">
        <v>188</v>
      </c>
      <c r="C140" s="51" t="s">
        <v>189</v>
      </c>
      <c r="D140" s="50">
        <v>19.415904999999999</v>
      </c>
      <c r="E140" s="50">
        <v>-99.159540000000007</v>
      </c>
      <c r="F140" s="51" t="s">
        <v>57</v>
      </c>
      <c r="G140" s="51" t="s">
        <v>12</v>
      </c>
      <c r="H140" s="50" t="s">
        <v>58</v>
      </c>
      <c r="I140" s="50">
        <v>30</v>
      </c>
      <c r="J140" s="50" t="s">
        <v>14</v>
      </c>
    </row>
    <row r="141" spans="1:10" x14ac:dyDescent="0.25">
      <c r="A141" s="50">
        <v>142</v>
      </c>
      <c r="B141" s="51" t="s">
        <v>190</v>
      </c>
      <c r="C141" s="51" t="s">
        <v>191</v>
      </c>
      <c r="D141" s="50">
        <v>19.413232000000001</v>
      </c>
      <c r="E141" s="50">
        <v>-99.164120999999994</v>
      </c>
      <c r="F141" s="51" t="s">
        <v>57</v>
      </c>
      <c r="G141" s="51" t="s">
        <v>12</v>
      </c>
      <c r="H141" s="50" t="s">
        <v>58</v>
      </c>
      <c r="I141" s="50">
        <v>30</v>
      </c>
      <c r="J141" s="50" t="s">
        <v>16</v>
      </c>
    </row>
    <row r="142" spans="1:10" x14ac:dyDescent="0.25">
      <c r="A142" s="50">
        <v>143</v>
      </c>
      <c r="B142" s="51" t="s">
        <v>192</v>
      </c>
      <c r="C142" s="51" t="s">
        <v>190</v>
      </c>
      <c r="D142" s="50">
        <v>19.414303</v>
      </c>
      <c r="E142" s="50">
        <v>-99.157542000000007</v>
      </c>
      <c r="F142" s="51" t="s">
        <v>57</v>
      </c>
      <c r="G142" s="51" t="s">
        <v>12</v>
      </c>
      <c r="H142" s="50" t="s">
        <v>58</v>
      </c>
      <c r="I142" s="50">
        <v>21</v>
      </c>
      <c r="J142" s="50" t="s">
        <v>16</v>
      </c>
    </row>
    <row r="143" spans="1:10" ht="15.6" customHeight="1" x14ac:dyDescent="0.25">
      <c r="A143" s="50">
        <v>144</v>
      </c>
      <c r="B143" s="51" t="s">
        <v>186</v>
      </c>
      <c r="C143" s="51" t="s">
        <v>190</v>
      </c>
      <c r="D143" s="50">
        <v>19.415192000000001</v>
      </c>
      <c r="E143" s="50">
        <v>-99.154837000000001</v>
      </c>
      <c r="F143" s="51" t="s">
        <v>57</v>
      </c>
      <c r="G143" s="51" t="s">
        <v>12</v>
      </c>
      <c r="H143" s="50" t="s">
        <v>58</v>
      </c>
      <c r="I143" s="50">
        <v>27</v>
      </c>
      <c r="J143" s="50" t="s">
        <v>16</v>
      </c>
    </row>
    <row r="144" spans="1:10" ht="15.6" customHeight="1" x14ac:dyDescent="0.25">
      <c r="A144" s="50">
        <v>145</v>
      </c>
      <c r="B144" s="51" t="s">
        <v>193</v>
      </c>
      <c r="C144" s="51" t="s">
        <v>194</v>
      </c>
      <c r="D144" s="50">
        <v>19.412859999999998</v>
      </c>
      <c r="E144" s="50">
        <v>-99.160661000000005</v>
      </c>
      <c r="F144" s="51" t="s">
        <v>57</v>
      </c>
      <c r="G144" s="51" t="s">
        <v>12</v>
      </c>
      <c r="H144" s="50" t="s">
        <v>58</v>
      </c>
      <c r="I144" s="50">
        <v>27</v>
      </c>
      <c r="J144" s="50" t="s">
        <v>16</v>
      </c>
    </row>
    <row r="145" spans="1:10" ht="15.6" customHeight="1" x14ac:dyDescent="0.25">
      <c r="A145" s="50">
        <v>146</v>
      </c>
      <c r="B145" s="51" t="s">
        <v>195</v>
      </c>
      <c r="C145" s="51" t="s">
        <v>196</v>
      </c>
      <c r="D145" s="50">
        <v>19.410737000000001</v>
      </c>
      <c r="E145" s="50">
        <v>-99.165716000000003</v>
      </c>
      <c r="F145" s="51" t="s">
        <v>57</v>
      </c>
      <c r="G145" s="51" t="s">
        <v>12</v>
      </c>
      <c r="H145" s="50" t="s">
        <v>58</v>
      </c>
      <c r="I145" s="50">
        <v>24</v>
      </c>
      <c r="J145" s="50" t="s">
        <v>16</v>
      </c>
    </row>
    <row r="146" spans="1:10" ht="15.6" customHeight="1" x14ac:dyDescent="0.25">
      <c r="A146" s="50">
        <v>147</v>
      </c>
      <c r="B146" s="51" t="s">
        <v>195</v>
      </c>
      <c r="C146" s="51" t="s">
        <v>183</v>
      </c>
      <c r="D146" s="50">
        <v>19.412182000000001</v>
      </c>
      <c r="E146" s="50">
        <v>-99.158443000000005</v>
      </c>
      <c r="F146" s="51" t="s">
        <v>57</v>
      </c>
      <c r="G146" s="51" t="s">
        <v>12</v>
      </c>
      <c r="H146" s="50" t="s">
        <v>58</v>
      </c>
      <c r="I146" s="50">
        <v>27</v>
      </c>
      <c r="J146" s="50" t="s">
        <v>16</v>
      </c>
    </row>
    <row r="147" spans="1:10" ht="15.6" customHeight="1" x14ac:dyDescent="0.25">
      <c r="A147" s="50">
        <v>148</v>
      </c>
      <c r="B147" s="51" t="s">
        <v>195</v>
      </c>
      <c r="C147" s="51" t="s">
        <v>197</v>
      </c>
      <c r="D147" s="50">
        <v>19.412828999999999</v>
      </c>
      <c r="E147" s="50">
        <v>-99.155116000000007</v>
      </c>
      <c r="F147" s="51" t="s">
        <v>57</v>
      </c>
      <c r="G147" s="51" t="s">
        <v>12</v>
      </c>
      <c r="H147" s="50" t="s">
        <v>58</v>
      </c>
      <c r="I147" s="50">
        <v>24</v>
      </c>
      <c r="J147" s="50" t="s">
        <v>16</v>
      </c>
    </row>
    <row r="148" spans="1:10" x14ac:dyDescent="0.25">
      <c r="A148" s="50">
        <v>149</v>
      </c>
      <c r="B148" s="51" t="s">
        <v>182</v>
      </c>
      <c r="C148" s="51" t="s">
        <v>198</v>
      </c>
      <c r="D148" s="50">
        <v>19.411989999999999</v>
      </c>
      <c r="E148" s="50">
        <v>-99.155698999999998</v>
      </c>
      <c r="F148" s="51" t="s">
        <v>57</v>
      </c>
      <c r="G148" s="51" t="s">
        <v>12</v>
      </c>
      <c r="H148" s="50" t="s">
        <v>58</v>
      </c>
      <c r="I148" s="50">
        <v>36</v>
      </c>
      <c r="J148" s="50" t="s">
        <v>16</v>
      </c>
    </row>
    <row r="149" spans="1:10" ht="15.6" customHeight="1" x14ac:dyDescent="0.25">
      <c r="A149" s="50">
        <v>150</v>
      </c>
      <c r="B149" s="51" t="s">
        <v>112</v>
      </c>
      <c r="C149" s="51" t="s">
        <v>62</v>
      </c>
      <c r="D149" s="50">
        <v>19.409965</v>
      </c>
      <c r="E149" s="50">
        <v>-99.164292000000003</v>
      </c>
      <c r="F149" s="51" t="s">
        <v>199</v>
      </c>
      <c r="G149" s="51" t="s">
        <v>12</v>
      </c>
      <c r="H149" s="50" t="s">
        <v>200</v>
      </c>
      <c r="I149" s="50">
        <v>27</v>
      </c>
      <c r="J149" s="50" t="s">
        <v>16</v>
      </c>
    </row>
    <row r="150" spans="1:10" ht="15.6" customHeight="1" x14ac:dyDescent="0.25">
      <c r="A150" s="50">
        <v>151</v>
      </c>
      <c r="B150" s="51" t="s">
        <v>201</v>
      </c>
      <c r="C150" s="51" t="s">
        <v>185</v>
      </c>
      <c r="D150" s="50">
        <v>19.410529</v>
      </c>
      <c r="E150" s="50">
        <v>-99.160872999999995</v>
      </c>
      <c r="F150" s="51" t="s">
        <v>199</v>
      </c>
      <c r="G150" s="51" t="s">
        <v>12</v>
      </c>
      <c r="H150" s="50" t="s">
        <v>200</v>
      </c>
      <c r="I150" s="50">
        <v>27</v>
      </c>
      <c r="J150" s="50" t="s">
        <v>16</v>
      </c>
    </row>
    <row r="151" spans="1:10" ht="15.6" customHeight="1" x14ac:dyDescent="0.25">
      <c r="A151" s="50">
        <v>152</v>
      </c>
      <c r="B151" s="51" t="s">
        <v>202</v>
      </c>
      <c r="C151" s="51" t="s">
        <v>112</v>
      </c>
      <c r="D151" s="50">
        <v>19.409098</v>
      </c>
      <c r="E151" s="50">
        <v>-99.167180999999999</v>
      </c>
      <c r="F151" s="51" t="s">
        <v>199</v>
      </c>
      <c r="G151" s="51" t="s">
        <v>12</v>
      </c>
      <c r="H151" s="50" t="s">
        <v>200</v>
      </c>
      <c r="I151" s="50">
        <v>30</v>
      </c>
      <c r="J151" s="50" t="s">
        <v>14</v>
      </c>
    </row>
    <row r="152" spans="1:10" ht="15.6" customHeight="1" x14ac:dyDescent="0.25">
      <c r="A152" s="50">
        <v>153</v>
      </c>
      <c r="B152" s="51" t="s">
        <v>196</v>
      </c>
      <c r="C152" s="51" t="s">
        <v>122</v>
      </c>
      <c r="D152" s="50">
        <v>19.407468000000001</v>
      </c>
      <c r="E152" s="50">
        <v>-99.165141000000006</v>
      </c>
      <c r="F152" s="51" t="s">
        <v>199</v>
      </c>
      <c r="G152" s="51" t="s">
        <v>12</v>
      </c>
      <c r="H152" s="50" t="s">
        <v>200</v>
      </c>
      <c r="I152" s="50">
        <v>21</v>
      </c>
      <c r="J152" s="50" t="s">
        <v>16</v>
      </c>
    </row>
    <row r="153" spans="1:10" ht="15.6" customHeight="1" x14ac:dyDescent="0.25">
      <c r="A153" s="50">
        <v>154</v>
      </c>
      <c r="B153" s="51" t="s">
        <v>203</v>
      </c>
      <c r="C153" s="51" t="s">
        <v>122</v>
      </c>
      <c r="D153" s="50">
        <v>19.406683000000001</v>
      </c>
      <c r="E153" s="50">
        <v>-99.167962000000003</v>
      </c>
      <c r="F153" s="51" t="s">
        <v>199</v>
      </c>
      <c r="G153" s="51" t="s">
        <v>12</v>
      </c>
      <c r="H153" s="50" t="s">
        <v>200</v>
      </c>
      <c r="I153" s="50">
        <v>33</v>
      </c>
      <c r="J153" s="50" t="s">
        <v>14</v>
      </c>
    </row>
    <row r="154" spans="1:10" ht="15.6" customHeight="1" x14ac:dyDescent="0.25">
      <c r="A154" s="50">
        <v>155</v>
      </c>
      <c r="B154" s="51" t="s">
        <v>180</v>
      </c>
      <c r="C154" s="51" t="s">
        <v>122</v>
      </c>
      <c r="D154" s="50">
        <v>19.408218000000002</v>
      </c>
      <c r="E154" s="50">
        <v>-99.159910999999994</v>
      </c>
      <c r="F154" s="51" t="s">
        <v>199</v>
      </c>
      <c r="G154" s="51" t="s">
        <v>12</v>
      </c>
      <c r="H154" s="50" t="s">
        <v>200</v>
      </c>
      <c r="I154" s="50">
        <v>33</v>
      </c>
      <c r="J154" s="50" t="s">
        <v>16</v>
      </c>
    </row>
    <row r="155" spans="1:10" ht="15.6" customHeight="1" x14ac:dyDescent="0.25">
      <c r="A155" s="50">
        <v>156</v>
      </c>
      <c r="B155" s="51" t="s">
        <v>204</v>
      </c>
      <c r="C155" s="51" t="s">
        <v>205</v>
      </c>
      <c r="D155" s="50">
        <v>19.407124</v>
      </c>
      <c r="E155" s="50">
        <v>-99.162171000000001</v>
      </c>
      <c r="F155" s="51" t="s">
        <v>199</v>
      </c>
      <c r="G155" s="51" t="s">
        <v>12</v>
      </c>
      <c r="H155" s="50" t="s">
        <v>200</v>
      </c>
      <c r="I155" s="50">
        <v>18</v>
      </c>
      <c r="J155" s="50" t="s">
        <v>16</v>
      </c>
    </row>
    <row r="156" spans="1:10" ht="15.6" customHeight="1" x14ac:dyDescent="0.25">
      <c r="A156" s="50">
        <v>157</v>
      </c>
      <c r="B156" s="51" t="s">
        <v>204</v>
      </c>
      <c r="C156" s="51" t="s">
        <v>202</v>
      </c>
      <c r="D156" s="50">
        <v>19.406236</v>
      </c>
      <c r="E156" s="50">
        <v>-99.166616000000005</v>
      </c>
      <c r="F156" s="51" t="s">
        <v>199</v>
      </c>
      <c r="G156" s="51" t="s">
        <v>12</v>
      </c>
      <c r="H156" s="50" t="s">
        <v>200</v>
      </c>
      <c r="I156" s="50">
        <v>30</v>
      </c>
      <c r="J156" s="50" t="s">
        <v>16</v>
      </c>
    </row>
    <row r="157" spans="1:10" ht="15.6" customHeight="1" x14ac:dyDescent="0.25">
      <c r="A157" s="50">
        <v>158</v>
      </c>
      <c r="B157" s="51" t="s">
        <v>206</v>
      </c>
      <c r="C157" s="51" t="s">
        <v>207</v>
      </c>
      <c r="D157" s="50">
        <v>19.407506999999999</v>
      </c>
      <c r="E157" s="50">
        <v>-99.155540999999999</v>
      </c>
      <c r="F157" s="51" t="s">
        <v>199</v>
      </c>
      <c r="G157" s="51" t="s">
        <v>12</v>
      </c>
      <c r="H157" s="50" t="s">
        <v>200</v>
      </c>
      <c r="I157" s="50">
        <v>36</v>
      </c>
      <c r="J157" s="50" t="s">
        <v>14</v>
      </c>
    </row>
    <row r="158" spans="1:10" ht="15.6" customHeight="1" x14ac:dyDescent="0.25">
      <c r="A158" s="50">
        <v>159</v>
      </c>
      <c r="B158" s="51" t="s">
        <v>206</v>
      </c>
      <c r="C158" s="51" t="s">
        <v>207</v>
      </c>
      <c r="D158" s="50">
        <v>19.407516999999999</v>
      </c>
      <c r="E158" s="50">
        <v>-99.155372999999997</v>
      </c>
      <c r="F158" s="51" t="s">
        <v>199</v>
      </c>
      <c r="G158" s="51" t="s">
        <v>12</v>
      </c>
      <c r="H158" s="50" t="s">
        <v>200</v>
      </c>
      <c r="I158" s="50">
        <v>36</v>
      </c>
      <c r="J158" s="50" t="s">
        <v>16</v>
      </c>
    </row>
    <row r="159" spans="1:10" ht="15.6" customHeight="1" x14ac:dyDescent="0.25">
      <c r="A159" s="50">
        <v>160</v>
      </c>
      <c r="B159" s="51" t="s">
        <v>208</v>
      </c>
      <c r="C159" s="51" t="s">
        <v>209</v>
      </c>
      <c r="D159" s="50">
        <v>19.440252000000001</v>
      </c>
      <c r="E159" s="50">
        <v>-99.163454999999999</v>
      </c>
      <c r="F159" s="51" t="s">
        <v>125</v>
      </c>
      <c r="G159" s="51" t="s">
        <v>12</v>
      </c>
      <c r="H159" s="50" t="s">
        <v>126</v>
      </c>
      <c r="I159" s="50">
        <v>30</v>
      </c>
      <c r="J159" s="50" t="s">
        <v>16</v>
      </c>
    </row>
    <row r="160" spans="1:10" ht="15.6" customHeight="1" x14ac:dyDescent="0.25">
      <c r="A160" s="50">
        <v>161</v>
      </c>
      <c r="B160" s="51" t="s">
        <v>210</v>
      </c>
      <c r="C160" s="51" t="s">
        <v>196</v>
      </c>
      <c r="D160" s="50">
        <v>19.405532999999998</v>
      </c>
      <c r="E160" s="50">
        <v>-99.164912999999999</v>
      </c>
      <c r="F160" s="51" t="s">
        <v>199</v>
      </c>
      <c r="G160" s="51" t="s">
        <v>12</v>
      </c>
      <c r="H160" s="50" t="s">
        <v>200</v>
      </c>
      <c r="I160" s="50">
        <v>21</v>
      </c>
      <c r="J160" s="50" t="s">
        <v>16</v>
      </c>
    </row>
    <row r="161" spans="1:10" ht="15.6" customHeight="1" x14ac:dyDescent="0.25">
      <c r="A161" s="50">
        <v>162</v>
      </c>
      <c r="B161" s="51" t="s">
        <v>211</v>
      </c>
      <c r="C161" s="51" t="s">
        <v>62</v>
      </c>
      <c r="D161" s="50">
        <v>19.404907000000001</v>
      </c>
      <c r="E161" s="50">
        <v>-99.162485000000004</v>
      </c>
      <c r="F161" s="51" t="s">
        <v>199</v>
      </c>
      <c r="G161" s="51" t="s">
        <v>12</v>
      </c>
      <c r="H161" s="50" t="s">
        <v>200</v>
      </c>
      <c r="I161" s="50">
        <v>27</v>
      </c>
      <c r="J161" s="50" t="s">
        <v>16</v>
      </c>
    </row>
    <row r="162" spans="1:10" ht="15.6" customHeight="1" x14ac:dyDescent="0.25">
      <c r="A162" s="50">
        <v>163</v>
      </c>
      <c r="B162" s="51" t="s">
        <v>212</v>
      </c>
      <c r="C162" s="51" t="s">
        <v>213</v>
      </c>
      <c r="D162" s="50">
        <v>19.405246000000002</v>
      </c>
      <c r="E162" s="50">
        <v>-99.15643</v>
      </c>
      <c r="F162" s="51" t="s">
        <v>199</v>
      </c>
      <c r="G162" s="51" t="s">
        <v>12</v>
      </c>
      <c r="H162" s="50" t="s">
        <v>200</v>
      </c>
      <c r="I162" s="50">
        <v>36</v>
      </c>
      <c r="J162" s="50" t="s">
        <v>16</v>
      </c>
    </row>
    <row r="163" spans="1:10" ht="15.6" customHeight="1" x14ac:dyDescent="0.25">
      <c r="A163" s="50">
        <v>164</v>
      </c>
      <c r="B163" s="51" t="s">
        <v>213</v>
      </c>
      <c r="C163" s="51" t="s">
        <v>202</v>
      </c>
      <c r="D163" s="50">
        <v>19.403203999999999</v>
      </c>
      <c r="E163" s="50">
        <v>-99.165959999999998</v>
      </c>
      <c r="F163" s="51" t="s">
        <v>199</v>
      </c>
      <c r="G163" s="51" t="s">
        <v>12</v>
      </c>
      <c r="H163" s="50" t="s">
        <v>200</v>
      </c>
      <c r="I163" s="50">
        <v>27</v>
      </c>
      <c r="J163" s="50" t="s">
        <v>16</v>
      </c>
    </row>
    <row r="164" spans="1:10" ht="15.6" customHeight="1" x14ac:dyDescent="0.25">
      <c r="A164" s="50">
        <v>165</v>
      </c>
      <c r="B164" s="51" t="s">
        <v>213</v>
      </c>
      <c r="C164" s="51" t="s">
        <v>191</v>
      </c>
      <c r="D164" s="50">
        <v>19.404267999999998</v>
      </c>
      <c r="E164" s="50">
        <v>-99.160503000000006</v>
      </c>
      <c r="F164" s="51" t="s">
        <v>199</v>
      </c>
      <c r="G164" s="51" t="s">
        <v>12</v>
      </c>
      <c r="H164" s="50" t="s">
        <v>200</v>
      </c>
      <c r="I164" s="50">
        <v>21</v>
      </c>
      <c r="J164" s="50" t="s">
        <v>16</v>
      </c>
    </row>
    <row r="165" spans="1:10" ht="15.6" customHeight="1" x14ac:dyDescent="0.25">
      <c r="A165" s="50">
        <v>166</v>
      </c>
      <c r="B165" s="51" t="s">
        <v>214</v>
      </c>
      <c r="C165" s="51" t="s">
        <v>215</v>
      </c>
      <c r="D165" s="50">
        <v>19.406068999999999</v>
      </c>
      <c r="E165" s="50">
        <v>-99.183548999999999</v>
      </c>
      <c r="F165" s="51" t="s">
        <v>216</v>
      </c>
      <c r="G165" s="51" t="s">
        <v>217</v>
      </c>
      <c r="H165" s="50" t="s">
        <v>218</v>
      </c>
      <c r="I165" s="50">
        <v>24</v>
      </c>
      <c r="J165" s="50" t="s">
        <v>16</v>
      </c>
    </row>
    <row r="166" spans="1:10" ht="15.6" customHeight="1" x14ac:dyDescent="0.25">
      <c r="A166" s="50">
        <v>167</v>
      </c>
      <c r="B166" s="51" t="s">
        <v>219</v>
      </c>
      <c r="C166" s="51" t="s">
        <v>214</v>
      </c>
      <c r="D166" s="50">
        <v>19.404651000000001</v>
      </c>
      <c r="E166" s="50">
        <v>-99.179374999999993</v>
      </c>
      <c r="F166" s="51" t="s">
        <v>216</v>
      </c>
      <c r="G166" s="51" t="s">
        <v>217</v>
      </c>
      <c r="H166" s="50" t="s">
        <v>218</v>
      </c>
      <c r="I166" s="50">
        <v>24</v>
      </c>
      <c r="J166" s="50" t="s">
        <v>16</v>
      </c>
    </row>
    <row r="167" spans="1:10" ht="15.6" customHeight="1" x14ac:dyDescent="0.25">
      <c r="A167" s="50">
        <v>168</v>
      </c>
      <c r="B167" s="51" t="s">
        <v>220</v>
      </c>
      <c r="C167" s="51" t="s">
        <v>214</v>
      </c>
      <c r="D167" s="50">
        <v>19.403997</v>
      </c>
      <c r="E167" s="50">
        <v>-99.177599999999998</v>
      </c>
      <c r="F167" s="51" t="s">
        <v>216</v>
      </c>
      <c r="G167" s="51" t="s">
        <v>217</v>
      </c>
      <c r="H167" s="50" t="s">
        <v>218</v>
      </c>
      <c r="I167" s="50">
        <v>21</v>
      </c>
      <c r="J167" s="50" t="s">
        <v>14</v>
      </c>
    </row>
    <row r="168" spans="1:10" ht="15.6" customHeight="1" x14ac:dyDescent="0.25">
      <c r="A168" s="50">
        <v>169</v>
      </c>
      <c r="B168" s="51" t="s">
        <v>221</v>
      </c>
      <c r="C168" s="51" t="s">
        <v>214</v>
      </c>
      <c r="D168" s="50">
        <v>19.403019</v>
      </c>
      <c r="E168" s="50">
        <v>-99.174933999999993</v>
      </c>
      <c r="F168" s="51" t="s">
        <v>216</v>
      </c>
      <c r="G168" s="51" t="s">
        <v>217</v>
      </c>
      <c r="H168" s="50" t="s">
        <v>218</v>
      </c>
      <c r="I168" s="50">
        <v>21</v>
      </c>
      <c r="J168" s="50" t="s">
        <v>16</v>
      </c>
    </row>
    <row r="169" spans="1:10" x14ac:dyDescent="0.25">
      <c r="A169" s="50">
        <v>170</v>
      </c>
      <c r="B169" s="51" t="s">
        <v>222</v>
      </c>
      <c r="C169" s="51" t="s">
        <v>223</v>
      </c>
      <c r="D169" s="50">
        <v>19.404029000000001</v>
      </c>
      <c r="E169" s="50">
        <v>-99.184342000000001</v>
      </c>
      <c r="F169" s="51" t="s">
        <v>216</v>
      </c>
      <c r="G169" s="51" t="s">
        <v>217</v>
      </c>
      <c r="H169" s="50" t="s">
        <v>218</v>
      </c>
      <c r="I169" s="50">
        <v>21</v>
      </c>
      <c r="J169" s="50" t="s">
        <v>16</v>
      </c>
    </row>
    <row r="170" spans="1:10" x14ac:dyDescent="0.25">
      <c r="A170" s="50">
        <v>171</v>
      </c>
      <c r="B170" s="51" t="s">
        <v>220</v>
      </c>
      <c r="C170" s="51" t="s">
        <v>224</v>
      </c>
      <c r="D170" s="50">
        <v>19.249079999999999</v>
      </c>
      <c r="E170" s="50">
        <v>-99.104159999999993</v>
      </c>
      <c r="F170" s="51" t="s">
        <v>216</v>
      </c>
      <c r="G170" s="51" t="s">
        <v>217</v>
      </c>
      <c r="H170" s="50" t="s">
        <v>218</v>
      </c>
      <c r="I170" s="50">
        <v>27</v>
      </c>
      <c r="J170" s="50" t="s">
        <v>16</v>
      </c>
    </row>
    <row r="171" spans="1:10" x14ac:dyDescent="0.25">
      <c r="A171" s="50">
        <v>172</v>
      </c>
      <c r="B171" s="51" t="s">
        <v>225</v>
      </c>
      <c r="C171" s="51" t="s">
        <v>224</v>
      </c>
      <c r="D171" s="50">
        <v>19.403365000000001</v>
      </c>
      <c r="E171" s="50">
        <v>-99.181552999999994</v>
      </c>
      <c r="F171" s="51" t="s">
        <v>216</v>
      </c>
      <c r="G171" s="51" t="s">
        <v>217</v>
      </c>
      <c r="H171" s="50" t="s">
        <v>218</v>
      </c>
      <c r="I171" s="50">
        <v>18</v>
      </c>
      <c r="J171" s="50" t="s">
        <v>16</v>
      </c>
    </row>
    <row r="172" spans="1:10" x14ac:dyDescent="0.25">
      <c r="A172" s="50">
        <v>173</v>
      </c>
      <c r="B172" s="51" t="s">
        <v>226</v>
      </c>
      <c r="C172" s="51" t="s">
        <v>224</v>
      </c>
      <c r="D172" s="50">
        <v>19.401682000000001</v>
      </c>
      <c r="E172" s="50">
        <v>-99.176398000000006</v>
      </c>
      <c r="F172" s="51" t="s">
        <v>216</v>
      </c>
      <c r="G172" s="51" t="s">
        <v>217</v>
      </c>
      <c r="H172" s="50" t="s">
        <v>218</v>
      </c>
      <c r="I172" s="50">
        <v>21</v>
      </c>
      <c r="J172" s="50" t="s">
        <v>16</v>
      </c>
    </row>
    <row r="173" spans="1:10" x14ac:dyDescent="0.25">
      <c r="A173" s="50">
        <v>174</v>
      </c>
      <c r="B173" s="51" t="s">
        <v>227</v>
      </c>
      <c r="C173" s="51" t="s">
        <v>228</v>
      </c>
      <c r="D173" s="50">
        <v>19.441113999999999</v>
      </c>
      <c r="E173" s="50">
        <v>-99.161636000000001</v>
      </c>
      <c r="F173" s="51" t="s">
        <v>125</v>
      </c>
      <c r="G173" s="51" t="s">
        <v>12</v>
      </c>
      <c r="H173" s="50" t="s">
        <v>126</v>
      </c>
      <c r="I173" s="50">
        <v>33</v>
      </c>
      <c r="J173" s="50" t="s">
        <v>14</v>
      </c>
    </row>
    <row r="174" spans="1:10" x14ac:dyDescent="0.25">
      <c r="A174" s="50">
        <v>175</v>
      </c>
      <c r="B174" s="51" t="s">
        <v>229</v>
      </c>
      <c r="C174" s="51" t="s">
        <v>224</v>
      </c>
      <c r="D174" s="50">
        <v>19.400805999999999</v>
      </c>
      <c r="E174" s="50">
        <v>-99.172645000000003</v>
      </c>
      <c r="F174" s="51" t="s">
        <v>216</v>
      </c>
      <c r="G174" s="51" t="s">
        <v>217</v>
      </c>
      <c r="H174" s="50" t="s">
        <v>218</v>
      </c>
      <c r="I174" s="50">
        <v>24</v>
      </c>
      <c r="J174" s="50" t="s">
        <v>16</v>
      </c>
    </row>
    <row r="175" spans="1:10" x14ac:dyDescent="0.25">
      <c r="A175" s="50">
        <v>176</v>
      </c>
      <c r="B175" s="51" t="s">
        <v>230</v>
      </c>
      <c r="C175" s="51" t="s">
        <v>231</v>
      </c>
      <c r="D175" s="50">
        <v>19.442716999999998</v>
      </c>
      <c r="E175" s="50">
        <v>-99.152261999999993</v>
      </c>
      <c r="F175" s="51" t="s">
        <v>232</v>
      </c>
      <c r="G175" s="51" t="s">
        <v>12</v>
      </c>
      <c r="H175" s="50" t="s">
        <v>233</v>
      </c>
      <c r="I175" s="50">
        <v>36</v>
      </c>
      <c r="J175" s="50" t="s">
        <v>16</v>
      </c>
    </row>
    <row r="176" spans="1:10" x14ac:dyDescent="0.25">
      <c r="A176" s="50">
        <v>177</v>
      </c>
      <c r="B176" s="51" t="s">
        <v>118</v>
      </c>
      <c r="C176" s="51" t="s">
        <v>234</v>
      </c>
      <c r="D176" s="50">
        <v>19.408840999999999</v>
      </c>
      <c r="E176" s="50">
        <v>-99.181691999999998</v>
      </c>
      <c r="F176" s="51" t="s">
        <v>235</v>
      </c>
      <c r="G176" s="51" t="s">
        <v>12</v>
      </c>
      <c r="H176" s="50" t="s">
        <v>111</v>
      </c>
      <c r="I176" s="50">
        <v>21</v>
      </c>
      <c r="J176" s="50" t="s">
        <v>16</v>
      </c>
    </row>
    <row r="177" spans="1:10" x14ac:dyDescent="0.25">
      <c r="A177" s="50">
        <v>178</v>
      </c>
      <c r="B177" s="51" t="s">
        <v>106</v>
      </c>
      <c r="C177" s="51" t="s">
        <v>236</v>
      </c>
      <c r="D177" s="50">
        <v>19.406832999999999</v>
      </c>
      <c r="E177" s="50">
        <v>-99.180457000000004</v>
      </c>
      <c r="F177" s="51" t="s">
        <v>235</v>
      </c>
      <c r="G177" s="51" t="s">
        <v>12</v>
      </c>
      <c r="H177" s="50" t="s">
        <v>111</v>
      </c>
      <c r="I177" s="50">
        <v>30</v>
      </c>
      <c r="J177" s="50" t="s">
        <v>14</v>
      </c>
    </row>
    <row r="178" spans="1:10" x14ac:dyDescent="0.25">
      <c r="A178" s="50">
        <v>179</v>
      </c>
      <c r="B178" s="51" t="s">
        <v>113</v>
      </c>
      <c r="C178" s="51" t="s">
        <v>210</v>
      </c>
      <c r="D178" s="50">
        <v>19.404451999999999</v>
      </c>
      <c r="E178" s="50">
        <v>-99.171437999999995</v>
      </c>
      <c r="F178" s="51" t="s">
        <v>93</v>
      </c>
      <c r="G178" s="51" t="s">
        <v>12</v>
      </c>
      <c r="H178" s="50" t="s">
        <v>94</v>
      </c>
      <c r="I178" s="50">
        <v>27</v>
      </c>
      <c r="J178" s="50" t="s">
        <v>16</v>
      </c>
    </row>
    <row r="179" spans="1:10" x14ac:dyDescent="0.25">
      <c r="A179" s="50">
        <v>180</v>
      </c>
      <c r="B179" s="51" t="s">
        <v>210</v>
      </c>
      <c r="C179" s="51" t="s">
        <v>237</v>
      </c>
      <c r="D179" s="50">
        <v>19.404554000000001</v>
      </c>
      <c r="E179" s="50">
        <v>-99.169953000000007</v>
      </c>
      <c r="F179" s="51" t="s">
        <v>93</v>
      </c>
      <c r="G179" s="51" t="s">
        <v>12</v>
      </c>
      <c r="H179" s="50" t="s">
        <v>94</v>
      </c>
      <c r="I179" s="50">
        <v>30</v>
      </c>
      <c r="J179" s="50" t="s">
        <v>16</v>
      </c>
    </row>
    <row r="180" spans="1:10" x14ac:dyDescent="0.25">
      <c r="A180" s="50">
        <v>181</v>
      </c>
      <c r="B180" s="51" t="s">
        <v>238</v>
      </c>
      <c r="C180" s="51" t="s">
        <v>119</v>
      </c>
      <c r="D180" s="50">
        <v>19.404976000000001</v>
      </c>
      <c r="E180" s="50">
        <v>-99.175094999999999</v>
      </c>
      <c r="F180" s="51" t="s">
        <v>93</v>
      </c>
      <c r="G180" s="51" t="s">
        <v>12</v>
      </c>
      <c r="H180" s="50" t="s">
        <v>94</v>
      </c>
      <c r="I180" s="50">
        <v>24</v>
      </c>
      <c r="J180" s="50" t="s">
        <v>16</v>
      </c>
    </row>
    <row r="181" spans="1:10" x14ac:dyDescent="0.25">
      <c r="A181" s="50">
        <v>182</v>
      </c>
      <c r="B181" s="51" t="s">
        <v>113</v>
      </c>
      <c r="C181" s="51" t="s">
        <v>18</v>
      </c>
      <c r="D181" s="50">
        <v>19.401979999999998</v>
      </c>
      <c r="E181" s="50">
        <v>-99.171319999999994</v>
      </c>
      <c r="F181" s="51" t="s">
        <v>93</v>
      </c>
      <c r="G181" s="51" t="s">
        <v>12</v>
      </c>
      <c r="H181" s="50" t="s">
        <v>94</v>
      </c>
      <c r="I181" s="50">
        <v>36</v>
      </c>
      <c r="J181" s="50" t="s">
        <v>14</v>
      </c>
    </row>
    <row r="182" spans="1:10" x14ac:dyDescent="0.25">
      <c r="A182" s="50">
        <v>183</v>
      </c>
      <c r="B182" s="51" t="s">
        <v>209</v>
      </c>
      <c r="C182" s="51" t="s">
        <v>239</v>
      </c>
      <c r="D182" s="50">
        <v>19.437664999999999</v>
      </c>
      <c r="E182" s="50">
        <v>-99.164017999999999</v>
      </c>
      <c r="F182" s="51" t="s">
        <v>125</v>
      </c>
      <c r="G182" s="51" t="s">
        <v>12</v>
      </c>
      <c r="H182" s="50" t="s">
        <v>126</v>
      </c>
      <c r="I182" s="50">
        <v>36</v>
      </c>
      <c r="J182" s="50" t="s">
        <v>16</v>
      </c>
    </row>
    <row r="183" spans="1:10" x14ac:dyDescent="0.25">
      <c r="A183" s="50">
        <v>184</v>
      </c>
      <c r="B183" s="51" t="s">
        <v>240</v>
      </c>
      <c r="C183" s="51" t="s">
        <v>241</v>
      </c>
      <c r="D183" s="50">
        <v>19.414793</v>
      </c>
      <c r="E183" s="50">
        <v>-99.185083000000006</v>
      </c>
      <c r="F183" s="51" t="s">
        <v>242</v>
      </c>
      <c r="G183" s="51" t="s">
        <v>217</v>
      </c>
      <c r="H183" s="50" t="s">
        <v>243</v>
      </c>
      <c r="I183" s="50">
        <v>36</v>
      </c>
      <c r="J183" s="50" t="s">
        <v>14</v>
      </c>
    </row>
    <row r="184" spans="1:10" x14ac:dyDescent="0.25">
      <c r="A184" s="50">
        <v>185</v>
      </c>
      <c r="B184" s="51" t="s">
        <v>244</v>
      </c>
      <c r="C184" s="51" t="s">
        <v>245</v>
      </c>
      <c r="D184" s="50">
        <v>19.412776000000001</v>
      </c>
      <c r="E184" s="50">
        <v>-99.182805000000002</v>
      </c>
      <c r="F184" s="51" t="s">
        <v>242</v>
      </c>
      <c r="G184" s="51" t="s">
        <v>217</v>
      </c>
      <c r="H184" s="50" t="s">
        <v>243</v>
      </c>
      <c r="I184" s="50">
        <v>30</v>
      </c>
      <c r="J184" s="50" t="s">
        <v>16</v>
      </c>
    </row>
    <row r="185" spans="1:10" x14ac:dyDescent="0.25">
      <c r="A185" s="50">
        <v>186</v>
      </c>
      <c r="B185" s="51" t="s">
        <v>246</v>
      </c>
      <c r="C185" s="51" t="s">
        <v>247</v>
      </c>
      <c r="D185" s="50">
        <v>19.412489000000001</v>
      </c>
      <c r="E185" s="50">
        <v>-99.188750999999996</v>
      </c>
      <c r="F185" s="51" t="s">
        <v>242</v>
      </c>
      <c r="G185" s="51" t="s">
        <v>217</v>
      </c>
      <c r="H185" s="50" t="s">
        <v>243</v>
      </c>
      <c r="I185" s="50">
        <v>18</v>
      </c>
      <c r="J185" s="50" t="s">
        <v>16</v>
      </c>
    </row>
    <row r="186" spans="1:10" ht="15.6" customHeight="1" x14ac:dyDescent="0.25">
      <c r="A186" s="50">
        <v>187</v>
      </c>
      <c r="B186" s="51" t="s">
        <v>248</v>
      </c>
      <c r="C186" s="51" t="s">
        <v>249</v>
      </c>
      <c r="D186" s="50">
        <v>19.411227</v>
      </c>
      <c r="E186" s="50">
        <v>-99.185513999999998</v>
      </c>
      <c r="F186" s="51" t="s">
        <v>242</v>
      </c>
      <c r="G186" s="51" t="s">
        <v>217</v>
      </c>
      <c r="H186" s="50" t="s">
        <v>243</v>
      </c>
      <c r="I186" s="50">
        <v>21</v>
      </c>
      <c r="J186" s="50" t="s">
        <v>16</v>
      </c>
    </row>
    <row r="187" spans="1:10" ht="15.6" customHeight="1" x14ac:dyDescent="0.25">
      <c r="A187" s="50">
        <v>188</v>
      </c>
      <c r="B187" s="51" t="s">
        <v>250</v>
      </c>
      <c r="C187" s="51" t="s">
        <v>251</v>
      </c>
      <c r="D187" s="50">
        <v>19.411711</v>
      </c>
      <c r="E187" s="50">
        <v>-99.190139000000002</v>
      </c>
      <c r="F187" s="51" t="s">
        <v>242</v>
      </c>
      <c r="G187" s="51" t="s">
        <v>217</v>
      </c>
      <c r="H187" s="50" t="s">
        <v>243</v>
      </c>
      <c r="I187" s="50">
        <v>15</v>
      </c>
      <c r="J187" s="50" t="s">
        <v>14</v>
      </c>
    </row>
    <row r="188" spans="1:10" ht="15.6" customHeight="1" x14ac:dyDescent="0.25">
      <c r="A188" s="50">
        <v>189</v>
      </c>
      <c r="B188" s="51" t="s">
        <v>252</v>
      </c>
      <c r="C188" s="51" t="s">
        <v>253</v>
      </c>
      <c r="D188" s="50">
        <v>19.410036000000002</v>
      </c>
      <c r="E188" s="50">
        <v>-99.187978000000001</v>
      </c>
      <c r="F188" s="51" t="s">
        <v>242</v>
      </c>
      <c r="G188" s="51" t="s">
        <v>217</v>
      </c>
      <c r="H188" s="50" t="s">
        <v>243</v>
      </c>
      <c r="I188" s="50">
        <v>18</v>
      </c>
      <c r="J188" s="50" t="s">
        <v>16</v>
      </c>
    </row>
    <row r="189" spans="1:10" ht="15.6" customHeight="1" x14ac:dyDescent="0.25">
      <c r="A189" s="50">
        <v>190</v>
      </c>
      <c r="B189" s="51" t="s">
        <v>251</v>
      </c>
      <c r="C189" s="51" t="s">
        <v>254</v>
      </c>
      <c r="D189" s="50">
        <v>19.409420999999998</v>
      </c>
      <c r="E189" s="50">
        <v>-99.18432</v>
      </c>
      <c r="F189" s="51" t="s">
        <v>242</v>
      </c>
      <c r="G189" s="51" t="s">
        <v>217</v>
      </c>
      <c r="H189" s="50" t="s">
        <v>243</v>
      </c>
      <c r="I189" s="50">
        <v>24</v>
      </c>
      <c r="J189" s="50" t="s">
        <v>16</v>
      </c>
    </row>
    <row r="190" spans="1:10" ht="15.6" customHeight="1" x14ac:dyDescent="0.25">
      <c r="A190" s="50">
        <v>191</v>
      </c>
      <c r="B190" s="51" t="s">
        <v>252</v>
      </c>
      <c r="C190" s="51" t="s">
        <v>255</v>
      </c>
      <c r="D190" s="50">
        <v>19.407903999999998</v>
      </c>
      <c r="E190" s="50">
        <v>-99.187952999999993</v>
      </c>
      <c r="F190" s="51" t="s">
        <v>242</v>
      </c>
      <c r="G190" s="51" t="s">
        <v>217</v>
      </c>
      <c r="H190" s="50" t="s">
        <v>243</v>
      </c>
      <c r="I190" s="50">
        <v>21</v>
      </c>
      <c r="J190" s="50" t="s">
        <v>16</v>
      </c>
    </row>
    <row r="191" spans="1:10" ht="15.6" customHeight="1" x14ac:dyDescent="0.25">
      <c r="A191" s="50">
        <v>192</v>
      </c>
      <c r="B191" s="51" t="s">
        <v>256</v>
      </c>
      <c r="C191" s="51" t="s">
        <v>17</v>
      </c>
      <c r="D191" s="50">
        <v>19.425920000000001</v>
      </c>
      <c r="E191" s="50">
        <v>-99.190754999999996</v>
      </c>
      <c r="F191" s="51" t="s">
        <v>257</v>
      </c>
      <c r="G191" s="51" t="s">
        <v>217</v>
      </c>
      <c r="H191" s="50" t="s">
        <v>258</v>
      </c>
      <c r="I191" s="50">
        <v>36</v>
      </c>
      <c r="J191" s="50" t="s">
        <v>14</v>
      </c>
    </row>
    <row r="192" spans="1:10" ht="15.6" customHeight="1" x14ac:dyDescent="0.25">
      <c r="A192" s="50">
        <v>193</v>
      </c>
      <c r="B192" s="51" t="s">
        <v>256</v>
      </c>
      <c r="C192" s="51" t="s">
        <v>17</v>
      </c>
      <c r="D192" s="50">
        <v>19.425906999999999</v>
      </c>
      <c r="E192" s="50">
        <v>-99.190732999999994</v>
      </c>
      <c r="F192" s="51" t="s">
        <v>257</v>
      </c>
      <c r="G192" s="51" t="s">
        <v>217</v>
      </c>
      <c r="H192" s="50" t="s">
        <v>258</v>
      </c>
      <c r="I192" s="50">
        <v>36</v>
      </c>
      <c r="J192" s="50" t="s">
        <v>16</v>
      </c>
    </row>
    <row r="193" spans="1:10" ht="15.6" customHeight="1" x14ac:dyDescent="0.25">
      <c r="A193" s="50">
        <v>194</v>
      </c>
      <c r="B193" s="51" t="s">
        <v>259</v>
      </c>
      <c r="C193" s="51" t="s">
        <v>260</v>
      </c>
      <c r="D193" s="50">
        <v>19.424282000000002</v>
      </c>
      <c r="E193" s="50">
        <v>-99.180334000000002</v>
      </c>
      <c r="F193" s="51" t="s">
        <v>257</v>
      </c>
      <c r="G193" s="51" t="s">
        <v>217</v>
      </c>
      <c r="H193" s="50" t="s">
        <v>258</v>
      </c>
      <c r="I193" s="50">
        <v>24</v>
      </c>
      <c r="J193" s="50" t="s">
        <v>14</v>
      </c>
    </row>
    <row r="194" spans="1:10" ht="15.6" customHeight="1" x14ac:dyDescent="0.25">
      <c r="A194" s="50">
        <v>195</v>
      </c>
      <c r="B194" s="51" t="s">
        <v>261</v>
      </c>
      <c r="C194" s="51" t="s">
        <v>262</v>
      </c>
      <c r="D194" s="50">
        <v>19.424858</v>
      </c>
      <c r="E194" s="50">
        <v>-99.185181</v>
      </c>
      <c r="F194" s="51" t="s">
        <v>257</v>
      </c>
      <c r="G194" s="51" t="s">
        <v>217</v>
      </c>
      <c r="H194" s="50" t="s">
        <v>258</v>
      </c>
      <c r="I194" s="50">
        <v>24</v>
      </c>
      <c r="J194" s="50" t="s">
        <v>14</v>
      </c>
    </row>
    <row r="195" spans="1:10" ht="15.6" customHeight="1" x14ac:dyDescent="0.25">
      <c r="A195" s="50">
        <v>196</v>
      </c>
      <c r="B195" s="51" t="s">
        <v>263</v>
      </c>
      <c r="C195" s="51" t="s">
        <v>264</v>
      </c>
      <c r="D195" s="50">
        <v>19.438348999999999</v>
      </c>
      <c r="E195" s="50">
        <v>-99.192903999999999</v>
      </c>
      <c r="F195" s="51" t="s">
        <v>265</v>
      </c>
      <c r="G195" s="51" t="s">
        <v>217</v>
      </c>
      <c r="H195" s="50" t="s">
        <v>266</v>
      </c>
      <c r="I195" s="50">
        <v>27</v>
      </c>
      <c r="J195" s="50" t="s">
        <v>16</v>
      </c>
    </row>
    <row r="196" spans="1:10" ht="15.6" customHeight="1" x14ac:dyDescent="0.25">
      <c r="A196" s="50">
        <v>197</v>
      </c>
      <c r="B196" s="51" t="s">
        <v>267</v>
      </c>
      <c r="C196" s="51" t="s">
        <v>268</v>
      </c>
      <c r="D196" s="50">
        <v>19.440076999999999</v>
      </c>
      <c r="E196" s="50">
        <v>-99.204316000000006</v>
      </c>
      <c r="F196" s="51" t="s">
        <v>265</v>
      </c>
      <c r="G196" s="51" t="s">
        <v>217</v>
      </c>
      <c r="H196" s="50" t="s">
        <v>266</v>
      </c>
      <c r="I196" s="50">
        <v>36</v>
      </c>
      <c r="J196" s="50" t="s">
        <v>14</v>
      </c>
    </row>
    <row r="197" spans="1:10" ht="15.6" customHeight="1" x14ac:dyDescent="0.25">
      <c r="A197" s="50">
        <v>198</v>
      </c>
      <c r="B197" s="51" t="s">
        <v>269</v>
      </c>
      <c r="C197" s="51" t="s">
        <v>264</v>
      </c>
      <c r="D197" s="50">
        <v>19.438168000000001</v>
      </c>
      <c r="E197" s="50">
        <v>-99.203888000000006</v>
      </c>
      <c r="F197" s="51" t="s">
        <v>270</v>
      </c>
      <c r="G197" s="51" t="s">
        <v>217</v>
      </c>
      <c r="H197" s="50" t="s">
        <v>271</v>
      </c>
      <c r="I197" s="50">
        <v>27</v>
      </c>
      <c r="J197" s="50" t="s">
        <v>14</v>
      </c>
    </row>
    <row r="198" spans="1:10" ht="15.6" customHeight="1" x14ac:dyDescent="0.25">
      <c r="A198" s="50">
        <v>199</v>
      </c>
      <c r="B198" s="51" t="s">
        <v>272</v>
      </c>
      <c r="C198" s="51" t="s">
        <v>264</v>
      </c>
      <c r="D198" s="50">
        <v>19.437933999999998</v>
      </c>
      <c r="E198" s="50">
        <v>-99.197241000000005</v>
      </c>
      <c r="F198" s="51" t="s">
        <v>273</v>
      </c>
      <c r="G198" s="51" t="s">
        <v>217</v>
      </c>
      <c r="H198" s="50" t="s">
        <v>274</v>
      </c>
      <c r="I198" s="50">
        <v>24</v>
      </c>
      <c r="J198" s="50" t="s">
        <v>16</v>
      </c>
    </row>
    <row r="199" spans="1:10" ht="15.6" customHeight="1" x14ac:dyDescent="0.25">
      <c r="A199" s="50">
        <v>200</v>
      </c>
      <c r="B199" s="51" t="s">
        <v>275</v>
      </c>
      <c r="C199" s="51" t="s">
        <v>264</v>
      </c>
      <c r="D199" s="50">
        <v>19.437595999999999</v>
      </c>
      <c r="E199" s="50">
        <v>-99.188784999999996</v>
      </c>
      <c r="F199" s="51" t="s">
        <v>276</v>
      </c>
      <c r="G199" s="51" t="s">
        <v>217</v>
      </c>
      <c r="H199" s="50" t="s">
        <v>277</v>
      </c>
      <c r="I199" s="50">
        <v>27</v>
      </c>
      <c r="J199" s="50" t="s">
        <v>16</v>
      </c>
    </row>
    <row r="200" spans="1:10" ht="15.6" customHeight="1" x14ac:dyDescent="0.25">
      <c r="A200" s="50">
        <v>201</v>
      </c>
      <c r="B200" s="51" t="s">
        <v>278</v>
      </c>
      <c r="C200" s="51" t="s">
        <v>279</v>
      </c>
      <c r="D200" s="50">
        <v>19.437431</v>
      </c>
      <c r="E200" s="50">
        <v>-99.187214999999995</v>
      </c>
      <c r="F200" s="51" t="s">
        <v>276</v>
      </c>
      <c r="G200" s="51" t="s">
        <v>217</v>
      </c>
      <c r="H200" s="50" t="s">
        <v>277</v>
      </c>
      <c r="I200" s="50">
        <v>18</v>
      </c>
      <c r="J200" s="50" t="s">
        <v>16</v>
      </c>
    </row>
    <row r="201" spans="1:10" ht="15.6" customHeight="1" x14ac:dyDescent="0.25">
      <c r="A201" s="50">
        <v>202</v>
      </c>
      <c r="B201" s="51" t="s">
        <v>280</v>
      </c>
      <c r="C201" s="51" t="s">
        <v>281</v>
      </c>
      <c r="D201" s="50">
        <v>19.436170000000001</v>
      </c>
      <c r="E201" s="50">
        <v>-99.198943</v>
      </c>
      <c r="F201" s="51" t="s">
        <v>273</v>
      </c>
      <c r="G201" s="51" t="s">
        <v>217</v>
      </c>
      <c r="H201" s="50" t="s">
        <v>274</v>
      </c>
      <c r="I201" s="50">
        <v>21</v>
      </c>
      <c r="J201" s="50" t="s">
        <v>16</v>
      </c>
    </row>
    <row r="202" spans="1:10" ht="15.6" customHeight="1" x14ac:dyDescent="0.25">
      <c r="A202" s="50">
        <v>203</v>
      </c>
      <c r="B202" s="51" t="s">
        <v>282</v>
      </c>
      <c r="C202" s="51" t="s">
        <v>281</v>
      </c>
      <c r="D202" s="50">
        <v>19.435984999999999</v>
      </c>
      <c r="E202" s="50">
        <v>-99.194832000000005</v>
      </c>
      <c r="F202" s="51" t="s">
        <v>283</v>
      </c>
      <c r="G202" s="51" t="s">
        <v>217</v>
      </c>
      <c r="H202" s="50" t="s">
        <v>271</v>
      </c>
      <c r="I202" s="50">
        <v>24</v>
      </c>
      <c r="J202" s="50" t="s">
        <v>16</v>
      </c>
    </row>
    <row r="203" spans="1:10" ht="15.6" customHeight="1" x14ac:dyDescent="0.25">
      <c r="A203" s="50">
        <v>204</v>
      </c>
      <c r="B203" s="51" t="s">
        <v>284</v>
      </c>
      <c r="C203" s="51" t="s">
        <v>285</v>
      </c>
      <c r="D203" s="50">
        <v>19.435881999999999</v>
      </c>
      <c r="E203" s="50">
        <v>-99.191519999999997</v>
      </c>
      <c r="F203" s="51" t="s">
        <v>283</v>
      </c>
      <c r="G203" s="51" t="s">
        <v>217</v>
      </c>
      <c r="H203" s="50" t="s">
        <v>271</v>
      </c>
      <c r="I203" s="50">
        <v>27</v>
      </c>
      <c r="J203" s="50" t="s">
        <v>16</v>
      </c>
    </row>
    <row r="204" spans="1:10" ht="15.6" customHeight="1" x14ac:dyDescent="0.25">
      <c r="A204" s="50">
        <v>205</v>
      </c>
      <c r="B204" s="51" t="s">
        <v>286</v>
      </c>
      <c r="C204" s="51" t="s">
        <v>285</v>
      </c>
      <c r="D204" s="50">
        <v>19.435524999999998</v>
      </c>
      <c r="E204" s="50">
        <v>-99.184713000000002</v>
      </c>
      <c r="F204" s="51" t="s">
        <v>276</v>
      </c>
      <c r="G204" s="51" t="s">
        <v>217</v>
      </c>
      <c r="H204" s="50" t="s">
        <v>277</v>
      </c>
      <c r="I204" s="50">
        <v>21</v>
      </c>
      <c r="J204" s="50" t="s">
        <v>16</v>
      </c>
    </row>
    <row r="205" spans="1:10" ht="15.6" customHeight="1" x14ac:dyDescent="0.25">
      <c r="A205" s="50">
        <v>206</v>
      </c>
      <c r="B205" s="51" t="s">
        <v>287</v>
      </c>
      <c r="C205" s="51" t="s">
        <v>281</v>
      </c>
      <c r="D205" s="50">
        <v>19.435797999999998</v>
      </c>
      <c r="E205" s="50">
        <v>-99.201419000000001</v>
      </c>
      <c r="F205" s="51" t="s">
        <v>270</v>
      </c>
      <c r="G205" s="51" t="s">
        <v>217</v>
      </c>
      <c r="H205" s="50" t="s">
        <v>271</v>
      </c>
      <c r="I205" s="50">
        <v>24</v>
      </c>
      <c r="J205" s="50" t="s">
        <v>14</v>
      </c>
    </row>
    <row r="206" spans="1:10" ht="15.6" customHeight="1" x14ac:dyDescent="0.25">
      <c r="A206" s="50">
        <v>207</v>
      </c>
      <c r="B206" s="51" t="s">
        <v>288</v>
      </c>
      <c r="C206" s="51" t="s">
        <v>285</v>
      </c>
      <c r="D206" s="50">
        <v>19.434861000000001</v>
      </c>
      <c r="E206" s="50">
        <v>-99.183322000000004</v>
      </c>
      <c r="F206" s="51" t="s">
        <v>276</v>
      </c>
      <c r="G206" s="51" t="s">
        <v>217</v>
      </c>
      <c r="H206" s="50" t="s">
        <v>277</v>
      </c>
      <c r="I206" s="50">
        <v>24</v>
      </c>
      <c r="J206" s="50" t="s">
        <v>16</v>
      </c>
    </row>
    <row r="207" spans="1:10" ht="15.6" customHeight="1" x14ac:dyDescent="0.25">
      <c r="A207" s="50">
        <v>208</v>
      </c>
      <c r="B207" s="51" t="s">
        <v>289</v>
      </c>
      <c r="C207" s="51" t="s">
        <v>290</v>
      </c>
      <c r="D207" s="50">
        <v>19.434182</v>
      </c>
      <c r="E207" s="50">
        <v>-99.189835000000002</v>
      </c>
      <c r="F207" s="51" t="s">
        <v>276</v>
      </c>
      <c r="G207" s="51" t="s">
        <v>217</v>
      </c>
      <c r="H207" s="50" t="s">
        <v>277</v>
      </c>
      <c r="I207" s="50">
        <v>27</v>
      </c>
      <c r="J207" s="50" t="s">
        <v>16</v>
      </c>
    </row>
    <row r="208" spans="1:10" ht="15.6" customHeight="1" x14ac:dyDescent="0.25">
      <c r="A208" s="50">
        <v>209</v>
      </c>
      <c r="B208" s="51" t="s">
        <v>291</v>
      </c>
      <c r="C208" s="51" t="s">
        <v>292</v>
      </c>
      <c r="D208" s="50">
        <v>19.435478</v>
      </c>
      <c r="E208" s="50">
        <v>-99.206359000000006</v>
      </c>
      <c r="F208" s="51" t="s">
        <v>270</v>
      </c>
      <c r="G208" s="51" t="s">
        <v>217</v>
      </c>
      <c r="H208" s="50" t="s">
        <v>271</v>
      </c>
      <c r="I208" s="50">
        <v>24</v>
      </c>
      <c r="J208" s="50" t="s">
        <v>16</v>
      </c>
    </row>
    <row r="209" spans="1:10" ht="15.6" customHeight="1" x14ac:dyDescent="0.25">
      <c r="A209" s="50">
        <v>210</v>
      </c>
      <c r="B209" s="51" t="s">
        <v>293</v>
      </c>
      <c r="C209" s="51" t="s">
        <v>292</v>
      </c>
      <c r="D209" s="50">
        <v>19.434076000000001</v>
      </c>
      <c r="E209" s="50">
        <v>-99.194091</v>
      </c>
      <c r="F209" s="51" t="s">
        <v>283</v>
      </c>
      <c r="G209" s="51" t="s">
        <v>217</v>
      </c>
      <c r="H209" s="50" t="s">
        <v>271</v>
      </c>
      <c r="I209" s="50">
        <v>27</v>
      </c>
      <c r="J209" s="50" t="s">
        <v>16</v>
      </c>
    </row>
    <row r="210" spans="1:10" ht="15.6" customHeight="1" x14ac:dyDescent="0.25">
      <c r="A210" s="50">
        <v>211</v>
      </c>
      <c r="B210" s="51" t="s">
        <v>294</v>
      </c>
      <c r="C210" s="51" t="s">
        <v>292</v>
      </c>
      <c r="D210" s="50">
        <v>19.433606999999999</v>
      </c>
      <c r="E210" s="50">
        <v>-99.188528000000005</v>
      </c>
      <c r="F210" s="51" t="s">
        <v>276</v>
      </c>
      <c r="G210" s="51" t="s">
        <v>217</v>
      </c>
      <c r="H210" s="50" t="s">
        <v>277</v>
      </c>
      <c r="I210" s="50">
        <v>36</v>
      </c>
      <c r="J210" s="50" t="s">
        <v>16</v>
      </c>
    </row>
    <row r="211" spans="1:10" ht="15.6" customHeight="1" x14ac:dyDescent="0.25">
      <c r="A211" s="50">
        <v>212</v>
      </c>
      <c r="B211" s="51" t="s">
        <v>295</v>
      </c>
      <c r="C211" s="51" t="s">
        <v>292</v>
      </c>
      <c r="D211" s="50">
        <v>19.433567</v>
      </c>
      <c r="E211" s="50">
        <v>-99.188096000000002</v>
      </c>
      <c r="F211" s="51" t="s">
        <v>276</v>
      </c>
      <c r="G211" s="51" t="s">
        <v>217</v>
      </c>
      <c r="H211" s="50" t="s">
        <v>277</v>
      </c>
      <c r="I211" s="50">
        <v>36</v>
      </c>
      <c r="J211" s="50" t="s">
        <v>14</v>
      </c>
    </row>
    <row r="212" spans="1:10" ht="15.6" customHeight="1" x14ac:dyDescent="0.25">
      <c r="A212" s="50">
        <v>213</v>
      </c>
      <c r="B212" s="51" t="s">
        <v>296</v>
      </c>
      <c r="C212" s="51" t="s">
        <v>297</v>
      </c>
      <c r="D212" s="50">
        <v>19.435196999999999</v>
      </c>
      <c r="E212" s="50">
        <v>-99.206967000000006</v>
      </c>
      <c r="F212" s="51" t="s">
        <v>270</v>
      </c>
      <c r="G212" s="51" t="s">
        <v>217</v>
      </c>
      <c r="H212" s="50" t="s">
        <v>271</v>
      </c>
      <c r="I212" s="50">
        <v>27</v>
      </c>
      <c r="J212" s="50" t="s">
        <v>16</v>
      </c>
    </row>
    <row r="213" spans="1:10" ht="15.6" customHeight="1" x14ac:dyDescent="0.25">
      <c r="A213" s="50">
        <v>214</v>
      </c>
      <c r="B213" s="51" t="s">
        <v>298</v>
      </c>
      <c r="C213" s="51" t="s">
        <v>292</v>
      </c>
      <c r="D213" s="50">
        <v>19.434353000000002</v>
      </c>
      <c r="E213" s="50">
        <v>-99.203220000000002</v>
      </c>
      <c r="F213" s="51" t="s">
        <v>270</v>
      </c>
      <c r="G213" s="51" t="s">
        <v>217</v>
      </c>
      <c r="H213" s="50" t="s">
        <v>271</v>
      </c>
      <c r="I213" s="50">
        <v>24</v>
      </c>
      <c r="J213" s="50" t="s">
        <v>16</v>
      </c>
    </row>
    <row r="214" spans="1:10" ht="15.6" customHeight="1" x14ac:dyDescent="0.25">
      <c r="A214" s="50">
        <v>215</v>
      </c>
      <c r="B214" s="51" t="s">
        <v>299</v>
      </c>
      <c r="C214" s="51" t="s">
        <v>292</v>
      </c>
      <c r="D214" s="50">
        <v>19.43384</v>
      </c>
      <c r="E214" s="50">
        <v>-99.199680000000001</v>
      </c>
      <c r="F214" s="51" t="s">
        <v>273</v>
      </c>
      <c r="G214" s="51" t="s">
        <v>217</v>
      </c>
      <c r="H214" s="50" t="s">
        <v>274</v>
      </c>
      <c r="I214" s="50">
        <v>24</v>
      </c>
      <c r="J214" s="50" t="s">
        <v>16</v>
      </c>
    </row>
    <row r="215" spans="1:10" ht="15.6" customHeight="1" x14ac:dyDescent="0.25">
      <c r="A215" s="50">
        <v>216</v>
      </c>
      <c r="B215" s="51" t="s">
        <v>300</v>
      </c>
      <c r="C215" s="51" t="s">
        <v>292</v>
      </c>
      <c r="D215" s="50">
        <v>19.433419000000001</v>
      </c>
      <c r="E215" s="50">
        <v>-99.195746</v>
      </c>
      <c r="F215" s="51" t="s">
        <v>273</v>
      </c>
      <c r="G215" s="51" t="s">
        <v>217</v>
      </c>
      <c r="H215" s="50" t="s">
        <v>274</v>
      </c>
      <c r="I215" s="50">
        <v>24</v>
      </c>
      <c r="J215" s="50" t="s">
        <v>14</v>
      </c>
    </row>
    <row r="216" spans="1:10" ht="15.6" customHeight="1" x14ac:dyDescent="0.25">
      <c r="A216" s="50">
        <v>217</v>
      </c>
      <c r="B216" s="51" t="s">
        <v>301</v>
      </c>
      <c r="C216" s="51" t="s">
        <v>296</v>
      </c>
      <c r="D216" s="50">
        <v>19.432887999999998</v>
      </c>
      <c r="E216" s="50">
        <v>-99.183605</v>
      </c>
      <c r="F216" s="51" t="s">
        <v>276</v>
      </c>
      <c r="G216" s="51" t="s">
        <v>217</v>
      </c>
      <c r="H216" s="50" t="s">
        <v>277</v>
      </c>
      <c r="I216" s="50">
        <v>36</v>
      </c>
      <c r="J216" s="50" t="s">
        <v>14</v>
      </c>
    </row>
    <row r="217" spans="1:10" x14ac:dyDescent="0.25">
      <c r="A217" s="50">
        <v>218</v>
      </c>
      <c r="B217" s="51" t="s">
        <v>295</v>
      </c>
      <c r="C217" s="51" t="s">
        <v>302</v>
      </c>
      <c r="D217" s="50">
        <v>19.432451</v>
      </c>
      <c r="E217" s="50">
        <v>-99.188033000000004</v>
      </c>
      <c r="F217" s="51" t="s">
        <v>276</v>
      </c>
      <c r="G217" s="51" t="s">
        <v>217</v>
      </c>
      <c r="H217" s="50" t="s">
        <v>277</v>
      </c>
      <c r="I217" s="50">
        <v>24</v>
      </c>
      <c r="J217" s="50" t="s">
        <v>16</v>
      </c>
    </row>
    <row r="218" spans="1:10" x14ac:dyDescent="0.25">
      <c r="A218" s="50">
        <v>219</v>
      </c>
      <c r="B218" s="51" t="s">
        <v>303</v>
      </c>
      <c r="C218" s="51" t="s">
        <v>297</v>
      </c>
      <c r="D218" s="50">
        <v>19.433541999999999</v>
      </c>
      <c r="E218" s="50">
        <v>-99.207808</v>
      </c>
      <c r="F218" s="51" t="s">
        <v>270</v>
      </c>
      <c r="G218" s="51" t="s">
        <v>217</v>
      </c>
      <c r="H218" s="50" t="s">
        <v>271</v>
      </c>
      <c r="I218" s="50">
        <v>36</v>
      </c>
      <c r="J218" s="50" t="s">
        <v>16</v>
      </c>
    </row>
    <row r="219" spans="1:10" x14ac:dyDescent="0.25">
      <c r="A219" s="50">
        <v>220</v>
      </c>
      <c r="B219" s="51" t="s">
        <v>304</v>
      </c>
      <c r="C219" s="51" t="s">
        <v>305</v>
      </c>
      <c r="D219" s="50">
        <v>19.432655</v>
      </c>
      <c r="E219" s="50">
        <v>-99.205726999999996</v>
      </c>
      <c r="F219" s="51" t="s">
        <v>270</v>
      </c>
      <c r="G219" s="51" t="s">
        <v>217</v>
      </c>
      <c r="H219" s="50" t="s">
        <v>271</v>
      </c>
      <c r="I219" s="50">
        <v>24</v>
      </c>
      <c r="J219" s="50" t="s">
        <v>16</v>
      </c>
    </row>
    <row r="220" spans="1:10" x14ac:dyDescent="0.25">
      <c r="A220" s="50">
        <v>221</v>
      </c>
      <c r="B220" s="51" t="s">
        <v>306</v>
      </c>
      <c r="C220" s="51" t="s">
        <v>305</v>
      </c>
      <c r="D220" s="50">
        <v>19.431799000000002</v>
      </c>
      <c r="E220" s="50">
        <v>-99.201565000000002</v>
      </c>
      <c r="F220" s="51" t="s">
        <v>273</v>
      </c>
      <c r="G220" s="51" t="s">
        <v>217</v>
      </c>
      <c r="H220" s="50" t="s">
        <v>274</v>
      </c>
      <c r="I220" s="50">
        <v>24</v>
      </c>
      <c r="J220" s="50" t="s">
        <v>14</v>
      </c>
    </row>
    <row r="221" spans="1:10" x14ac:dyDescent="0.25">
      <c r="A221" s="50">
        <v>222</v>
      </c>
      <c r="B221" s="51" t="s">
        <v>300</v>
      </c>
      <c r="C221" s="51" t="s">
        <v>305</v>
      </c>
      <c r="D221" s="50">
        <v>19.431417</v>
      </c>
      <c r="E221" s="50">
        <v>-99.195774</v>
      </c>
      <c r="F221" s="51" t="s">
        <v>283</v>
      </c>
      <c r="G221" s="51" t="s">
        <v>217</v>
      </c>
      <c r="H221" s="50" t="s">
        <v>271</v>
      </c>
      <c r="I221" s="50">
        <v>30</v>
      </c>
      <c r="J221" s="50" t="s">
        <v>16</v>
      </c>
    </row>
    <row r="222" spans="1:10" x14ac:dyDescent="0.25">
      <c r="A222" s="50">
        <v>223</v>
      </c>
      <c r="B222" s="51" t="s">
        <v>294</v>
      </c>
      <c r="C222" s="51" t="s">
        <v>305</v>
      </c>
      <c r="D222" s="50">
        <v>19.431242000000001</v>
      </c>
      <c r="E222" s="50">
        <v>-99.191613000000004</v>
      </c>
      <c r="F222" s="51" t="s">
        <v>283</v>
      </c>
      <c r="G222" s="51" t="s">
        <v>217</v>
      </c>
      <c r="H222" s="50" t="s">
        <v>271</v>
      </c>
      <c r="I222" s="50">
        <v>30</v>
      </c>
      <c r="J222" s="50" t="s">
        <v>14</v>
      </c>
    </row>
    <row r="223" spans="1:10" x14ac:dyDescent="0.25">
      <c r="A223" s="50">
        <v>224</v>
      </c>
      <c r="B223" s="51" t="s">
        <v>295</v>
      </c>
      <c r="C223" s="51" t="s">
        <v>305</v>
      </c>
      <c r="D223" s="50">
        <v>19.431255</v>
      </c>
      <c r="E223" s="50">
        <v>-99.188064999999995</v>
      </c>
      <c r="F223" s="51" t="s">
        <v>276</v>
      </c>
      <c r="G223" s="51" t="s">
        <v>217</v>
      </c>
      <c r="H223" s="50" t="s">
        <v>277</v>
      </c>
      <c r="I223" s="50">
        <v>21</v>
      </c>
      <c r="J223" s="50" t="s">
        <v>16</v>
      </c>
    </row>
    <row r="224" spans="1:10" x14ac:dyDescent="0.25">
      <c r="A224" s="50">
        <v>225</v>
      </c>
      <c r="B224" s="51" t="s">
        <v>307</v>
      </c>
      <c r="C224" s="51" t="s">
        <v>305</v>
      </c>
      <c r="D224" s="50">
        <v>19.431172</v>
      </c>
      <c r="E224" s="50">
        <v>-99.185612000000006</v>
      </c>
      <c r="F224" s="51" t="s">
        <v>276</v>
      </c>
      <c r="G224" s="51" t="s">
        <v>217</v>
      </c>
      <c r="H224" s="50" t="s">
        <v>277</v>
      </c>
      <c r="I224" s="50">
        <v>24</v>
      </c>
      <c r="J224" s="50" t="s">
        <v>16</v>
      </c>
    </row>
    <row r="225" spans="1:10" x14ac:dyDescent="0.25">
      <c r="A225" s="50">
        <v>226</v>
      </c>
      <c r="B225" s="51" t="s">
        <v>308</v>
      </c>
      <c r="C225" s="51" t="s">
        <v>305</v>
      </c>
      <c r="D225" s="50">
        <v>19.431032999999999</v>
      </c>
      <c r="E225" s="50">
        <v>-99.182220000000001</v>
      </c>
      <c r="F225" s="51" t="s">
        <v>276</v>
      </c>
      <c r="G225" s="51" t="s">
        <v>217</v>
      </c>
      <c r="H225" s="50" t="s">
        <v>277</v>
      </c>
      <c r="I225" s="50">
        <v>27</v>
      </c>
      <c r="J225" s="50" t="s">
        <v>16</v>
      </c>
    </row>
    <row r="226" spans="1:10" x14ac:dyDescent="0.25">
      <c r="A226" s="50">
        <v>227</v>
      </c>
      <c r="B226" s="51" t="s">
        <v>309</v>
      </c>
      <c r="C226" s="51" t="s">
        <v>310</v>
      </c>
      <c r="D226" s="50">
        <v>19.431791</v>
      </c>
      <c r="E226" s="50">
        <v>-99.207373000000004</v>
      </c>
      <c r="F226" s="51" t="s">
        <v>311</v>
      </c>
      <c r="G226" s="51" t="s">
        <v>217</v>
      </c>
      <c r="H226" s="50" t="s">
        <v>312</v>
      </c>
      <c r="I226" s="50">
        <v>24</v>
      </c>
      <c r="J226" s="50" t="s">
        <v>16</v>
      </c>
    </row>
    <row r="227" spans="1:10" x14ac:dyDescent="0.25">
      <c r="A227" s="50">
        <v>228</v>
      </c>
      <c r="B227" s="51" t="s">
        <v>309</v>
      </c>
      <c r="C227" s="51" t="s">
        <v>313</v>
      </c>
      <c r="D227" s="50">
        <v>19.427705</v>
      </c>
      <c r="E227" s="50">
        <v>-99.199119999999994</v>
      </c>
      <c r="F227" s="51" t="s">
        <v>273</v>
      </c>
      <c r="G227" s="51" t="s">
        <v>217</v>
      </c>
      <c r="H227" s="50" t="s">
        <v>274</v>
      </c>
      <c r="I227" s="50">
        <v>21</v>
      </c>
      <c r="J227" s="50" t="s">
        <v>14</v>
      </c>
    </row>
    <row r="228" spans="1:10" x14ac:dyDescent="0.25">
      <c r="A228" s="50">
        <v>229</v>
      </c>
      <c r="B228" s="51" t="s">
        <v>314</v>
      </c>
      <c r="C228" s="51" t="s">
        <v>315</v>
      </c>
      <c r="D228" s="50">
        <v>19.430515</v>
      </c>
      <c r="E228" s="50">
        <v>-99.203331000000006</v>
      </c>
      <c r="F228" s="51" t="s">
        <v>270</v>
      </c>
      <c r="G228" s="51" t="s">
        <v>217</v>
      </c>
      <c r="H228" s="50" t="s">
        <v>271</v>
      </c>
      <c r="I228" s="50">
        <v>21</v>
      </c>
      <c r="J228" s="50" t="s">
        <v>16</v>
      </c>
    </row>
    <row r="229" spans="1:10" ht="15.6" customHeight="1" x14ac:dyDescent="0.25">
      <c r="A229" s="50">
        <v>230</v>
      </c>
      <c r="B229" s="51" t="s">
        <v>299</v>
      </c>
      <c r="C229" s="51" t="s">
        <v>316</v>
      </c>
      <c r="D229" s="50">
        <v>19.430098000000001</v>
      </c>
      <c r="E229" s="50">
        <v>-99.200074000000001</v>
      </c>
      <c r="F229" s="51" t="s">
        <v>273</v>
      </c>
      <c r="G229" s="51" t="s">
        <v>217</v>
      </c>
      <c r="H229" s="50" t="s">
        <v>274</v>
      </c>
      <c r="I229" s="50">
        <v>18</v>
      </c>
      <c r="J229" s="50" t="s">
        <v>16</v>
      </c>
    </row>
    <row r="230" spans="1:10" ht="15.6" customHeight="1" x14ac:dyDescent="0.25">
      <c r="A230" s="50">
        <v>231</v>
      </c>
      <c r="B230" s="51" t="s">
        <v>294</v>
      </c>
      <c r="C230" s="51" t="s">
        <v>317</v>
      </c>
      <c r="D230" s="50">
        <v>19.429770000000001</v>
      </c>
      <c r="E230" s="50">
        <v>-99.193489999999997</v>
      </c>
      <c r="F230" s="51" t="s">
        <v>283</v>
      </c>
      <c r="G230" s="51" t="s">
        <v>217</v>
      </c>
      <c r="H230" s="50" t="s">
        <v>271</v>
      </c>
      <c r="I230" s="50">
        <v>27</v>
      </c>
      <c r="J230" s="50" t="s">
        <v>16</v>
      </c>
    </row>
    <row r="231" spans="1:10" ht="15.6" customHeight="1" x14ac:dyDescent="0.25">
      <c r="A231" s="50">
        <v>232</v>
      </c>
      <c r="B231" s="51" t="s">
        <v>318</v>
      </c>
      <c r="C231" s="51" t="s">
        <v>319</v>
      </c>
      <c r="D231" s="50">
        <v>19.428940000000001</v>
      </c>
      <c r="E231" s="50">
        <v>-99.185389000000001</v>
      </c>
      <c r="F231" s="51" t="s">
        <v>276</v>
      </c>
      <c r="G231" s="51" t="s">
        <v>217</v>
      </c>
      <c r="H231" s="50" t="s">
        <v>277</v>
      </c>
      <c r="I231" s="50">
        <v>30</v>
      </c>
      <c r="J231" s="50" t="s">
        <v>16</v>
      </c>
    </row>
    <row r="232" spans="1:10" ht="15.6" customHeight="1" x14ac:dyDescent="0.25">
      <c r="A232" s="50">
        <v>233</v>
      </c>
      <c r="B232" s="51" t="s">
        <v>320</v>
      </c>
      <c r="C232" s="51" t="s">
        <v>321</v>
      </c>
      <c r="D232" s="50">
        <v>19.429314000000002</v>
      </c>
      <c r="E232" s="50">
        <v>-99.196965000000006</v>
      </c>
      <c r="F232" s="51" t="s">
        <v>283</v>
      </c>
      <c r="G232" s="51" t="s">
        <v>217</v>
      </c>
      <c r="H232" s="50" t="s">
        <v>271</v>
      </c>
      <c r="I232" s="50">
        <v>15</v>
      </c>
      <c r="J232" s="50" t="s">
        <v>14</v>
      </c>
    </row>
    <row r="233" spans="1:10" ht="15.6" customHeight="1" x14ac:dyDescent="0.25">
      <c r="A233" s="50">
        <v>234</v>
      </c>
      <c r="B233" s="51" t="s">
        <v>322</v>
      </c>
      <c r="C233" s="51" t="s">
        <v>323</v>
      </c>
      <c r="D233" s="50">
        <v>19.42783</v>
      </c>
      <c r="E233" s="50">
        <v>-99.191539000000006</v>
      </c>
      <c r="F233" s="51" t="s">
        <v>276</v>
      </c>
      <c r="G233" s="51" t="s">
        <v>217</v>
      </c>
      <c r="H233" s="50" t="s">
        <v>277</v>
      </c>
      <c r="I233" s="50">
        <v>27</v>
      </c>
      <c r="J233" s="50" t="s">
        <v>16</v>
      </c>
    </row>
    <row r="234" spans="1:10" ht="15.6" customHeight="1" x14ac:dyDescent="0.25">
      <c r="A234" s="50">
        <v>235</v>
      </c>
      <c r="B234" s="51" t="s">
        <v>309</v>
      </c>
      <c r="C234" s="51" t="s">
        <v>287</v>
      </c>
      <c r="D234" s="50">
        <v>19.429331999999999</v>
      </c>
      <c r="E234" s="50">
        <v>-99.202180999999996</v>
      </c>
      <c r="F234" s="51" t="s">
        <v>273</v>
      </c>
      <c r="G234" s="51" t="s">
        <v>217</v>
      </c>
      <c r="H234" s="50" t="s">
        <v>274</v>
      </c>
      <c r="I234" s="50">
        <v>27</v>
      </c>
      <c r="J234" s="50" t="s">
        <v>16</v>
      </c>
    </row>
    <row r="235" spans="1:10" ht="15.6" customHeight="1" x14ac:dyDescent="0.25">
      <c r="A235" s="50">
        <v>236</v>
      </c>
      <c r="B235" s="51" t="s">
        <v>309</v>
      </c>
      <c r="C235" s="51" t="s">
        <v>287</v>
      </c>
      <c r="D235" s="50">
        <v>19.429435999999999</v>
      </c>
      <c r="E235" s="50">
        <v>-99.202430000000007</v>
      </c>
      <c r="F235" s="51" t="s">
        <v>273</v>
      </c>
      <c r="G235" s="51" t="s">
        <v>217</v>
      </c>
      <c r="H235" s="50" t="s">
        <v>274</v>
      </c>
      <c r="I235" s="50">
        <v>30</v>
      </c>
      <c r="J235" s="50" t="s">
        <v>16</v>
      </c>
    </row>
    <row r="236" spans="1:10" ht="15.6" customHeight="1" x14ac:dyDescent="0.25">
      <c r="A236" s="50">
        <v>237</v>
      </c>
      <c r="B236" s="51" t="s">
        <v>324</v>
      </c>
      <c r="C236" s="51" t="s">
        <v>325</v>
      </c>
      <c r="D236" s="50">
        <v>19.426743999999999</v>
      </c>
      <c r="E236" s="50">
        <v>-99.193985999999995</v>
      </c>
      <c r="F236" s="51" t="s">
        <v>283</v>
      </c>
      <c r="G236" s="51" t="s">
        <v>217</v>
      </c>
      <c r="H236" s="50" t="s">
        <v>271</v>
      </c>
      <c r="I236" s="50">
        <v>30</v>
      </c>
      <c r="J236" s="50" t="s">
        <v>14</v>
      </c>
    </row>
    <row r="237" spans="1:10" ht="15.6" customHeight="1" x14ac:dyDescent="0.25">
      <c r="A237" s="50">
        <v>238</v>
      </c>
      <c r="B237" s="51" t="s">
        <v>324</v>
      </c>
      <c r="C237" s="51" t="s">
        <v>325</v>
      </c>
      <c r="D237" s="50">
        <v>19.426743999999999</v>
      </c>
      <c r="E237" s="50">
        <v>-99.193985999999995</v>
      </c>
      <c r="F237" s="51" t="s">
        <v>283</v>
      </c>
      <c r="G237" s="51" t="s">
        <v>217</v>
      </c>
      <c r="H237" s="50" t="s">
        <v>271</v>
      </c>
      <c r="I237" s="50">
        <v>30</v>
      </c>
      <c r="J237" s="50" t="s">
        <v>16</v>
      </c>
    </row>
    <row r="238" spans="1:10" ht="15.6" customHeight="1" x14ac:dyDescent="0.25">
      <c r="A238" s="50">
        <v>239</v>
      </c>
      <c r="B238" s="51" t="s">
        <v>326</v>
      </c>
      <c r="C238" s="51" t="s">
        <v>319</v>
      </c>
      <c r="D238" s="50">
        <v>19.430153000000001</v>
      </c>
      <c r="E238" s="50">
        <v>-99.181354999999996</v>
      </c>
      <c r="F238" s="51" t="s">
        <v>276</v>
      </c>
      <c r="G238" s="51" t="s">
        <v>217</v>
      </c>
      <c r="H238" s="50" t="s">
        <v>277</v>
      </c>
      <c r="I238" s="50">
        <v>21</v>
      </c>
      <c r="J238" s="50" t="s">
        <v>16</v>
      </c>
    </row>
    <row r="239" spans="1:10" ht="15.6" customHeight="1" x14ac:dyDescent="0.25">
      <c r="A239" s="50">
        <v>240</v>
      </c>
      <c r="B239" s="51" t="s">
        <v>279</v>
      </c>
      <c r="C239" s="51" t="s">
        <v>327</v>
      </c>
      <c r="D239" s="50">
        <v>19.438551</v>
      </c>
      <c r="E239" s="50">
        <v>-99.206298000000004</v>
      </c>
      <c r="F239" s="51" t="s">
        <v>328</v>
      </c>
      <c r="G239" s="51" t="s">
        <v>217</v>
      </c>
      <c r="H239" s="50" t="s">
        <v>277</v>
      </c>
      <c r="I239" s="50">
        <v>36</v>
      </c>
      <c r="J239" s="50" t="s">
        <v>14</v>
      </c>
    </row>
    <row r="240" spans="1:10" ht="15.6" customHeight="1" x14ac:dyDescent="0.25">
      <c r="A240" s="50">
        <v>241</v>
      </c>
      <c r="B240" s="51" t="s">
        <v>279</v>
      </c>
      <c r="C240" s="51" t="s">
        <v>329</v>
      </c>
      <c r="D240" s="50">
        <v>19.438616</v>
      </c>
      <c r="E240" s="50">
        <v>-99.207577000000001</v>
      </c>
      <c r="F240" s="51" t="s">
        <v>328</v>
      </c>
      <c r="G240" s="51" t="s">
        <v>217</v>
      </c>
      <c r="H240" s="50" t="s">
        <v>277</v>
      </c>
      <c r="I240" s="50">
        <v>36</v>
      </c>
      <c r="J240" s="50" t="s">
        <v>16</v>
      </c>
    </row>
    <row r="241" spans="1:10" ht="15.6" customHeight="1" x14ac:dyDescent="0.25">
      <c r="A241" s="50">
        <v>242</v>
      </c>
      <c r="B241" s="51" t="s">
        <v>267</v>
      </c>
      <c r="C241" s="51" t="s">
        <v>330</v>
      </c>
      <c r="D241" s="50">
        <v>19.440344</v>
      </c>
      <c r="E241" s="50">
        <v>-99.201049999999995</v>
      </c>
      <c r="F241" s="51" t="s">
        <v>265</v>
      </c>
      <c r="G241" s="51" t="s">
        <v>217</v>
      </c>
      <c r="H241" s="50" t="s">
        <v>266</v>
      </c>
      <c r="I241" s="50">
        <v>30</v>
      </c>
      <c r="J241" s="50" t="s">
        <v>16</v>
      </c>
    </row>
    <row r="242" spans="1:10" ht="15.6" customHeight="1" x14ac:dyDescent="0.25">
      <c r="A242" s="50">
        <v>243</v>
      </c>
      <c r="B242" s="51" t="s">
        <v>267</v>
      </c>
      <c r="C242" s="51" t="s">
        <v>331</v>
      </c>
      <c r="D242" s="50">
        <v>19.440839</v>
      </c>
      <c r="E242" s="50">
        <v>-99.196712000000005</v>
      </c>
      <c r="F242" s="51" t="s">
        <v>265</v>
      </c>
      <c r="G242" s="51" t="s">
        <v>217</v>
      </c>
      <c r="H242" s="50" t="s">
        <v>266</v>
      </c>
      <c r="I242" s="50">
        <v>27</v>
      </c>
      <c r="J242" s="50" t="s">
        <v>16</v>
      </c>
    </row>
    <row r="243" spans="1:10" ht="15.6" customHeight="1" x14ac:dyDescent="0.25">
      <c r="A243" s="50">
        <v>244</v>
      </c>
      <c r="B243" s="51" t="s">
        <v>267</v>
      </c>
      <c r="C243" s="51" t="s">
        <v>332</v>
      </c>
      <c r="D243" s="50">
        <v>19.440885000000002</v>
      </c>
      <c r="E243" s="50">
        <v>-99.193314999999998</v>
      </c>
      <c r="F243" s="51" t="s">
        <v>265</v>
      </c>
      <c r="G243" s="51" t="s">
        <v>217</v>
      </c>
      <c r="H243" s="50" t="s">
        <v>266</v>
      </c>
      <c r="I243" s="50">
        <v>18</v>
      </c>
      <c r="J243" s="50" t="s">
        <v>16</v>
      </c>
    </row>
    <row r="244" spans="1:10" ht="15.6" customHeight="1" x14ac:dyDescent="0.25">
      <c r="A244" s="50">
        <v>245</v>
      </c>
      <c r="B244" s="51" t="s">
        <v>333</v>
      </c>
      <c r="C244" s="51" t="s">
        <v>334</v>
      </c>
      <c r="D244" s="50">
        <v>19.438165000000001</v>
      </c>
      <c r="E244" s="50">
        <v>-99.190368000000007</v>
      </c>
      <c r="F244" s="51" t="s">
        <v>265</v>
      </c>
      <c r="G244" s="51" t="s">
        <v>217</v>
      </c>
      <c r="H244" s="50" t="s">
        <v>266</v>
      </c>
      <c r="I244" s="50">
        <v>24</v>
      </c>
      <c r="J244" s="50" t="s">
        <v>16</v>
      </c>
    </row>
    <row r="245" spans="1:10" ht="15.6" customHeight="1" x14ac:dyDescent="0.25">
      <c r="A245" s="50">
        <v>246</v>
      </c>
      <c r="B245" s="51" t="s">
        <v>335</v>
      </c>
      <c r="C245" s="51" t="s">
        <v>336</v>
      </c>
      <c r="D245" s="50">
        <v>19.434146999999999</v>
      </c>
      <c r="E245" s="50">
        <v>-99.179834999999997</v>
      </c>
      <c r="F245" s="51" t="s">
        <v>337</v>
      </c>
      <c r="G245" s="51" t="s">
        <v>217</v>
      </c>
      <c r="H245" s="50" t="s">
        <v>338</v>
      </c>
      <c r="I245" s="50">
        <v>15</v>
      </c>
      <c r="J245" s="50" t="s">
        <v>16</v>
      </c>
    </row>
    <row r="246" spans="1:10" x14ac:dyDescent="0.25">
      <c r="A246" s="50">
        <v>247</v>
      </c>
      <c r="B246" s="51" t="s">
        <v>339</v>
      </c>
      <c r="C246" s="51" t="s">
        <v>340</v>
      </c>
      <c r="D246" s="50">
        <v>19.432102</v>
      </c>
      <c r="E246" s="50">
        <v>-99.180565000000001</v>
      </c>
      <c r="F246" s="51" t="s">
        <v>337</v>
      </c>
      <c r="G246" s="51" t="s">
        <v>217</v>
      </c>
      <c r="H246" s="50" t="s">
        <v>338</v>
      </c>
      <c r="I246" s="50">
        <v>30</v>
      </c>
      <c r="J246" s="50" t="s">
        <v>16</v>
      </c>
    </row>
    <row r="247" spans="1:10" x14ac:dyDescent="0.25">
      <c r="A247" s="50">
        <v>248</v>
      </c>
      <c r="B247" s="51" t="s">
        <v>341</v>
      </c>
      <c r="C247" s="51" t="s">
        <v>342</v>
      </c>
      <c r="D247" s="50">
        <v>19.431750000000001</v>
      </c>
      <c r="E247" s="50">
        <v>-99.177398999999994</v>
      </c>
      <c r="F247" s="51" t="s">
        <v>337</v>
      </c>
      <c r="G247" s="51" t="s">
        <v>217</v>
      </c>
      <c r="H247" s="50" t="s">
        <v>338</v>
      </c>
      <c r="I247" s="50">
        <v>27</v>
      </c>
      <c r="J247" s="50" t="s">
        <v>16</v>
      </c>
    </row>
    <row r="248" spans="1:10" ht="15.6" customHeight="1" x14ac:dyDescent="0.25">
      <c r="A248" s="50">
        <v>249</v>
      </c>
      <c r="B248" s="51" t="s">
        <v>341</v>
      </c>
      <c r="C248" s="51" t="s">
        <v>343</v>
      </c>
      <c r="D248" s="50">
        <v>19.429877000000001</v>
      </c>
      <c r="E248" s="50">
        <v>-99.177569000000005</v>
      </c>
      <c r="F248" s="51" t="s">
        <v>337</v>
      </c>
      <c r="G248" s="51" t="s">
        <v>217</v>
      </c>
      <c r="H248" s="50" t="s">
        <v>338</v>
      </c>
      <c r="I248" s="50">
        <v>18</v>
      </c>
      <c r="J248" s="50" t="s">
        <v>16</v>
      </c>
    </row>
    <row r="249" spans="1:10" x14ac:dyDescent="0.25">
      <c r="A249" s="50">
        <v>250</v>
      </c>
      <c r="B249" s="51" t="s">
        <v>344</v>
      </c>
      <c r="C249" s="51" t="s">
        <v>345</v>
      </c>
      <c r="D249" s="50">
        <v>19.429057</v>
      </c>
      <c r="E249" s="50">
        <v>-99.179659999999998</v>
      </c>
      <c r="F249" s="51" t="s">
        <v>337</v>
      </c>
      <c r="G249" s="51" t="s">
        <v>217</v>
      </c>
      <c r="H249" s="50" t="s">
        <v>338</v>
      </c>
      <c r="I249" s="50">
        <v>27</v>
      </c>
      <c r="J249" s="50" t="s">
        <v>14</v>
      </c>
    </row>
    <row r="250" spans="1:10" ht="15.6" customHeight="1" x14ac:dyDescent="0.25">
      <c r="A250" s="50">
        <v>251</v>
      </c>
      <c r="B250" s="51" t="s">
        <v>346</v>
      </c>
      <c r="C250" s="51" t="s">
        <v>343</v>
      </c>
      <c r="D250" s="50">
        <v>19.429261</v>
      </c>
      <c r="E250" s="50">
        <v>-99.175380000000004</v>
      </c>
      <c r="F250" s="51" t="s">
        <v>337</v>
      </c>
      <c r="G250" s="51" t="s">
        <v>217</v>
      </c>
      <c r="H250" s="50" t="s">
        <v>338</v>
      </c>
      <c r="I250" s="50">
        <v>18</v>
      </c>
      <c r="J250" s="50" t="s">
        <v>16</v>
      </c>
    </row>
    <row r="251" spans="1:10" ht="15.6" customHeight="1" x14ac:dyDescent="0.25">
      <c r="A251" s="50">
        <v>252</v>
      </c>
      <c r="B251" s="51" t="s">
        <v>347</v>
      </c>
      <c r="C251" s="51" t="s">
        <v>348</v>
      </c>
      <c r="D251" s="50">
        <v>19.427575000000001</v>
      </c>
      <c r="E251" s="50">
        <v>-99.177019999999999</v>
      </c>
      <c r="F251" s="51" t="s">
        <v>337</v>
      </c>
      <c r="G251" s="51" t="s">
        <v>217</v>
      </c>
      <c r="H251" s="50" t="s">
        <v>338</v>
      </c>
      <c r="I251" s="50">
        <v>18</v>
      </c>
      <c r="J251" s="50" t="s">
        <v>16</v>
      </c>
    </row>
    <row r="252" spans="1:10" ht="15.6" customHeight="1" x14ac:dyDescent="0.25">
      <c r="A252" s="50">
        <v>253</v>
      </c>
      <c r="B252" s="51" t="s">
        <v>349</v>
      </c>
      <c r="C252" s="51" t="s">
        <v>350</v>
      </c>
      <c r="D252" s="50">
        <v>19.425834999999999</v>
      </c>
      <c r="E252" s="50">
        <v>-99.177924000000004</v>
      </c>
      <c r="F252" s="51" t="s">
        <v>337</v>
      </c>
      <c r="G252" s="51" t="s">
        <v>217</v>
      </c>
      <c r="H252" s="50" t="s">
        <v>338</v>
      </c>
      <c r="I252" s="50">
        <v>21</v>
      </c>
      <c r="J252" s="50" t="s">
        <v>14</v>
      </c>
    </row>
    <row r="253" spans="1:10" ht="15.6" customHeight="1" x14ac:dyDescent="0.25">
      <c r="A253" s="50">
        <v>254</v>
      </c>
      <c r="B253" s="51" t="s">
        <v>208</v>
      </c>
      <c r="C253" s="51" t="s">
        <v>351</v>
      </c>
      <c r="D253" s="50">
        <v>19.439347000000001</v>
      </c>
      <c r="E253" s="50">
        <v>-99.160073999999994</v>
      </c>
      <c r="F253" s="51" t="s">
        <v>125</v>
      </c>
      <c r="G253" s="51" t="s">
        <v>12</v>
      </c>
      <c r="H253" s="50" t="s">
        <v>126</v>
      </c>
      <c r="I253" s="50">
        <v>30</v>
      </c>
      <c r="J253" s="50" t="s">
        <v>16</v>
      </c>
    </row>
    <row r="254" spans="1:10" ht="15.6" customHeight="1" x14ac:dyDescent="0.25">
      <c r="A254" s="50">
        <v>255</v>
      </c>
      <c r="B254" s="51" t="s">
        <v>352</v>
      </c>
      <c r="C254" s="51" t="s">
        <v>239</v>
      </c>
      <c r="D254" s="50">
        <v>19.43788</v>
      </c>
      <c r="E254" s="50">
        <v>-99.165098999999998</v>
      </c>
      <c r="F254" s="51" t="s">
        <v>125</v>
      </c>
      <c r="G254" s="51" t="s">
        <v>12</v>
      </c>
      <c r="H254" s="50" t="s">
        <v>126</v>
      </c>
      <c r="I254" s="50">
        <v>36</v>
      </c>
      <c r="J254" s="50" t="s">
        <v>16</v>
      </c>
    </row>
    <row r="255" spans="1:10" ht="15.6" customHeight="1" x14ac:dyDescent="0.25">
      <c r="A255" s="50">
        <v>256</v>
      </c>
      <c r="B255" s="51" t="s">
        <v>353</v>
      </c>
      <c r="C255" s="51" t="s">
        <v>354</v>
      </c>
      <c r="D255" s="50">
        <v>19.437166999999999</v>
      </c>
      <c r="E255" s="50">
        <v>-99.158313000000007</v>
      </c>
      <c r="F255" s="51" t="s">
        <v>125</v>
      </c>
      <c r="G255" s="51" t="s">
        <v>12</v>
      </c>
      <c r="H255" s="50" t="s">
        <v>126</v>
      </c>
      <c r="I255" s="50">
        <v>27</v>
      </c>
      <c r="J255" s="50" t="s">
        <v>16</v>
      </c>
    </row>
    <row r="256" spans="1:10" ht="15.6" customHeight="1" x14ac:dyDescent="0.25">
      <c r="A256" s="50">
        <v>257</v>
      </c>
      <c r="B256" s="51" t="s">
        <v>355</v>
      </c>
      <c r="C256" s="51" t="s">
        <v>356</v>
      </c>
      <c r="D256" s="50">
        <v>19.433803000000001</v>
      </c>
      <c r="E256" s="50">
        <v>-99.166223000000002</v>
      </c>
      <c r="F256" s="51" t="s">
        <v>125</v>
      </c>
      <c r="G256" s="51" t="s">
        <v>12</v>
      </c>
      <c r="H256" s="50" t="s">
        <v>126</v>
      </c>
      <c r="I256" s="50">
        <v>21</v>
      </c>
      <c r="J256" s="50" t="s">
        <v>16</v>
      </c>
    </row>
    <row r="257" spans="1:10" ht="15.6" customHeight="1" x14ac:dyDescent="0.25">
      <c r="A257" s="50">
        <v>258</v>
      </c>
      <c r="B257" s="51" t="s">
        <v>357</v>
      </c>
      <c r="C257" s="51" t="s">
        <v>90</v>
      </c>
      <c r="D257" s="50">
        <v>19.416727000000002</v>
      </c>
      <c r="E257" s="50">
        <v>-99.179142999999996</v>
      </c>
      <c r="F257" s="51" t="s">
        <v>76</v>
      </c>
      <c r="G257" s="51" t="s">
        <v>12</v>
      </c>
      <c r="H257" s="50" t="s">
        <v>77</v>
      </c>
      <c r="I257" s="50">
        <v>30</v>
      </c>
      <c r="J257" s="50" t="s">
        <v>16</v>
      </c>
    </row>
    <row r="258" spans="1:10" ht="15.6" customHeight="1" x14ac:dyDescent="0.25">
      <c r="A258" s="50">
        <v>259</v>
      </c>
      <c r="B258" s="51" t="s">
        <v>358</v>
      </c>
      <c r="C258" s="51" t="s">
        <v>359</v>
      </c>
      <c r="D258" s="50">
        <v>19.437569</v>
      </c>
      <c r="E258" s="50">
        <v>-99.154679999999999</v>
      </c>
      <c r="F258" s="51" t="s">
        <v>19</v>
      </c>
      <c r="G258" s="51" t="s">
        <v>12</v>
      </c>
      <c r="H258" s="50" t="s">
        <v>20</v>
      </c>
      <c r="I258" s="50">
        <v>24</v>
      </c>
      <c r="J258" s="50" t="s">
        <v>16</v>
      </c>
    </row>
    <row r="259" spans="1:10" ht="15.6" customHeight="1" x14ac:dyDescent="0.25">
      <c r="A259" s="50">
        <v>260</v>
      </c>
      <c r="B259" s="51" t="s">
        <v>360</v>
      </c>
      <c r="C259" s="51" t="s">
        <v>158</v>
      </c>
      <c r="D259" s="50">
        <v>19.433009999999999</v>
      </c>
      <c r="E259" s="50">
        <v>-99.148570000000007</v>
      </c>
      <c r="F259" s="51" t="s">
        <v>47</v>
      </c>
      <c r="G259" s="51" t="s">
        <v>12</v>
      </c>
      <c r="H259" s="50" t="s">
        <v>48</v>
      </c>
      <c r="I259" s="50">
        <v>24</v>
      </c>
      <c r="J259" s="50" t="s">
        <v>16</v>
      </c>
    </row>
    <row r="260" spans="1:10" ht="15.6" customHeight="1" x14ac:dyDescent="0.25">
      <c r="A260" s="50">
        <v>261</v>
      </c>
      <c r="B260" s="51" t="s">
        <v>261</v>
      </c>
      <c r="C260" s="51" t="s">
        <v>30</v>
      </c>
      <c r="D260" s="50">
        <v>19.423704000000001</v>
      </c>
      <c r="E260" s="50">
        <v>-99.175196</v>
      </c>
      <c r="F260" s="51" t="s">
        <v>12</v>
      </c>
      <c r="G260" s="51" t="s">
        <v>12</v>
      </c>
      <c r="H260" s="50" t="s">
        <v>13</v>
      </c>
      <c r="I260" s="50">
        <v>30</v>
      </c>
      <c r="J260" s="50" t="s">
        <v>16</v>
      </c>
    </row>
    <row r="261" spans="1:10" ht="15.6" customHeight="1" x14ac:dyDescent="0.25">
      <c r="A261" s="50">
        <v>262</v>
      </c>
      <c r="B261" s="51" t="s">
        <v>135</v>
      </c>
      <c r="C261" s="51" t="s">
        <v>361</v>
      </c>
      <c r="D261" s="50">
        <v>19.436931000000001</v>
      </c>
      <c r="E261" s="50">
        <v>-99.133951999999994</v>
      </c>
      <c r="F261" s="51" t="s">
        <v>101</v>
      </c>
      <c r="G261" s="51" t="s">
        <v>12</v>
      </c>
      <c r="H261" s="50" t="s">
        <v>102</v>
      </c>
      <c r="I261" s="50">
        <v>33</v>
      </c>
      <c r="J261" s="50" t="s">
        <v>14</v>
      </c>
    </row>
    <row r="262" spans="1:10" ht="14.45" customHeight="1" x14ac:dyDescent="0.25">
      <c r="A262" s="50">
        <v>263</v>
      </c>
      <c r="B262" s="51" t="s">
        <v>354</v>
      </c>
      <c r="C262" s="51" t="s">
        <v>353</v>
      </c>
      <c r="D262" s="50">
        <v>19.436274000000001</v>
      </c>
      <c r="E262" s="50">
        <v>-99.158424999999994</v>
      </c>
      <c r="F262" s="51" t="s">
        <v>125</v>
      </c>
      <c r="G262" s="51" t="s">
        <v>12</v>
      </c>
      <c r="H262" s="50" t="s">
        <v>126</v>
      </c>
      <c r="I262" s="50">
        <v>30</v>
      </c>
      <c r="J262" s="50" t="s">
        <v>14</v>
      </c>
    </row>
    <row r="263" spans="1:10" ht="14.45" customHeight="1" x14ac:dyDescent="0.25">
      <c r="A263" s="50">
        <v>264</v>
      </c>
      <c r="B263" s="51" t="s">
        <v>362</v>
      </c>
      <c r="C263" s="51" t="s">
        <v>363</v>
      </c>
      <c r="D263" s="50">
        <v>19.440985000000001</v>
      </c>
      <c r="E263" s="50">
        <v>-99.152934999999999</v>
      </c>
      <c r="F263" s="51" t="s">
        <v>232</v>
      </c>
      <c r="G263" s="51" t="s">
        <v>12</v>
      </c>
      <c r="H263" s="50" t="s">
        <v>233</v>
      </c>
      <c r="I263" s="50">
        <v>36</v>
      </c>
      <c r="J263" s="50" t="s">
        <v>16</v>
      </c>
    </row>
    <row r="264" spans="1:10" ht="14.45" customHeight="1" x14ac:dyDescent="0.25">
      <c r="A264" s="50">
        <v>265</v>
      </c>
      <c r="B264" s="51" t="s">
        <v>363</v>
      </c>
      <c r="C264" s="51" t="s">
        <v>362</v>
      </c>
      <c r="D264" s="50">
        <v>19.440839</v>
      </c>
      <c r="E264" s="50">
        <v>-99.152265</v>
      </c>
      <c r="F264" s="51" t="s">
        <v>232</v>
      </c>
      <c r="G264" s="51" t="s">
        <v>12</v>
      </c>
      <c r="H264" s="50" t="s">
        <v>233</v>
      </c>
      <c r="I264" s="50">
        <v>36</v>
      </c>
      <c r="J264" s="50" t="s">
        <v>14</v>
      </c>
    </row>
    <row r="265" spans="1:10" ht="14.45" customHeight="1" x14ac:dyDescent="0.25">
      <c r="A265" s="50">
        <v>266</v>
      </c>
      <c r="B265" s="51" t="s">
        <v>230</v>
      </c>
      <c r="C265" s="51" t="s">
        <v>364</v>
      </c>
      <c r="D265" s="50">
        <v>19.444030999999999</v>
      </c>
      <c r="E265" s="50">
        <v>-99.152186999999998</v>
      </c>
      <c r="F265" s="51" t="s">
        <v>232</v>
      </c>
      <c r="G265" s="51" t="s">
        <v>12</v>
      </c>
      <c r="H265" s="50" t="s">
        <v>233</v>
      </c>
      <c r="I265" s="50">
        <v>36</v>
      </c>
      <c r="J265" s="50" t="s">
        <v>14</v>
      </c>
    </row>
    <row r="266" spans="1:10" ht="14.45" customHeight="1" x14ac:dyDescent="0.25">
      <c r="A266" s="50">
        <v>267</v>
      </c>
      <c r="B266" s="51" t="s">
        <v>230</v>
      </c>
      <c r="C266" s="51" t="s">
        <v>364</v>
      </c>
      <c r="D266" s="50">
        <v>19.443735</v>
      </c>
      <c r="E266" s="50">
        <v>-99.152203</v>
      </c>
      <c r="F266" s="51" t="s">
        <v>232</v>
      </c>
      <c r="G266" s="51" t="s">
        <v>12</v>
      </c>
      <c r="H266" s="50" t="s">
        <v>233</v>
      </c>
      <c r="I266" s="50">
        <v>36</v>
      </c>
      <c r="J266" s="50" t="s">
        <v>16</v>
      </c>
    </row>
    <row r="267" spans="1:10" ht="14.45" customHeight="1" x14ac:dyDescent="0.25">
      <c r="A267" s="50">
        <v>268</v>
      </c>
      <c r="B267" s="51" t="s">
        <v>231</v>
      </c>
      <c r="C267" s="51" t="s">
        <v>230</v>
      </c>
      <c r="D267" s="50">
        <v>19.442447999999999</v>
      </c>
      <c r="E267" s="50">
        <v>-99.151585999999995</v>
      </c>
      <c r="F267" s="51" t="s">
        <v>232</v>
      </c>
      <c r="G267" s="51" t="s">
        <v>12</v>
      </c>
      <c r="H267" s="50" t="s">
        <v>233</v>
      </c>
      <c r="I267" s="50">
        <v>36</v>
      </c>
      <c r="J267" s="50" t="s">
        <v>16</v>
      </c>
    </row>
    <row r="268" spans="1:10" ht="14.45" customHeight="1" x14ac:dyDescent="0.25">
      <c r="A268" s="50">
        <v>269</v>
      </c>
      <c r="B268" s="51" t="s">
        <v>231</v>
      </c>
      <c r="C268" s="51" t="s">
        <v>365</v>
      </c>
      <c r="D268" s="50">
        <v>19.442467000000001</v>
      </c>
      <c r="E268" s="50">
        <v>-99.151657999999998</v>
      </c>
      <c r="F268" s="51" t="s">
        <v>232</v>
      </c>
      <c r="G268" s="51" t="s">
        <v>12</v>
      </c>
      <c r="H268" s="50" t="s">
        <v>233</v>
      </c>
      <c r="I268" s="50">
        <v>36</v>
      </c>
      <c r="J268" s="50" t="s">
        <v>16</v>
      </c>
    </row>
    <row r="269" spans="1:10" ht="14.45" customHeight="1" x14ac:dyDescent="0.25">
      <c r="A269" s="50">
        <v>270</v>
      </c>
      <c r="B269" s="51" t="s">
        <v>366</v>
      </c>
      <c r="C269" s="51" t="s">
        <v>359</v>
      </c>
      <c r="D269" s="50">
        <v>19.436764</v>
      </c>
      <c r="E269" s="50">
        <v>-99.153864999999996</v>
      </c>
      <c r="F269" s="51" t="s">
        <v>19</v>
      </c>
      <c r="G269" s="51" t="s">
        <v>12</v>
      </c>
      <c r="H269" s="50" t="s">
        <v>20</v>
      </c>
      <c r="I269" s="50">
        <v>36</v>
      </c>
      <c r="J269" s="50" t="s">
        <v>14</v>
      </c>
    </row>
    <row r="270" spans="1:10" ht="14.45" customHeight="1" x14ac:dyDescent="0.25">
      <c r="A270" s="50">
        <v>271</v>
      </c>
      <c r="B270" s="51" t="s">
        <v>367</v>
      </c>
      <c r="C270" s="51" t="s">
        <v>364</v>
      </c>
      <c r="D270" s="50">
        <v>19.443684000000001</v>
      </c>
      <c r="E270" s="50">
        <v>-99.152465000000007</v>
      </c>
      <c r="F270" s="51" t="s">
        <v>232</v>
      </c>
      <c r="G270" s="51" t="s">
        <v>12</v>
      </c>
      <c r="H270" s="50" t="s">
        <v>233</v>
      </c>
      <c r="I270" s="50">
        <v>36</v>
      </c>
      <c r="J270" s="50" t="s">
        <v>16</v>
      </c>
    </row>
    <row r="271" spans="1:10" ht="14.45" customHeight="1" x14ac:dyDescent="0.25">
      <c r="A271" s="50">
        <v>272</v>
      </c>
      <c r="B271" s="51" t="s">
        <v>367</v>
      </c>
      <c r="C271" s="51" t="s">
        <v>364</v>
      </c>
      <c r="D271" s="50">
        <v>19.443466999999998</v>
      </c>
      <c r="E271" s="50">
        <v>-99.152490999999998</v>
      </c>
      <c r="F271" s="51" t="s">
        <v>232</v>
      </c>
      <c r="G271" s="51" t="s">
        <v>12</v>
      </c>
      <c r="H271" s="50" t="s">
        <v>233</v>
      </c>
      <c r="I271" s="50">
        <v>36</v>
      </c>
      <c r="J271" s="50" t="s">
        <v>16</v>
      </c>
    </row>
    <row r="272" spans="1:10" ht="14.45" customHeight="1" x14ac:dyDescent="0.25">
      <c r="A272" s="50">
        <v>273</v>
      </c>
      <c r="B272" s="51" t="s">
        <v>231</v>
      </c>
      <c r="C272" s="51" t="s">
        <v>367</v>
      </c>
      <c r="D272" s="50">
        <v>19.442772000000001</v>
      </c>
      <c r="E272" s="50">
        <v>-99.153289000000001</v>
      </c>
      <c r="F272" s="51" t="s">
        <v>232</v>
      </c>
      <c r="G272" s="51" t="s">
        <v>12</v>
      </c>
      <c r="H272" s="50" t="s">
        <v>233</v>
      </c>
      <c r="I272" s="50">
        <v>36</v>
      </c>
      <c r="J272" s="50" t="s">
        <v>16</v>
      </c>
    </row>
    <row r="273" spans="1:23" ht="14.45" customHeight="1" x14ac:dyDescent="0.25">
      <c r="A273" s="50">
        <v>274</v>
      </c>
      <c r="B273" s="51" t="s">
        <v>231</v>
      </c>
      <c r="C273" s="51" t="s">
        <v>368</v>
      </c>
      <c r="D273" s="50">
        <v>19.442706999999999</v>
      </c>
      <c r="E273" s="50">
        <v>-99.152956000000003</v>
      </c>
      <c r="F273" s="51" t="s">
        <v>232</v>
      </c>
      <c r="G273" s="51" t="s">
        <v>12</v>
      </c>
      <c r="H273" s="50" t="s">
        <v>233</v>
      </c>
      <c r="I273" s="50">
        <v>36</v>
      </c>
      <c r="J273" s="50" t="s">
        <v>16</v>
      </c>
    </row>
    <row r="274" spans="1:23" ht="14.45" customHeight="1" x14ac:dyDescent="0.25">
      <c r="A274" s="50">
        <v>275</v>
      </c>
      <c r="B274" s="51" t="s">
        <v>369</v>
      </c>
      <c r="C274" s="51" t="s">
        <v>402</v>
      </c>
      <c r="D274" s="50">
        <v>19.440989999999999</v>
      </c>
      <c r="E274" s="50">
        <v>-99.152940000000001</v>
      </c>
      <c r="F274" s="51" t="s">
        <v>232</v>
      </c>
      <c r="G274" s="51" t="s">
        <v>12</v>
      </c>
      <c r="H274" s="50" t="s">
        <v>233</v>
      </c>
      <c r="I274" s="50">
        <v>36</v>
      </c>
      <c r="J274" s="50" t="s">
        <v>16</v>
      </c>
    </row>
    <row r="275" spans="1:23" x14ac:dyDescent="0.25">
      <c r="A275" s="50">
        <v>276</v>
      </c>
      <c r="B275" s="51" t="s">
        <v>403</v>
      </c>
      <c r="C275" s="51" t="s">
        <v>404</v>
      </c>
      <c r="D275" s="50">
        <v>19.401986000000001</v>
      </c>
      <c r="E275" s="50">
        <v>-99.156366000000006</v>
      </c>
      <c r="F275" s="51" t="s">
        <v>380</v>
      </c>
      <c r="G275" s="51" t="s">
        <v>381</v>
      </c>
      <c r="H275" s="50">
        <v>3020</v>
      </c>
      <c r="I275" s="50">
        <v>30</v>
      </c>
      <c r="J275" s="50" t="s">
        <v>16</v>
      </c>
      <c r="K275" s="11"/>
      <c r="L275" s="11"/>
    </row>
    <row r="276" spans="1:23" ht="15.75" thickBot="1" x14ac:dyDescent="0.3">
      <c r="A276" s="50">
        <v>277</v>
      </c>
      <c r="B276" s="51" t="s">
        <v>405</v>
      </c>
      <c r="C276" s="51" t="s">
        <v>404</v>
      </c>
      <c r="D276" s="50">
        <v>19.401807000000002</v>
      </c>
      <c r="E276" s="50">
        <v>-99.159090000000006</v>
      </c>
      <c r="F276" s="51" t="s">
        <v>380</v>
      </c>
      <c r="G276" s="51" t="s">
        <v>381</v>
      </c>
      <c r="H276" s="50">
        <v>3020</v>
      </c>
      <c r="I276" s="50">
        <v>27</v>
      </c>
      <c r="J276" s="50" t="s">
        <v>16</v>
      </c>
      <c r="K276" s="11"/>
      <c r="L276" s="11"/>
    </row>
    <row r="277" spans="1:23" ht="15.75" thickBot="1" x14ac:dyDescent="0.3">
      <c r="A277" s="50">
        <v>278</v>
      </c>
      <c r="B277" s="51" t="s">
        <v>406</v>
      </c>
      <c r="C277" s="51" t="s">
        <v>404</v>
      </c>
      <c r="D277" s="50">
        <v>19.40071</v>
      </c>
      <c r="E277" s="50">
        <v>-99.163831000000002</v>
      </c>
      <c r="F277" s="51" t="s">
        <v>382</v>
      </c>
      <c r="G277" s="51" t="s">
        <v>381</v>
      </c>
      <c r="H277" s="50">
        <v>3103</v>
      </c>
      <c r="I277" s="50">
        <v>21</v>
      </c>
      <c r="J277" s="50" t="s">
        <v>16</v>
      </c>
      <c r="K277" s="11"/>
      <c r="L277" s="11"/>
      <c r="V277" s="1" t="s">
        <v>370</v>
      </c>
      <c r="W277" s="2" t="s">
        <v>371</v>
      </c>
    </row>
    <row r="278" spans="1:23" ht="15.75" thickBot="1" x14ac:dyDescent="0.3">
      <c r="A278" s="50">
        <v>279</v>
      </c>
      <c r="B278" s="51" t="s">
        <v>407</v>
      </c>
      <c r="C278" s="51" t="s">
        <v>408</v>
      </c>
      <c r="D278" s="50">
        <v>19.399908</v>
      </c>
      <c r="E278" s="50">
        <v>-99.166552999999993</v>
      </c>
      <c r="F278" s="51" t="s">
        <v>382</v>
      </c>
      <c r="G278" s="51" t="s">
        <v>381</v>
      </c>
      <c r="H278" s="50">
        <v>3103</v>
      </c>
      <c r="I278" s="50">
        <v>30</v>
      </c>
      <c r="J278" s="50" t="s">
        <v>16</v>
      </c>
      <c r="K278" s="11"/>
      <c r="L278" s="11"/>
      <c r="V278" s="3">
        <v>176</v>
      </c>
      <c r="W278" s="4" t="s">
        <v>372</v>
      </c>
    </row>
    <row r="279" spans="1:23" ht="15.75" thickBot="1" x14ac:dyDescent="0.3">
      <c r="A279" s="50">
        <v>280</v>
      </c>
      <c r="B279" s="51" t="s">
        <v>403</v>
      </c>
      <c r="C279" s="51" t="s">
        <v>404</v>
      </c>
      <c r="D279" s="50">
        <v>19.401499999999999</v>
      </c>
      <c r="E279" s="50">
        <v>-99.156406000000004</v>
      </c>
      <c r="F279" s="51" t="s">
        <v>380</v>
      </c>
      <c r="G279" s="51" t="s">
        <v>381</v>
      </c>
      <c r="H279" s="50">
        <v>3020</v>
      </c>
      <c r="I279" s="50">
        <v>36</v>
      </c>
      <c r="J279" s="50" t="s">
        <v>14</v>
      </c>
      <c r="K279" s="11"/>
      <c r="L279" s="11"/>
      <c r="V279" s="3">
        <v>266</v>
      </c>
      <c r="W279" s="4" t="s">
        <v>373</v>
      </c>
    </row>
    <row r="280" spans="1:23" ht="15.75" thickBot="1" x14ac:dyDescent="0.3">
      <c r="A280" s="50">
        <v>281</v>
      </c>
      <c r="B280" s="51" t="s">
        <v>409</v>
      </c>
      <c r="C280" s="51" t="s">
        <v>407</v>
      </c>
      <c r="D280" s="50">
        <v>19.398531999999999</v>
      </c>
      <c r="E280" s="50">
        <v>-99.157308</v>
      </c>
      <c r="F280" s="51" t="s">
        <v>380</v>
      </c>
      <c r="G280" s="51" t="s">
        <v>381</v>
      </c>
      <c r="H280" s="50">
        <v>3020</v>
      </c>
      <c r="I280" s="50">
        <v>30</v>
      </c>
      <c r="J280" s="50" t="s">
        <v>16</v>
      </c>
      <c r="K280" s="11"/>
      <c r="L280" s="11"/>
      <c r="V280" s="5">
        <v>267</v>
      </c>
      <c r="W280" s="6" t="s">
        <v>373</v>
      </c>
    </row>
    <row r="281" spans="1:23" ht="16.5" thickTop="1" thickBot="1" x14ac:dyDescent="0.3">
      <c r="A281" s="50">
        <v>282</v>
      </c>
      <c r="B281" s="51" t="s">
        <v>407</v>
      </c>
      <c r="C281" s="51" t="s">
        <v>410</v>
      </c>
      <c r="D281" s="50">
        <v>19.398692</v>
      </c>
      <c r="E281" s="50">
        <v>-99.161272999999994</v>
      </c>
      <c r="F281" s="51" t="s">
        <v>382</v>
      </c>
      <c r="G281" s="51" t="s">
        <v>381</v>
      </c>
      <c r="H281" s="50">
        <v>3103</v>
      </c>
      <c r="I281" s="50">
        <v>18</v>
      </c>
      <c r="J281" s="50" t="s">
        <v>16</v>
      </c>
      <c r="K281" s="11"/>
      <c r="L281" s="11"/>
      <c r="V281" s="7">
        <v>271</v>
      </c>
      <c r="W281" s="8" t="s">
        <v>374</v>
      </c>
    </row>
    <row r="282" spans="1:23" ht="15.75" thickBot="1" x14ac:dyDescent="0.3">
      <c r="A282" s="50">
        <v>283</v>
      </c>
      <c r="B282" s="51" t="s">
        <v>411</v>
      </c>
      <c r="C282" s="51" t="s">
        <v>412</v>
      </c>
      <c r="D282" s="50">
        <v>19.39827</v>
      </c>
      <c r="E282" s="50">
        <v>-99.167383000000001</v>
      </c>
      <c r="F282" s="51" t="s">
        <v>382</v>
      </c>
      <c r="G282" s="51" t="s">
        <v>381</v>
      </c>
      <c r="H282" s="50">
        <v>3103</v>
      </c>
      <c r="I282" s="50">
        <v>21</v>
      </c>
      <c r="J282" s="50" t="s">
        <v>16</v>
      </c>
      <c r="K282" s="11"/>
      <c r="L282" s="11"/>
      <c r="V282" s="9">
        <v>272</v>
      </c>
      <c r="W282" s="10" t="s">
        <v>374</v>
      </c>
    </row>
    <row r="283" spans="1:23" ht="16.5" thickTop="1" thickBot="1" x14ac:dyDescent="0.3">
      <c r="A283" s="50">
        <v>284</v>
      </c>
      <c r="B283" s="51" t="s">
        <v>413</v>
      </c>
      <c r="C283" s="51" t="s">
        <v>414</v>
      </c>
      <c r="D283" s="50">
        <v>19.397693</v>
      </c>
      <c r="E283" s="50">
        <v>-99.172980999999993</v>
      </c>
      <c r="F283" s="51" t="s">
        <v>169</v>
      </c>
      <c r="G283" s="51" t="s">
        <v>381</v>
      </c>
      <c r="H283" s="50">
        <v>3810</v>
      </c>
      <c r="I283" s="50">
        <v>36</v>
      </c>
      <c r="J283" s="50" t="s">
        <v>16</v>
      </c>
      <c r="K283" s="11"/>
      <c r="L283" s="11"/>
      <c r="V283" s="3">
        <v>273</v>
      </c>
      <c r="W283" s="4" t="s">
        <v>375</v>
      </c>
    </row>
    <row r="284" spans="1:23" ht="15.75" thickBot="1" x14ac:dyDescent="0.3">
      <c r="A284" s="50">
        <v>285</v>
      </c>
      <c r="B284" s="51" t="s">
        <v>415</v>
      </c>
      <c r="C284" s="51" t="s">
        <v>416</v>
      </c>
      <c r="D284" s="50">
        <v>19.399688000000001</v>
      </c>
      <c r="E284" s="50">
        <v>-99.177524000000005</v>
      </c>
      <c r="F284" s="51" t="s">
        <v>216</v>
      </c>
      <c r="G284" s="51" t="s">
        <v>217</v>
      </c>
      <c r="H284" s="50">
        <v>11800</v>
      </c>
      <c r="I284" s="50">
        <v>18</v>
      </c>
      <c r="J284" s="50" t="s">
        <v>16</v>
      </c>
      <c r="K284" s="11"/>
      <c r="L284" s="11"/>
      <c r="V284" s="5">
        <v>274</v>
      </c>
      <c r="W284" s="6" t="s">
        <v>376</v>
      </c>
    </row>
    <row r="285" spans="1:23" ht="16.5" thickTop="1" thickBot="1" x14ac:dyDescent="0.3">
      <c r="A285" s="50">
        <v>286</v>
      </c>
      <c r="B285" s="51" t="s">
        <v>417</v>
      </c>
      <c r="C285" s="51" t="s">
        <v>418</v>
      </c>
      <c r="D285" s="50">
        <v>19.399201000000001</v>
      </c>
      <c r="E285" s="50">
        <v>-99.179942999999994</v>
      </c>
      <c r="F285" s="51" t="s">
        <v>216</v>
      </c>
      <c r="G285" s="51" t="s">
        <v>217</v>
      </c>
      <c r="H285" s="50">
        <v>11800</v>
      </c>
      <c r="I285" s="50">
        <v>21</v>
      </c>
      <c r="J285" s="50" t="s">
        <v>16</v>
      </c>
      <c r="K285" s="11"/>
      <c r="L285" s="11"/>
      <c r="V285" s="7">
        <v>264</v>
      </c>
      <c r="W285" s="8" t="s">
        <v>377</v>
      </c>
    </row>
    <row r="286" spans="1:23" ht="15.75" thickBot="1" x14ac:dyDescent="0.3">
      <c r="A286" s="50">
        <v>287</v>
      </c>
      <c r="B286" s="51" t="s">
        <v>417</v>
      </c>
      <c r="C286" s="51" t="s">
        <v>419</v>
      </c>
      <c r="D286" s="50">
        <v>19.398945999999999</v>
      </c>
      <c r="E286" s="50">
        <v>-99.183254000000005</v>
      </c>
      <c r="F286" s="51" t="s">
        <v>216</v>
      </c>
      <c r="G286" s="51" t="s">
        <v>217</v>
      </c>
      <c r="H286" s="50">
        <v>11800</v>
      </c>
      <c r="I286" s="50">
        <v>21</v>
      </c>
      <c r="J286" s="50" t="s">
        <v>16</v>
      </c>
      <c r="K286" s="11"/>
      <c r="L286" s="11"/>
      <c r="V286" s="7">
        <v>265</v>
      </c>
      <c r="W286" s="8" t="s">
        <v>378</v>
      </c>
    </row>
    <row r="287" spans="1:23" ht="15.75" thickBot="1" x14ac:dyDescent="0.3">
      <c r="A287" s="50">
        <v>288</v>
      </c>
      <c r="B287" s="51" t="s">
        <v>420</v>
      </c>
      <c r="C287" s="51" t="s">
        <v>421</v>
      </c>
      <c r="D287" s="50">
        <v>19.396332999999998</v>
      </c>
      <c r="E287" s="50">
        <v>-99.183575000000005</v>
      </c>
      <c r="F287" s="51" t="s">
        <v>383</v>
      </c>
      <c r="G287" s="51" t="s">
        <v>217</v>
      </c>
      <c r="H287" s="50">
        <v>3800</v>
      </c>
      <c r="I287" s="50">
        <v>18</v>
      </c>
      <c r="J287" s="50" t="s">
        <v>16</v>
      </c>
      <c r="K287" s="11"/>
      <c r="L287" s="11"/>
      <c r="V287" s="7">
        <v>275</v>
      </c>
      <c r="W287" s="8" t="s">
        <v>379</v>
      </c>
    </row>
    <row r="288" spans="1:23" x14ac:dyDescent="0.25">
      <c r="A288" s="50">
        <v>289</v>
      </c>
      <c r="B288" s="51" t="s">
        <v>422</v>
      </c>
      <c r="C288" s="51" t="s">
        <v>423</v>
      </c>
      <c r="D288" s="50">
        <v>19.397307999999999</v>
      </c>
      <c r="E288" s="50">
        <v>-99.174548000000001</v>
      </c>
      <c r="F288" s="51" t="s">
        <v>169</v>
      </c>
      <c r="G288" s="51" t="s">
        <v>381</v>
      </c>
      <c r="H288" s="50">
        <v>3810</v>
      </c>
      <c r="I288" s="50">
        <v>21</v>
      </c>
      <c r="J288" s="50" t="s">
        <v>16</v>
      </c>
      <c r="K288" s="11"/>
      <c r="L288" s="11"/>
    </row>
    <row r="289" spans="1:12" x14ac:dyDescent="0.25">
      <c r="A289" s="50">
        <v>290</v>
      </c>
      <c r="B289" s="51" t="s">
        <v>423</v>
      </c>
      <c r="C289" s="51" t="s">
        <v>424</v>
      </c>
      <c r="D289" s="50">
        <v>19.396332999999998</v>
      </c>
      <c r="E289" s="50">
        <v>-99.172667000000004</v>
      </c>
      <c r="F289" s="51" t="s">
        <v>169</v>
      </c>
      <c r="G289" s="51" t="s">
        <v>381</v>
      </c>
      <c r="H289" s="50">
        <v>3810</v>
      </c>
      <c r="I289" s="50">
        <v>27</v>
      </c>
      <c r="J289" s="50" t="s">
        <v>16</v>
      </c>
      <c r="K289" s="11"/>
      <c r="L289" s="11"/>
    </row>
    <row r="290" spans="1:12" x14ac:dyDescent="0.25">
      <c r="A290" s="50">
        <v>291</v>
      </c>
      <c r="B290" s="51" t="s">
        <v>425</v>
      </c>
      <c r="C290" s="51" t="s">
        <v>426</v>
      </c>
      <c r="D290" s="50">
        <v>19.397651</v>
      </c>
      <c r="E290" s="50">
        <v>-99.169945999999996</v>
      </c>
      <c r="F290" s="51" t="s">
        <v>382</v>
      </c>
      <c r="G290" s="51" t="s">
        <v>381</v>
      </c>
      <c r="H290" s="50">
        <v>3103</v>
      </c>
      <c r="I290" s="50">
        <v>27</v>
      </c>
      <c r="J290" s="50" t="s">
        <v>16</v>
      </c>
      <c r="K290" s="11"/>
      <c r="L290" s="11"/>
    </row>
    <row r="291" spans="1:12" x14ac:dyDescent="0.25">
      <c r="A291" s="50">
        <v>292</v>
      </c>
      <c r="B291" s="51" t="s">
        <v>427</v>
      </c>
      <c r="C291" s="51" t="s">
        <v>428</v>
      </c>
      <c r="D291" s="50">
        <v>19.396916999999998</v>
      </c>
      <c r="E291" s="50">
        <v>-99.166263999999998</v>
      </c>
      <c r="F291" s="51" t="s">
        <v>382</v>
      </c>
      <c r="G291" s="51" t="s">
        <v>381</v>
      </c>
      <c r="H291" s="50">
        <v>3103</v>
      </c>
      <c r="I291" s="50">
        <v>36</v>
      </c>
      <c r="J291" s="50" t="s">
        <v>16</v>
      </c>
      <c r="K291" s="11"/>
      <c r="L291" s="11"/>
    </row>
    <row r="292" spans="1:12" x14ac:dyDescent="0.25">
      <c r="A292" s="50">
        <v>293</v>
      </c>
      <c r="B292" s="51" t="s">
        <v>406</v>
      </c>
      <c r="C292" s="51" t="s">
        <v>428</v>
      </c>
      <c r="D292" s="50">
        <v>19.397373000000002</v>
      </c>
      <c r="E292" s="50">
        <v>-99.164597999999998</v>
      </c>
      <c r="F292" s="51" t="s">
        <v>382</v>
      </c>
      <c r="G292" s="51" t="s">
        <v>381</v>
      </c>
      <c r="H292" s="50">
        <v>3103</v>
      </c>
      <c r="I292" s="50">
        <v>36</v>
      </c>
      <c r="J292" s="50" t="s">
        <v>14</v>
      </c>
      <c r="K292" s="11"/>
      <c r="L292" s="11"/>
    </row>
    <row r="293" spans="1:12" x14ac:dyDescent="0.25">
      <c r="A293" s="50">
        <v>294</v>
      </c>
      <c r="B293" s="51" t="s">
        <v>429</v>
      </c>
      <c r="C293" s="51" t="s">
        <v>428</v>
      </c>
      <c r="D293" s="50">
        <v>19.396512999999999</v>
      </c>
      <c r="E293" s="50">
        <v>-99.160923999999994</v>
      </c>
      <c r="F293" s="51" t="s">
        <v>380</v>
      </c>
      <c r="G293" s="51" t="s">
        <v>381</v>
      </c>
      <c r="H293" s="50">
        <v>3020</v>
      </c>
      <c r="I293" s="50">
        <v>21</v>
      </c>
      <c r="J293" s="50" t="s">
        <v>16</v>
      </c>
      <c r="K293" s="11"/>
      <c r="L293" s="11"/>
    </row>
    <row r="294" spans="1:12" x14ac:dyDescent="0.25">
      <c r="A294" s="50">
        <v>295</v>
      </c>
      <c r="B294" s="51" t="s">
        <v>430</v>
      </c>
      <c r="C294" s="51" t="s">
        <v>428</v>
      </c>
      <c r="D294" s="50">
        <v>19.396328</v>
      </c>
      <c r="E294" s="50">
        <v>-99.156870999999995</v>
      </c>
      <c r="F294" s="51" t="s">
        <v>380</v>
      </c>
      <c r="G294" s="51" t="s">
        <v>381</v>
      </c>
      <c r="H294" s="50">
        <v>3020</v>
      </c>
      <c r="I294" s="50">
        <v>30</v>
      </c>
      <c r="J294" s="50" t="s">
        <v>14</v>
      </c>
      <c r="K294" s="11"/>
      <c r="L294" s="11"/>
    </row>
    <row r="295" spans="1:12" x14ac:dyDescent="0.25">
      <c r="A295" s="50">
        <v>296</v>
      </c>
      <c r="B295" s="51" t="s">
        <v>431</v>
      </c>
      <c r="C295" s="51" t="s">
        <v>432</v>
      </c>
      <c r="D295" s="50">
        <v>19.394283000000001</v>
      </c>
      <c r="E295" s="50">
        <v>-99.158755999999997</v>
      </c>
      <c r="F295" s="51" t="s">
        <v>380</v>
      </c>
      <c r="G295" s="51" t="s">
        <v>381</v>
      </c>
      <c r="H295" s="50">
        <v>3020</v>
      </c>
      <c r="I295" s="50">
        <v>36</v>
      </c>
      <c r="J295" s="50" t="s">
        <v>16</v>
      </c>
      <c r="K295" s="11"/>
      <c r="L295" s="11"/>
    </row>
    <row r="296" spans="1:12" x14ac:dyDescent="0.25">
      <c r="A296" s="50">
        <v>297</v>
      </c>
      <c r="B296" s="51" t="s">
        <v>431</v>
      </c>
      <c r="C296" s="51" t="s">
        <v>433</v>
      </c>
      <c r="D296" s="50">
        <v>19.394411999999999</v>
      </c>
      <c r="E296" s="50">
        <v>-99.158906999999999</v>
      </c>
      <c r="F296" s="51" t="s">
        <v>380</v>
      </c>
      <c r="G296" s="51" t="s">
        <v>381</v>
      </c>
      <c r="H296" s="50">
        <v>3020</v>
      </c>
      <c r="I296" s="50">
        <v>36</v>
      </c>
      <c r="J296" s="50" t="s">
        <v>16</v>
      </c>
      <c r="K296" s="11"/>
      <c r="L296" s="11"/>
    </row>
    <row r="297" spans="1:12" x14ac:dyDescent="0.25">
      <c r="A297" s="50">
        <v>298</v>
      </c>
      <c r="B297" s="51" t="s">
        <v>432</v>
      </c>
      <c r="C297" s="51" t="s">
        <v>434</v>
      </c>
      <c r="D297" s="50">
        <v>19.394072999999999</v>
      </c>
      <c r="E297" s="50">
        <v>-99.162139999999994</v>
      </c>
      <c r="F297" s="51" t="s">
        <v>382</v>
      </c>
      <c r="G297" s="51" t="s">
        <v>381</v>
      </c>
      <c r="H297" s="50">
        <v>3103</v>
      </c>
      <c r="I297" s="50">
        <v>21</v>
      </c>
      <c r="J297" s="50" t="s">
        <v>16</v>
      </c>
      <c r="K297" s="11"/>
      <c r="L297" s="11"/>
    </row>
    <row r="298" spans="1:12" x14ac:dyDescent="0.25">
      <c r="A298" s="50">
        <v>299</v>
      </c>
      <c r="B298" s="51" t="s">
        <v>432</v>
      </c>
      <c r="C298" s="51" t="s">
        <v>406</v>
      </c>
      <c r="D298" s="50">
        <v>19.394601000000002</v>
      </c>
      <c r="E298" s="50">
        <v>-99.165053999999998</v>
      </c>
      <c r="F298" s="51" t="s">
        <v>382</v>
      </c>
      <c r="G298" s="51" t="s">
        <v>381</v>
      </c>
      <c r="H298" s="50">
        <v>3103</v>
      </c>
      <c r="I298" s="50">
        <v>24</v>
      </c>
      <c r="J298" s="50" t="s">
        <v>16</v>
      </c>
      <c r="K298" s="11"/>
      <c r="L298" s="11"/>
    </row>
    <row r="299" spans="1:12" x14ac:dyDescent="0.25">
      <c r="A299" s="50">
        <v>300</v>
      </c>
      <c r="B299" s="51" t="s">
        <v>435</v>
      </c>
      <c r="C299" s="51" t="s">
        <v>436</v>
      </c>
      <c r="D299" s="50">
        <v>19.393203</v>
      </c>
      <c r="E299" s="50">
        <v>-99.168254000000005</v>
      </c>
      <c r="F299" s="51" t="s">
        <v>382</v>
      </c>
      <c r="G299" s="51" t="s">
        <v>381</v>
      </c>
      <c r="H299" s="50">
        <v>3103</v>
      </c>
      <c r="I299" s="50">
        <v>21</v>
      </c>
      <c r="J299" s="50" t="s">
        <v>16</v>
      </c>
      <c r="K299" s="11"/>
      <c r="L299" s="11"/>
    </row>
    <row r="300" spans="1:12" x14ac:dyDescent="0.25">
      <c r="A300" s="50">
        <v>301</v>
      </c>
      <c r="B300" s="51" t="s">
        <v>425</v>
      </c>
      <c r="C300" s="51" t="s">
        <v>437</v>
      </c>
      <c r="D300" s="50">
        <v>19.393806999999999</v>
      </c>
      <c r="E300" s="50">
        <v>-99.171132999999998</v>
      </c>
      <c r="F300" s="51" t="s">
        <v>382</v>
      </c>
      <c r="G300" s="51" t="s">
        <v>381</v>
      </c>
      <c r="H300" s="50">
        <v>3103</v>
      </c>
      <c r="I300" s="50">
        <v>30</v>
      </c>
      <c r="J300" s="50" t="s">
        <v>16</v>
      </c>
      <c r="K300" s="11"/>
      <c r="L300" s="11"/>
    </row>
    <row r="301" spans="1:12" x14ac:dyDescent="0.25">
      <c r="A301" s="50">
        <v>302</v>
      </c>
      <c r="B301" s="51" t="s">
        <v>425</v>
      </c>
      <c r="C301" s="51" t="s">
        <v>437</v>
      </c>
      <c r="D301" s="50">
        <v>19.393832</v>
      </c>
      <c r="E301" s="50">
        <v>-99.171465999999995</v>
      </c>
      <c r="F301" s="51" t="s">
        <v>382</v>
      </c>
      <c r="G301" s="51" t="s">
        <v>381</v>
      </c>
      <c r="H301" s="50">
        <v>3103</v>
      </c>
      <c r="I301" s="50">
        <v>36</v>
      </c>
      <c r="J301" s="50" t="s">
        <v>16</v>
      </c>
      <c r="K301" s="11"/>
      <c r="L301" s="11"/>
    </row>
    <row r="302" spans="1:12" x14ac:dyDescent="0.25">
      <c r="A302" s="50">
        <v>303</v>
      </c>
      <c r="B302" s="51" t="s">
        <v>438</v>
      </c>
      <c r="C302" s="51" t="s">
        <v>439</v>
      </c>
      <c r="D302" s="50">
        <v>19.394842000000001</v>
      </c>
      <c r="E302" s="50">
        <v>-99.173024999999996</v>
      </c>
      <c r="F302" s="51" t="s">
        <v>169</v>
      </c>
      <c r="G302" s="51" t="s">
        <v>381</v>
      </c>
      <c r="H302" s="50">
        <v>3810</v>
      </c>
      <c r="I302" s="50">
        <v>36</v>
      </c>
      <c r="J302" s="50" t="s">
        <v>14</v>
      </c>
      <c r="K302" s="11"/>
      <c r="L302" s="11"/>
    </row>
    <row r="303" spans="1:12" x14ac:dyDescent="0.25">
      <c r="A303" s="50">
        <v>304</v>
      </c>
      <c r="B303" s="51" t="s">
        <v>438</v>
      </c>
      <c r="C303" s="51" t="s">
        <v>413</v>
      </c>
      <c r="D303" s="50">
        <v>19.395043000000001</v>
      </c>
      <c r="E303" s="50">
        <v>-99.173821000000004</v>
      </c>
      <c r="F303" s="51" t="s">
        <v>169</v>
      </c>
      <c r="G303" s="51" t="s">
        <v>381</v>
      </c>
      <c r="H303" s="50">
        <v>3810</v>
      </c>
      <c r="I303" s="50">
        <v>33</v>
      </c>
      <c r="J303" s="50" t="s">
        <v>16</v>
      </c>
      <c r="K303" s="11"/>
      <c r="L303" s="11"/>
    </row>
    <row r="304" spans="1:12" x14ac:dyDescent="0.25">
      <c r="A304" s="50">
        <v>305</v>
      </c>
      <c r="B304" s="51" t="s">
        <v>440</v>
      </c>
      <c r="C304" s="51" t="s">
        <v>441</v>
      </c>
      <c r="D304" s="50">
        <v>19.394656000000001</v>
      </c>
      <c r="E304" s="50">
        <v>-99.175420000000003</v>
      </c>
      <c r="F304" s="51" t="s">
        <v>169</v>
      </c>
      <c r="G304" s="51" t="s">
        <v>381</v>
      </c>
      <c r="H304" s="50">
        <v>3810</v>
      </c>
      <c r="I304" s="50">
        <v>36</v>
      </c>
      <c r="J304" s="50" t="s">
        <v>14</v>
      </c>
      <c r="K304" s="11"/>
      <c r="L304" s="11"/>
    </row>
    <row r="305" spans="1:12" x14ac:dyDescent="0.25">
      <c r="A305" s="50">
        <v>306</v>
      </c>
      <c r="B305" s="51" t="s">
        <v>413</v>
      </c>
      <c r="C305" s="51" t="s">
        <v>442</v>
      </c>
      <c r="D305" s="50">
        <v>19.393699000000002</v>
      </c>
      <c r="E305" s="50">
        <v>-99.175663999999998</v>
      </c>
      <c r="F305" s="51" t="s">
        <v>169</v>
      </c>
      <c r="G305" s="51" t="s">
        <v>381</v>
      </c>
      <c r="H305" s="50">
        <v>3810</v>
      </c>
      <c r="I305" s="50">
        <v>36</v>
      </c>
      <c r="J305" s="50" t="s">
        <v>14</v>
      </c>
      <c r="K305" s="11"/>
      <c r="L305" s="11"/>
    </row>
    <row r="306" spans="1:12" x14ac:dyDescent="0.25">
      <c r="A306" s="50">
        <v>307</v>
      </c>
      <c r="B306" s="51" t="s">
        <v>443</v>
      </c>
      <c r="C306" s="51" t="s">
        <v>413</v>
      </c>
      <c r="D306" s="50">
        <v>19.393701</v>
      </c>
      <c r="E306" s="50">
        <v>-99.175833999999995</v>
      </c>
      <c r="F306" s="51" t="s">
        <v>169</v>
      </c>
      <c r="G306" s="51" t="s">
        <v>381</v>
      </c>
      <c r="H306" s="50">
        <v>3810</v>
      </c>
      <c r="I306" s="50">
        <v>24</v>
      </c>
      <c r="J306" s="50" t="s">
        <v>16</v>
      </c>
      <c r="K306" s="11"/>
      <c r="L306" s="11"/>
    </row>
    <row r="307" spans="1:12" x14ac:dyDescent="0.25">
      <c r="A307" s="50">
        <v>308</v>
      </c>
      <c r="B307" s="51" t="s">
        <v>444</v>
      </c>
      <c r="C307" s="51" t="s">
        <v>441</v>
      </c>
      <c r="D307" s="50">
        <v>19.393643000000001</v>
      </c>
      <c r="E307" s="50">
        <v>-99.178156000000001</v>
      </c>
      <c r="F307" s="51" t="s">
        <v>169</v>
      </c>
      <c r="G307" s="51" t="s">
        <v>381</v>
      </c>
      <c r="H307" s="50">
        <v>3810</v>
      </c>
      <c r="I307" s="50">
        <v>27</v>
      </c>
      <c r="J307" s="50" t="s">
        <v>16</v>
      </c>
      <c r="K307" s="11"/>
      <c r="L307" s="11"/>
    </row>
    <row r="308" spans="1:12" x14ac:dyDescent="0.25">
      <c r="A308" s="50">
        <v>309</v>
      </c>
      <c r="B308" s="51" t="s">
        <v>445</v>
      </c>
      <c r="C308" s="51" t="s">
        <v>441</v>
      </c>
      <c r="D308" s="50">
        <v>19.393059000000001</v>
      </c>
      <c r="E308" s="50">
        <v>-99.179483000000005</v>
      </c>
      <c r="F308" s="51" t="s">
        <v>169</v>
      </c>
      <c r="G308" s="51" t="s">
        <v>381</v>
      </c>
      <c r="H308" s="50">
        <v>3810</v>
      </c>
      <c r="I308" s="50">
        <v>27</v>
      </c>
      <c r="J308" s="50" t="s">
        <v>16</v>
      </c>
      <c r="K308" s="11"/>
      <c r="L308" s="11"/>
    </row>
    <row r="309" spans="1:12" x14ac:dyDescent="0.25">
      <c r="A309" s="50">
        <v>310</v>
      </c>
      <c r="B309" s="51" t="s">
        <v>446</v>
      </c>
      <c r="C309" s="51" t="s">
        <v>418</v>
      </c>
      <c r="D309" s="50">
        <v>19.395344999999999</v>
      </c>
      <c r="E309" s="50">
        <v>-99.181692999999996</v>
      </c>
      <c r="F309" s="51" t="s">
        <v>383</v>
      </c>
      <c r="G309" s="51" t="s">
        <v>381</v>
      </c>
      <c r="H309" s="50">
        <v>3800</v>
      </c>
      <c r="I309" s="50">
        <v>18</v>
      </c>
      <c r="J309" s="50" t="s">
        <v>16</v>
      </c>
      <c r="K309" s="11"/>
      <c r="L309" s="11"/>
    </row>
    <row r="310" spans="1:12" x14ac:dyDescent="0.25">
      <c r="A310" s="50">
        <v>311</v>
      </c>
      <c r="B310" s="51" t="s">
        <v>447</v>
      </c>
      <c r="C310" s="51" t="s">
        <v>448</v>
      </c>
      <c r="D310" s="50">
        <v>19.393664999999999</v>
      </c>
      <c r="E310" s="50">
        <v>-99.185390999999996</v>
      </c>
      <c r="F310" s="51" t="s">
        <v>383</v>
      </c>
      <c r="G310" s="51" t="s">
        <v>381</v>
      </c>
      <c r="H310" s="50">
        <v>3800</v>
      </c>
      <c r="I310" s="50">
        <v>18</v>
      </c>
      <c r="J310" s="50" t="s">
        <v>16</v>
      </c>
      <c r="K310" s="11"/>
      <c r="L310" s="11"/>
    </row>
    <row r="311" spans="1:12" x14ac:dyDescent="0.25">
      <c r="A311" s="50">
        <v>312</v>
      </c>
      <c r="B311" s="51" t="s">
        <v>421</v>
      </c>
      <c r="C311" s="51" t="s">
        <v>449</v>
      </c>
      <c r="D311" s="50">
        <v>19.392634000000001</v>
      </c>
      <c r="E311" s="50">
        <v>-99.183736999999994</v>
      </c>
      <c r="F311" s="51" t="s">
        <v>383</v>
      </c>
      <c r="G311" s="51" t="s">
        <v>381</v>
      </c>
      <c r="H311" s="50">
        <v>3800</v>
      </c>
      <c r="I311" s="50">
        <v>30</v>
      </c>
      <c r="J311" s="50" t="s">
        <v>14</v>
      </c>
      <c r="K311" s="11"/>
      <c r="L311" s="11"/>
    </row>
    <row r="312" spans="1:12" x14ac:dyDescent="0.25">
      <c r="A312" s="50">
        <v>313</v>
      </c>
      <c r="B312" s="51" t="s">
        <v>445</v>
      </c>
      <c r="C312" s="51" t="s">
        <v>450</v>
      </c>
      <c r="D312" s="50">
        <v>19.391431000000001</v>
      </c>
      <c r="E312" s="50">
        <v>-99.178989000000001</v>
      </c>
      <c r="F312" s="51" t="s">
        <v>169</v>
      </c>
      <c r="G312" s="51" t="s">
        <v>381</v>
      </c>
      <c r="H312" s="50">
        <v>3810</v>
      </c>
      <c r="I312" s="50">
        <v>24</v>
      </c>
      <c r="J312" s="50" t="s">
        <v>16</v>
      </c>
      <c r="K312" s="11"/>
      <c r="L312" s="11"/>
    </row>
    <row r="313" spans="1:12" x14ac:dyDescent="0.25">
      <c r="A313" s="50">
        <v>314</v>
      </c>
      <c r="B313" s="51" t="s">
        <v>451</v>
      </c>
      <c r="C313" s="51" t="s">
        <v>452</v>
      </c>
      <c r="D313" s="50">
        <v>19.391646999999999</v>
      </c>
      <c r="E313" s="50">
        <v>-99.177330999999995</v>
      </c>
      <c r="F313" s="51" t="s">
        <v>169</v>
      </c>
      <c r="G313" s="51" t="s">
        <v>381</v>
      </c>
      <c r="H313" s="50">
        <v>3810</v>
      </c>
      <c r="I313" s="50">
        <v>21</v>
      </c>
      <c r="J313" s="50" t="s">
        <v>16</v>
      </c>
      <c r="K313" s="11"/>
      <c r="L313" s="11"/>
    </row>
    <row r="314" spans="1:12" x14ac:dyDescent="0.25">
      <c r="A314" s="50">
        <v>315</v>
      </c>
      <c r="B314" s="51" t="s">
        <v>453</v>
      </c>
      <c r="C314" s="51" t="s">
        <v>454</v>
      </c>
      <c r="D314" s="50">
        <v>19.391472</v>
      </c>
      <c r="E314" s="50">
        <v>-99.173599999999993</v>
      </c>
      <c r="F314" s="51" t="s">
        <v>169</v>
      </c>
      <c r="G314" s="51" t="s">
        <v>381</v>
      </c>
      <c r="H314" s="50">
        <v>3810</v>
      </c>
      <c r="I314" s="50">
        <v>21</v>
      </c>
      <c r="J314" s="50" t="s">
        <v>16</v>
      </c>
      <c r="K314" s="11"/>
      <c r="L314" s="11"/>
    </row>
    <row r="315" spans="1:12" x14ac:dyDescent="0.25">
      <c r="A315" s="50">
        <v>316</v>
      </c>
      <c r="B315" s="51" t="s">
        <v>455</v>
      </c>
      <c r="C315" s="51" t="s">
        <v>456</v>
      </c>
      <c r="D315" s="50">
        <v>19.390785999999999</v>
      </c>
      <c r="E315" s="50">
        <v>-99.171171999999999</v>
      </c>
      <c r="F315" s="51" t="s">
        <v>382</v>
      </c>
      <c r="G315" s="51" t="s">
        <v>381</v>
      </c>
      <c r="H315" s="50">
        <v>3103</v>
      </c>
      <c r="I315" s="50">
        <v>27</v>
      </c>
      <c r="J315" s="50" t="s">
        <v>16</v>
      </c>
      <c r="K315" s="11"/>
      <c r="L315" s="11"/>
    </row>
    <row r="316" spans="1:12" x14ac:dyDescent="0.25">
      <c r="A316" s="50">
        <v>317</v>
      </c>
      <c r="B316" s="51" t="s">
        <v>457</v>
      </c>
      <c r="C316" s="51" t="s">
        <v>458</v>
      </c>
      <c r="D316" s="50">
        <v>19.391354</v>
      </c>
      <c r="E316" s="50">
        <v>-99.166210000000007</v>
      </c>
      <c r="F316" s="51" t="s">
        <v>382</v>
      </c>
      <c r="G316" s="51" t="s">
        <v>381</v>
      </c>
      <c r="H316" s="50">
        <v>3103</v>
      </c>
      <c r="I316" s="50">
        <v>36</v>
      </c>
      <c r="J316" s="50" t="s">
        <v>14</v>
      </c>
      <c r="K316" s="11"/>
      <c r="L316" s="11"/>
    </row>
    <row r="317" spans="1:12" x14ac:dyDescent="0.25">
      <c r="A317" s="50">
        <v>318</v>
      </c>
      <c r="B317" s="51" t="s">
        <v>437</v>
      </c>
      <c r="C317" s="51" t="s">
        <v>459</v>
      </c>
      <c r="D317" s="50">
        <v>19.392249</v>
      </c>
      <c r="E317" s="50">
        <v>-99.164126999999993</v>
      </c>
      <c r="F317" s="51" t="s">
        <v>382</v>
      </c>
      <c r="G317" s="51" t="s">
        <v>381</v>
      </c>
      <c r="H317" s="50">
        <v>3103</v>
      </c>
      <c r="I317" s="50">
        <v>21</v>
      </c>
      <c r="J317" s="50" t="s">
        <v>16</v>
      </c>
      <c r="K317" s="11"/>
      <c r="L317" s="11"/>
    </row>
    <row r="318" spans="1:12" x14ac:dyDescent="0.25">
      <c r="A318" s="50">
        <v>319</v>
      </c>
      <c r="B318" s="51" t="s">
        <v>431</v>
      </c>
      <c r="C318" s="51" t="s">
        <v>436</v>
      </c>
      <c r="D318" s="50">
        <v>19.391943999999999</v>
      </c>
      <c r="E318" s="50">
        <v>-99.162636000000006</v>
      </c>
      <c r="F318" s="51" t="s">
        <v>382</v>
      </c>
      <c r="G318" s="51" t="s">
        <v>381</v>
      </c>
      <c r="H318" s="50">
        <v>3103</v>
      </c>
      <c r="I318" s="50">
        <v>27</v>
      </c>
      <c r="J318" s="50" t="s">
        <v>16</v>
      </c>
      <c r="K318" s="11"/>
      <c r="L318" s="11"/>
    </row>
    <row r="319" spans="1:12" x14ac:dyDescent="0.25">
      <c r="A319" s="50">
        <v>320</v>
      </c>
      <c r="B319" s="51" t="s">
        <v>433</v>
      </c>
      <c r="C319" s="51" t="s">
        <v>436</v>
      </c>
      <c r="D319" s="50">
        <v>19.391323</v>
      </c>
      <c r="E319" s="50">
        <v>-99.159360000000007</v>
      </c>
      <c r="F319" s="51" t="s">
        <v>380</v>
      </c>
      <c r="G319" s="51" t="s">
        <v>381</v>
      </c>
      <c r="H319" s="50">
        <v>3020</v>
      </c>
      <c r="I319" s="50">
        <v>18</v>
      </c>
      <c r="J319" s="50" t="s">
        <v>16</v>
      </c>
      <c r="K319" s="11"/>
      <c r="L319" s="11"/>
    </row>
    <row r="320" spans="1:12" x14ac:dyDescent="0.25">
      <c r="A320" s="50">
        <v>321</v>
      </c>
      <c r="B320" s="51" t="s">
        <v>458</v>
      </c>
      <c r="C320" s="51" t="s">
        <v>403</v>
      </c>
      <c r="D320" s="50">
        <v>19.389476999999999</v>
      </c>
      <c r="E320" s="50">
        <v>-99.157512999999994</v>
      </c>
      <c r="F320" s="51" t="s">
        <v>380</v>
      </c>
      <c r="G320" s="51" t="s">
        <v>381</v>
      </c>
      <c r="H320" s="50">
        <v>3020</v>
      </c>
      <c r="I320" s="50">
        <v>24</v>
      </c>
      <c r="J320" s="50" t="s">
        <v>16</v>
      </c>
      <c r="K320" s="11"/>
      <c r="L320" s="11"/>
    </row>
    <row r="321" spans="1:12" x14ac:dyDescent="0.25">
      <c r="A321" s="50">
        <v>322</v>
      </c>
      <c r="B321" s="51" t="s">
        <v>460</v>
      </c>
      <c r="C321" s="51" t="s">
        <v>456</v>
      </c>
      <c r="D321" s="50">
        <v>19.388528000000001</v>
      </c>
      <c r="E321" s="50">
        <v>-99.160616000000005</v>
      </c>
      <c r="F321" s="51" t="s">
        <v>380</v>
      </c>
      <c r="G321" s="51" t="s">
        <v>381</v>
      </c>
      <c r="H321" s="50">
        <v>3020</v>
      </c>
      <c r="I321" s="50">
        <v>27</v>
      </c>
      <c r="J321" s="50" t="s">
        <v>16</v>
      </c>
      <c r="K321" s="11"/>
      <c r="L321" s="11"/>
    </row>
    <row r="322" spans="1:12" x14ac:dyDescent="0.25">
      <c r="A322" s="50">
        <v>323</v>
      </c>
      <c r="B322" s="51" t="s">
        <v>456</v>
      </c>
      <c r="C322" s="51" t="s">
        <v>434</v>
      </c>
      <c r="D322" s="50">
        <v>19.389026000000001</v>
      </c>
      <c r="E322" s="50">
        <v>-99.163403000000002</v>
      </c>
      <c r="F322" s="51" t="s">
        <v>382</v>
      </c>
      <c r="G322" s="51" t="s">
        <v>381</v>
      </c>
      <c r="H322" s="50">
        <v>3103</v>
      </c>
      <c r="I322" s="50">
        <v>24</v>
      </c>
      <c r="J322" s="50" t="s">
        <v>16</v>
      </c>
      <c r="K322" s="11"/>
      <c r="L322" s="11"/>
    </row>
    <row r="323" spans="1:12" x14ac:dyDescent="0.25">
      <c r="A323" s="50">
        <v>324</v>
      </c>
      <c r="B323" s="51" t="s">
        <v>459</v>
      </c>
      <c r="C323" s="51" t="s">
        <v>461</v>
      </c>
      <c r="D323" s="50">
        <v>19.3872468</v>
      </c>
      <c r="E323" s="50">
        <v>-99.165655400000006</v>
      </c>
      <c r="F323" s="51" t="s">
        <v>384</v>
      </c>
      <c r="G323" s="51" t="s">
        <v>381</v>
      </c>
      <c r="H323" s="50">
        <v>3100</v>
      </c>
      <c r="I323" s="50">
        <v>21</v>
      </c>
      <c r="J323" s="50" t="s">
        <v>16</v>
      </c>
      <c r="K323" s="11"/>
      <c r="L323" s="11"/>
    </row>
    <row r="324" spans="1:12" x14ac:dyDescent="0.25">
      <c r="A324" s="50">
        <v>325</v>
      </c>
      <c r="B324" s="51" t="s">
        <v>435</v>
      </c>
      <c r="C324" s="51" t="s">
        <v>462</v>
      </c>
      <c r="D324" s="50">
        <v>19.388177899999999</v>
      </c>
      <c r="E324" s="50">
        <v>-99.169689399999996</v>
      </c>
      <c r="F324" s="51" t="s">
        <v>384</v>
      </c>
      <c r="G324" s="51" t="s">
        <v>381</v>
      </c>
      <c r="H324" s="50">
        <v>3100</v>
      </c>
      <c r="I324" s="50">
        <v>24</v>
      </c>
      <c r="J324" s="50" t="s">
        <v>16</v>
      </c>
      <c r="K324" s="11"/>
      <c r="L324" s="11"/>
    </row>
    <row r="325" spans="1:12" x14ac:dyDescent="0.25">
      <c r="A325" s="50">
        <v>326</v>
      </c>
      <c r="B325" s="51" t="s">
        <v>461</v>
      </c>
      <c r="C325" s="51" t="s">
        <v>463</v>
      </c>
      <c r="D325" s="50">
        <v>19.388978000000002</v>
      </c>
      <c r="E325" s="50">
        <v>-99.174811000000005</v>
      </c>
      <c r="F325" s="51" t="s">
        <v>385</v>
      </c>
      <c r="G325" s="51" t="s">
        <v>381</v>
      </c>
      <c r="H325" s="50">
        <v>3840</v>
      </c>
      <c r="I325" s="50">
        <v>36</v>
      </c>
      <c r="J325" s="50" t="s">
        <v>16</v>
      </c>
      <c r="K325" s="11"/>
      <c r="L325" s="11"/>
    </row>
    <row r="326" spans="1:12" x14ac:dyDescent="0.25">
      <c r="A326" s="50">
        <v>327</v>
      </c>
      <c r="B326" s="51" t="s">
        <v>464</v>
      </c>
      <c r="C326" s="51" t="s">
        <v>445</v>
      </c>
      <c r="D326" s="50">
        <v>19.388850000000001</v>
      </c>
      <c r="E326" s="50">
        <v>-99.177719999999994</v>
      </c>
      <c r="F326" s="51" t="s">
        <v>169</v>
      </c>
      <c r="G326" s="51" t="s">
        <v>381</v>
      </c>
      <c r="H326" s="50">
        <v>3810</v>
      </c>
      <c r="I326" s="50">
        <v>30</v>
      </c>
      <c r="J326" s="50" t="s">
        <v>16</v>
      </c>
      <c r="K326" s="11"/>
      <c r="L326" s="11"/>
    </row>
    <row r="327" spans="1:12" x14ac:dyDescent="0.25">
      <c r="A327" s="50">
        <v>328</v>
      </c>
      <c r="B327" s="51" t="s">
        <v>465</v>
      </c>
      <c r="C327" s="51" t="s">
        <v>449</v>
      </c>
      <c r="D327" s="50">
        <v>19.392810000000001</v>
      </c>
      <c r="E327" s="50">
        <v>-99.184335000000004</v>
      </c>
      <c r="F327" s="51" t="s">
        <v>383</v>
      </c>
      <c r="G327" s="51" t="s">
        <v>381</v>
      </c>
      <c r="H327" s="50">
        <v>3800</v>
      </c>
      <c r="I327" s="50">
        <v>36</v>
      </c>
      <c r="J327" s="50" t="s">
        <v>16</v>
      </c>
      <c r="K327" s="11"/>
      <c r="L327" s="11"/>
    </row>
    <row r="328" spans="1:12" x14ac:dyDescent="0.25">
      <c r="A328" s="50">
        <v>329</v>
      </c>
      <c r="B328" s="51" t="s">
        <v>466</v>
      </c>
      <c r="C328" s="51" t="s">
        <v>465</v>
      </c>
      <c r="D328" s="50">
        <v>19.390305999999999</v>
      </c>
      <c r="E328" s="50">
        <v>-99.184811999999994</v>
      </c>
      <c r="F328" s="51" t="s">
        <v>383</v>
      </c>
      <c r="G328" s="51" t="s">
        <v>381</v>
      </c>
      <c r="H328" s="50">
        <v>3800</v>
      </c>
      <c r="I328" s="50">
        <v>24</v>
      </c>
      <c r="J328" s="50" t="s">
        <v>16</v>
      </c>
      <c r="K328" s="11"/>
      <c r="L328" s="11"/>
    </row>
    <row r="329" spans="1:12" x14ac:dyDescent="0.25">
      <c r="A329" s="50">
        <v>330</v>
      </c>
      <c r="B329" s="51" t="s">
        <v>467</v>
      </c>
      <c r="C329" s="51" t="s">
        <v>418</v>
      </c>
      <c r="D329" s="50">
        <v>19.389358000000001</v>
      </c>
      <c r="E329" s="50">
        <v>-99.182606000000007</v>
      </c>
      <c r="F329" s="51" t="s">
        <v>383</v>
      </c>
      <c r="G329" s="51" t="s">
        <v>381</v>
      </c>
      <c r="H329" s="50">
        <v>3800</v>
      </c>
      <c r="I329" s="50">
        <v>18</v>
      </c>
      <c r="J329" s="50" t="s">
        <v>16</v>
      </c>
      <c r="K329" s="11"/>
      <c r="L329" s="11"/>
    </row>
    <row r="330" spans="1:12" x14ac:dyDescent="0.25">
      <c r="A330" s="50">
        <v>331</v>
      </c>
      <c r="B330" s="51" t="s">
        <v>421</v>
      </c>
      <c r="C330" s="51" t="s">
        <v>468</v>
      </c>
      <c r="D330" s="50">
        <v>19.388546999999999</v>
      </c>
      <c r="E330" s="50">
        <v>-99.183971</v>
      </c>
      <c r="F330" s="51" t="s">
        <v>383</v>
      </c>
      <c r="G330" s="51" t="s">
        <v>381</v>
      </c>
      <c r="H330" s="50">
        <v>3800</v>
      </c>
      <c r="I330" s="50">
        <v>27</v>
      </c>
      <c r="J330" s="50" t="s">
        <v>16</v>
      </c>
      <c r="K330" s="11"/>
      <c r="L330" s="11"/>
    </row>
    <row r="331" spans="1:12" x14ac:dyDescent="0.25">
      <c r="A331" s="50">
        <v>332</v>
      </c>
      <c r="B331" s="51" t="s">
        <v>469</v>
      </c>
      <c r="C331" s="51" t="s">
        <v>470</v>
      </c>
      <c r="D331" s="50">
        <v>19.385470999999999</v>
      </c>
      <c r="E331" s="50">
        <v>-99.183803999999995</v>
      </c>
      <c r="F331" s="51" t="s">
        <v>383</v>
      </c>
      <c r="G331" s="51" t="s">
        <v>381</v>
      </c>
      <c r="H331" s="50">
        <v>3800</v>
      </c>
      <c r="I331" s="50">
        <v>21</v>
      </c>
      <c r="J331" s="50" t="s">
        <v>16</v>
      </c>
      <c r="K331" s="11"/>
      <c r="L331" s="11"/>
    </row>
    <row r="332" spans="1:12" x14ac:dyDescent="0.25">
      <c r="A332" s="50">
        <v>333</v>
      </c>
      <c r="B332" s="51" t="s">
        <v>464</v>
      </c>
      <c r="C332" s="51" t="s">
        <v>471</v>
      </c>
      <c r="D332" s="50">
        <v>19.387623999999999</v>
      </c>
      <c r="E332" s="50">
        <v>-99.180977999999996</v>
      </c>
      <c r="F332" s="51" t="s">
        <v>169</v>
      </c>
      <c r="G332" s="51" t="s">
        <v>381</v>
      </c>
      <c r="H332" s="50">
        <v>3810</v>
      </c>
      <c r="I332" s="50">
        <v>21</v>
      </c>
      <c r="J332" s="50" t="s">
        <v>16</v>
      </c>
      <c r="K332" s="11"/>
      <c r="L332" s="11"/>
    </row>
    <row r="333" spans="1:12" x14ac:dyDescent="0.25">
      <c r="A333" s="50">
        <v>334</v>
      </c>
      <c r="B333" s="51" t="s">
        <v>451</v>
      </c>
      <c r="C333" s="51" t="s">
        <v>18</v>
      </c>
      <c r="D333" s="50">
        <v>19.386568</v>
      </c>
      <c r="E333" s="50">
        <v>-99.175089</v>
      </c>
      <c r="F333" s="51" t="s">
        <v>385</v>
      </c>
      <c r="G333" s="51" t="s">
        <v>381</v>
      </c>
      <c r="H333" s="50">
        <v>3840</v>
      </c>
      <c r="I333" s="50">
        <v>36</v>
      </c>
      <c r="J333" s="50" t="s">
        <v>16</v>
      </c>
      <c r="K333" s="11"/>
      <c r="L333" s="11"/>
    </row>
    <row r="334" spans="1:12" x14ac:dyDescent="0.25">
      <c r="A334" s="50">
        <v>335</v>
      </c>
      <c r="B334" s="51" t="s">
        <v>425</v>
      </c>
      <c r="C334" s="51" t="s">
        <v>472</v>
      </c>
      <c r="D334" s="50">
        <v>19.387003</v>
      </c>
      <c r="E334" s="50">
        <v>-99.173503999999994</v>
      </c>
      <c r="F334" s="51" t="s">
        <v>384</v>
      </c>
      <c r="G334" s="51" t="s">
        <v>381</v>
      </c>
      <c r="H334" s="50">
        <v>3100</v>
      </c>
      <c r="I334" s="50">
        <v>30</v>
      </c>
      <c r="J334" s="50" t="s">
        <v>16</v>
      </c>
      <c r="K334" s="11"/>
      <c r="L334" s="11"/>
    </row>
    <row r="335" spans="1:12" x14ac:dyDescent="0.25">
      <c r="A335" s="50">
        <v>336</v>
      </c>
      <c r="B335" s="51" t="s">
        <v>473</v>
      </c>
      <c r="C335" s="51" t="s">
        <v>474</v>
      </c>
      <c r="D335" s="50">
        <v>19.385531</v>
      </c>
      <c r="E335" s="50">
        <v>-99.169673000000003</v>
      </c>
      <c r="F335" s="51" t="s">
        <v>384</v>
      </c>
      <c r="G335" s="51" t="s">
        <v>381</v>
      </c>
      <c r="H335" s="50">
        <v>3100</v>
      </c>
      <c r="I335" s="50">
        <v>21</v>
      </c>
      <c r="J335" s="50" t="s">
        <v>16</v>
      </c>
      <c r="K335" s="11"/>
      <c r="L335" s="11"/>
    </row>
    <row r="336" spans="1:12" x14ac:dyDescent="0.25">
      <c r="A336" s="50">
        <v>337</v>
      </c>
      <c r="B336" s="51" t="s">
        <v>473</v>
      </c>
      <c r="C336" s="51" t="s">
        <v>475</v>
      </c>
      <c r="D336" s="50">
        <v>19.385531</v>
      </c>
      <c r="E336" s="50">
        <v>-99.169673000000003</v>
      </c>
      <c r="F336" s="51" t="s">
        <v>384</v>
      </c>
      <c r="G336" s="51" t="s">
        <v>381</v>
      </c>
      <c r="H336" s="50">
        <v>3100</v>
      </c>
      <c r="I336" s="50">
        <v>21</v>
      </c>
      <c r="J336" s="50" t="s">
        <v>14</v>
      </c>
      <c r="K336" s="11"/>
      <c r="L336" s="11"/>
    </row>
    <row r="337" spans="1:12" x14ac:dyDescent="0.25">
      <c r="A337" s="50">
        <v>338</v>
      </c>
      <c r="B337" s="51" t="s">
        <v>476</v>
      </c>
      <c r="C337" s="51" t="s">
        <v>473</v>
      </c>
      <c r="D337" s="50">
        <v>19.384249000000001</v>
      </c>
      <c r="E337" s="50">
        <v>-99.163273000000004</v>
      </c>
      <c r="F337" s="51" t="s">
        <v>384</v>
      </c>
      <c r="G337" s="51" t="s">
        <v>381</v>
      </c>
      <c r="H337" s="50">
        <v>3100</v>
      </c>
      <c r="I337" s="50">
        <v>21</v>
      </c>
      <c r="J337" s="50" t="s">
        <v>16</v>
      </c>
      <c r="K337" s="11"/>
      <c r="L337" s="11"/>
    </row>
    <row r="338" spans="1:12" x14ac:dyDescent="0.25">
      <c r="A338" s="50">
        <v>339</v>
      </c>
      <c r="B338" s="51" t="s">
        <v>433</v>
      </c>
      <c r="C338" s="51" t="s">
        <v>477</v>
      </c>
      <c r="D338" s="50">
        <v>19.386032</v>
      </c>
      <c r="E338" s="50">
        <v>-99.160548000000006</v>
      </c>
      <c r="F338" s="51" t="s">
        <v>380</v>
      </c>
      <c r="G338" s="51" t="s">
        <v>381</v>
      </c>
      <c r="H338" s="50">
        <v>3020</v>
      </c>
      <c r="I338" s="50">
        <v>21</v>
      </c>
      <c r="J338" s="50" t="s">
        <v>16</v>
      </c>
      <c r="K338" s="11"/>
      <c r="L338" s="11"/>
    </row>
    <row r="339" spans="1:12" x14ac:dyDescent="0.25">
      <c r="A339" s="50">
        <v>340</v>
      </c>
      <c r="B339" s="51" t="s">
        <v>403</v>
      </c>
      <c r="C339" s="51" t="s">
        <v>477</v>
      </c>
      <c r="D339" s="50">
        <v>19.385570999999999</v>
      </c>
      <c r="E339" s="50">
        <v>-99.158187999999996</v>
      </c>
      <c r="F339" s="51" t="s">
        <v>380</v>
      </c>
      <c r="G339" s="51" t="s">
        <v>381</v>
      </c>
      <c r="H339" s="50">
        <v>3020</v>
      </c>
      <c r="I339" s="50">
        <v>30</v>
      </c>
      <c r="J339" s="50" t="s">
        <v>14</v>
      </c>
      <c r="K339" s="11"/>
      <c r="L339" s="11"/>
    </row>
    <row r="340" spans="1:12" x14ac:dyDescent="0.25">
      <c r="A340" s="50">
        <v>341</v>
      </c>
      <c r="B340" s="51" t="s">
        <v>473</v>
      </c>
      <c r="C340" s="51" t="s">
        <v>478</v>
      </c>
      <c r="D340" s="50">
        <v>19.382850999999999</v>
      </c>
      <c r="E340" s="50">
        <v>-99.158203999999998</v>
      </c>
      <c r="F340" s="51" t="s">
        <v>380</v>
      </c>
      <c r="G340" s="51" t="s">
        <v>381</v>
      </c>
      <c r="H340" s="50">
        <v>3020</v>
      </c>
      <c r="I340" s="50">
        <v>30</v>
      </c>
      <c r="J340" s="50" t="s">
        <v>16</v>
      </c>
      <c r="K340" s="11"/>
      <c r="L340" s="11"/>
    </row>
    <row r="341" spans="1:12" x14ac:dyDescent="0.25">
      <c r="A341" s="50">
        <v>342</v>
      </c>
      <c r="B341" s="51" t="s">
        <v>403</v>
      </c>
      <c r="C341" s="51" t="s">
        <v>479</v>
      </c>
      <c r="D341" s="50">
        <v>19.381076</v>
      </c>
      <c r="E341" s="50">
        <v>-99.159454999999994</v>
      </c>
      <c r="F341" s="51" t="s">
        <v>380</v>
      </c>
      <c r="G341" s="51" t="s">
        <v>381</v>
      </c>
      <c r="H341" s="50">
        <v>3020</v>
      </c>
      <c r="I341" s="50">
        <v>36</v>
      </c>
      <c r="J341" s="50" t="s">
        <v>16</v>
      </c>
      <c r="K341" s="11"/>
      <c r="L341" s="11"/>
    </row>
    <row r="342" spans="1:12" x14ac:dyDescent="0.25">
      <c r="A342" s="50">
        <v>343</v>
      </c>
      <c r="B342" s="51" t="s">
        <v>433</v>
      </c>
      <c r="C342" s="51" t="s">
        <v>426</v>
      </c>
      <c r="D342" s="50">
        <v>19.384105999999999</v>
      </c>
      <c r="E342" s="50">
        <v>-99.160753999999997</v>
      </c>
      <c r="F342" s="51" t="s">
        <v>384</v>
      </c>
      <c r="G342" s="51" t="s">
        <v>381</v>
      </c>
      <c r="H342" s="50">
        <v>3100</v>
      </c>
      <c r="I342" s="50">
        <v>18</v>
      </c>
      <c r="J342" s="50" t="s">
        <v>16</v>
      </c>
      <c r="K342" s="11"/>
      <c r="L342" s="11"/>
    </row>
    <row r="343" spans="1:12" x14ac:dyDescent="0.25">
      <c r="A343" s="50">
        <v>344</v>
      </c>
      <c r="B343" s="51" t="s">
        <v>460</v>
      </c>
      <c r="C343" s="51" t="s">
        <v>479</v>
      </c>
      <c r="D343" s="50">
        <v>19.382107000000001</v>
      </c>
      <c r="E343" s="50">
        <v>-99.162243000000004</v>
      </c>
      <c r="F343" s="51" t="s">
        <v>384</v>
      </c>
      <c r="G343" s="51" t="s">
        <v>381</v>
      </c>
      <c r="H343" s="50">
        <v>3100</v>
      </c>
      <c r="I343" s="50">
        <v>27</v>
      </c>
      <c r="J343" s="50" t="s">
        <v>16</v>
      </c>
      <c r="K343" s="11"/>
      <c r="L343" s="11"/>
    </row>
    <row r="344" spans="1:12" x14ac:dyDescent="0.25">
      <c r="A344" s="50">
        <v>345</v>
      </c>
      <c r="B344" s="51" t="s">
        <v>480</v>
      </c>
      <c r="C344" s="51" t="s">
        <v>481</v>
      </c>
      <c r="D344" s="50">
        <v>19.384401</v>
      </c>
      <c r="E344" s="50">
        <v>-99.172121000000004</v>
      </c>
      <c r="F344" s="51" t="s">
        <v>386</v>
      </c>
      <c r="G344" s="51" t="s">
        <v>381</v>
      </c>
      <c r="H344" s="50">
        <v>3100</v>
      </c>
      <c r="I344" s="50">
        <v>21</v>
      </c>
      <c r="J344" s="50" t="s">
        <v>16</v>
      </c>
      <c r="K344" s="11"/>
      <c r="L344" s="11"/>
    </row>
    <row r="345" spans="1:12" x14ac:dyDescent="0.25">
      <c r="A345" s="50">
        <v>346</v>
      </c>
      <c r="B345" s="51" t="s">
        <v>455</v>
      </c>
      <c r="C345" s="51" t="s">
        <v>482</v>
      </c>
      <c r="D345" s="50">
        <v>19.385019</v>
      </c>
      <c r="E345" s="50">
        <v>-99.174076999999997</v>
      </c>
      <c r="F345" s="51" t="s">
        <v>386</v>
      </c>
      <c r="G345" s="51" t="s">
        <v>381</v>
      </c>
      <c r="H345" s="50">
        <v>3100</v>
      </c>
      <c r="I345" s="50">
        <v>27</v>
      </c>
      <c r="J345" s="50" t="s">
        <v>16</v>
      </c>
      <c r="K345" s="11"/>
      <c r="L345" s="11"/>
    </row>
    <row r="346" spans="1:12" x14ac:dyDescent="0.25">
      <c r="A346" s="50">
        <v>347</v>
      </c>
      <c r="B346" s="51" t="s">
        <v>445</v>
      </c>
      <c r="C346" s="51" t="s">
        <v>483</v>
      </c>
      <c r="D346" s="50">
        <v>19.384378000000002</v>
      </c>
      <c r="E346" s="50">
        <v>-99.176096999999999</v>
      </c>
      <c r="F346" s="51" t="s">
        <v>387</v>
      </c>
      <c r="G346" s="51" t="s">
        <v>381</v>
      </c>
      <c r="H346" s="50">
        <v>3710</v>
      </c>
      <c r="I346" s="50">
        <v>27</v>
      </c>
      <c r="J346" s="50" t="s">
        <v>14</v>
      </c>
      <c r="K346" s="11"/>
      <c r="L346" s="11"/>
    </row>
    <row r="347" spans="1:12" x14ac:dyDescent="0.25">
      <c r="A347" s="50">
        <v>348</v>
      </c>
      <c r="B347" s="51" t="s">
        <v>484</v>
      </c>
      <c r="C347" s="51" t="s">
        <v>477</v>
      </c>
      <c r="D347" s="50">
        <v>19.385365</v>
      </c>
      <c r="E347" s="50">
        <v>-99.178216000000006</v>
      </c>
      <c r="F347" s="51" t="s">
        <v>387</v>
      </c>
      <c r="G347" s="51" t="s">
        <v>381</v>
      </c>
      <c r="H347" s="50">
        <v>3710</v>
      </c>
      <c r="I347" s="50">
        <v>18</v>
      </c>
      <c r="J347" s="50" t="s">
        <v>16</v>
      </c>
      <c r="K347" s="11"/>
      <c r="L347" s="11"/>
    </row>
    <row r="348" spans="1:12" x14ac:dyDescent="0.25">
      <c r="A348" s="50">
        <v>349</v>
      </c>
      <c r="B348" s="51" t="s">
        <v>485</v>
      </c>
      <c r="C348" s="51" t="s">
        <v>477</v>
      </c>
      <c r="D348" s="50">
        <v>19.385687999999998</v>
      </c>
      <c r="E348" s="50">
        <v>-99.180857000000003</v>
      </c>
      <c r="F348" s="51" t="s">
        <v>385</v>
      </c>
      <c r="G348" s="51" t="s">
        <v>381</v>
      </c>
      <c r="H348" s="50">
        <v>3840</v>
      </c>
      <c r="I348" s="50">
        <v>21</v>
      </c>
      <c r="J348" s="50" t="s">
        <v>16</v>
      </c>
      <c r="K348" s="11"/>
      <c r="L348" s="11"/>
    </row>
    <row r="349" spans="1:12" x14ac:dyDescent="0.25">
      <c r="A349" s="50">
        <v>350</v>
      </c>
      <c r="B349" s="51" t="s">
        <v>486</v>
      </c>
      <c r="C349" s="51" t="s">
        <v>487</v>
      </c>
      <c r="D349" s="50">
        <v>19.384062</v>
      </c>
      <c r="E349" s="50">
        <v>-99.181482000000003</v>
      </c>
      <c r="F349" s="51" t="s">
        <v>387</v>
      </c>
      <c r="G349" s="51" t="s">
        <v>381</v>
      </c>
      <c r="H349" s="50">
        <v>3710</v>
      </c>
      <c r="I349" s="50">
        <v>30</v>
      </c>
      <c r="J349" s="50" t="s">
        <v>16</v>
      </c>
      <c r="K349" s="11"/>
      <c r="L349" s="11"/>
    </row>
    <row r="350" spans="1:12" x14ac:dyDescent="0.25">
      <c r="A350" s="50">
        <v>351</v>
      </c>
      <c r="B350" s="51" t="s">
        <v>469</v>
      </c>
      <c r="C350" s="51" t="s">
        <v>448</v>
      </c>
      <c r="D350" s="50">
        <v>19.385750999999999</v>
      </c>
      <c r="E350" s="50">
        <v>-99.186296999999996</v>
      </c>
      <c r="F350" s="51" t="s">
        <v>383</v>
      </c>
      <c r="G350" s="51" t="s">
        <v>381</v>
      </c>
      <c r="H350" s="50">
        <v>3800</v>
      </c>
      <c r="I350" s="50">
        <v>18</v>
      </c>
      <c r="J350" s="50" t="s">
        <v>16</v>
      </c>
      <c r="K350" s="11"/>
      <c r="L350" s="11"/>
    </row>
    <row r="351" spans="1:12" x14ac:dyDescent="0.25">
      <c r="A351" s="50">
        <v>352</v>
      </c>
      <c r="B351" s="51" t="s">
        <v>488</v>
      </c>
      <c r="C351" s="51" t="s">
        <v>489</v>
      </c>
      <c r="D351" s="50">
        <v>19.384114</v>
      </c>
      <c r="E351" s="50">
        <v>-99.185446999999996</v>
      </c>
      <c r="F351" s="51" t="s">
        <v>388</v>
      </c>
      <c r="G351" s="51" t="s">
        <v>381</v>
      </c>
      <c r="H351" s="50">
        <v>3700</v>
      </c>
      <c r="I351" s="50">
        <v>33</v>
      </c>
      <c r="J351" s="50" t="s">
        <v>14</v>
      </c>
      <c r="K351" s="11"/>
      <c r="L351" s="11"/>
    </row>
    <row r="352" spans="1:12" x14ac:dyDescent="0.25">
      <c r="A352" s="50">
        <v>353</v>
      </c>
      <c r="B352" s="51" t="s">
        <v>490</v>
      </c>
      <c r="C352" s="51" t="s">
        <v>491</v>
      </c>
      <c r="D352" s="50">
        <v>19.382168</v>
      </c>
      <c r="E352" s="50">
        <v>-99.178808000000004</v>
      </c>
      <c r="F352" s="51" t="s">
        <v>387</v>
      </c>
      <c r="G352" s="51" t="s">
        <v>381</v>
      </c>
      <c r="H352" s="50">
        <v>3710</v>
      </c>
      <c r="I352" s="50">
        <v>27</v>
      </c>
      <c r="J352" s="50" t="s">
        <v>14</v>
      </c>
      <c r="K352" s="11"/>
      <c r="L352" s="11"/>
    </row>
    <row r="353" spans="1:12" x14ac:dyDescent="0.25">
      <c r="A353" s="50">
        <v>354</v>
      </c>
      <c r="B353" s="51" t="s">
        <v>492</v>
      </c>
      <c r="C353" s="51" t="s">
        <v>493</v>
      </c>
      <c r="D353" s="50">
        <v>19.381665000000002</v>
      </c>
      <c r="E353" s="50">
        <v>-99.176685000000006</v>
      </c>
      <c r="F353" s="51" t="s">
        <v>389</v>
      </c>
      <c r="G353" s="51" t="s">
        <v>381</v>
      </c>
      <c r="H353" s="50">
        <v>3720</v>
      </c>
      <c r="I353" s="50">
        <v>24</v>
      </c>
      <c r="J353" s="50" t="s">
        <v>16</v>
      </c>
      <c r="K353" s="11"/>
      <c r="L353" s="11"/>
    </row>
    <row r="354" spans="1:12" x14ac:dyDescent="0.25">
      <c r="A354" s="50">
        <v>355</v>
      </c>
      <c r="B354" s="51" t="s">
        <v>494</v>
      </c>
      <c r="C354" s="51" t="s">
        <v>495</v>
      </c>
      <c r="D354" s="50">
        <v>19.38205</v>
      </c>
      <c r="E354" s="50">
        <v>-99.173291000000006</v>
      </c>
      <c r="F354" s="51" t="s">
        <v>386</v>
      </c>
      <c r="G354" s="51" t="s">
        <v>381</v>
      </c>
      <c r="H354" s="50">
        <v>3100</v>
      </c>
      <c r="I354" s="50">
        <v>21</v>
      </c>
      <c r="J354" s="50" t="s">
        <v>16</v>
      </c>
      <c r="K354" s="11"/>
      <c r="L354" s="11"/>
    </row>
    <row r="355" spans="1:12" x14ac:dyDescent="0.25">
      <c r="A355" s="50">
        <v>356</v>
      </c>
      <c r="B355" s="51" t="s">
        <v>496</v>
      </c>
      <c r="C355" s="51" t="s">
        <v>427</v>
      </c>
      <c r="D355" s="50">
        <v>19.38205</v>
      </c>
      <c r="E355" s="50">
        <v>-99.173291000000006</v>
      </c>
      <c r="F355" s="51" t="s">
        <v>384</v>
      </c>
      <c r="G355" s="51" t="s">
        <v>381</v>
      </c>
      <c r="H355" s="50">
        <v>3100</v>
      </c>
      <c r="I355" s="50">
        <v>18</v>
      </c>
      <c r="J355" s="50" t="s">
        <v>16</v>
      </c>
      <c r="K355" s="11"/>
      <c r="L355" s="11"/>
    </row>
    <row r="356" spans="1:12" x14ac:dyDescent="0.25">
      <c r="A356" s="50">
        <v>357</v>
      </c>
      <c r="B356" s="51" t="s">
        <v>496</v>
      </c>
      <c r="C356" s="51" t="s">
        <v>459</v>
      </c>
      <c r="D356" s="50">
        <v>19.380597999999999</v>
      </c>
      <c r="E356" s="50">
        <v>-99.166924800000004</v>
      </c>
      <c r="F356" s="51" t="s">
        <v>384</v>
      </c>
      <c r="G356" s="51" t="s">
        <v>381</v>
      </c>
      <c r="H356" s="50">
        <v>3100</v>
      </c>
      <c r="I356" s="50">
        <v>24</v>
      </c>
      <c r="J356" s="50" t="s">
        <v>16</v>
      </c>
      <c r="K356" s="11"/>
      <c r="L356" s="11"/>
    </row>
    <row r="357" spans="1:12" x14ac:dyDescent="0.25">
      <c r="A357" s="50">
        <v>358</v>
      </c>
      <c r="B357" s="51" t="s">
        <v>476</v>
      </c>
      <c r="C357" s="51" t="s">
        <v>496</v>
      </c>
      <c r="D357" s="50">
        <v>19.380168000000001</v>
      </c>
      <c r="E357" s="50">
        <v>-99.164221999999995</v>
      </c>
      <c r="F357" s="51" t="s">
        <v>384</v>
      </c>
      <c r="G357" s="51" t="s">
        <v>381</v>
      </c>
      <c r="H357" s="50">
        <v>3100</v>
      </c>
      <c r="I357" s="50">
        <v>24</v>
      </c>
      <c r="J357" s="50" t="s">
        <v>16</v>
      </c>
      <c r="K357" s="11"/>
      <c r="L357" s="11"/>
    </row>
    <row r="358" spans="1:12" x14ac:dyDescent="0.25">
      <c r="A358" s="50">
        <v>359</v>
      </c>
      <c r="B358" s="51" t="s">
        <v>496</v>
      </c>
      <c r="C358" s="51" t="s">
        <v>497</v>
      </c>
      <c r="D358" s="50">
        <v>19.379269000000001</v>
      </c>
      <c r="E358" s="50">
        <v>-99.161169000000001</v>
      </c>
      <c r="F358" s="51" t="s">
        <v>384</v>
      </c>
      <c r="G358" s="51" t="s">
        <v>381</v>
      </c>
      <c r="H358" s="50">
        <v>3100</v>
      </c>
      <c r="I358" s="50">
        <v>36</v>
      </c>
      <c r="J358" s="50" t="s">
        <v>14</v>
      </c>
      <c r="K358" s="11"/>
      <c r="L358" s="11"/>
    </row>
    <row r="359" spans="1:12" x14ac:dyDescent="0.25">
      <c r="A359" s="50">
        <v>360</v>
      </c>
      <c r="B359" s="51" t="s">
        <v>460</v>
      </c>
      <c r="C359" s="51" t="s">
        <v>498</v>
      </c>
      <c r="D359" s="50">
        <v>19.379352000000001</v>
      </c>
      <c r="E359" s="50">
        <v>-99.162801000000002</v>
      </c>
      <c r="F359" s="51" t="s">
        <v>384</v>
      </c>
      <c r="G359" s="51" t="s">
        <v>381</v>
      </c>
      <c r="H359" s="50">
        <v>3100</v>
      </c>
      <c r="I359" s="50">
        <v>27</v>
      </c>
      <c r="J359" s="50" t="s">
        <v>16</v>
      </c>
      <c r="K359" s="11"/>
      <c r="L359" s="11"/>
    </row>
    <row r="360" spans="1:12" x14ac:dyDescent="0.25">
      <c r="A360" s="50">
        <v>361</v>
      </c>
      <c r="B360" s="51" t="s">
        <v>499</v>
      </c>
      <c r="C360" s="51" t="s">
        <v>18</v>
      </c>
      <c r="D360" s="50">
        <v>19.380445699999999</v>
      </c>
      <c r="E360" s="50">
        <v>-99.176223300000004</v>
      </c>
      <c r="F360" s="51" t="s">
        <v>386</v>
      </c>
      <c r="G360" s="51" t="s">
        <v>381</v>
      </c>
      <c r="H360" s="50">
        <v>3100</v>
      </c>
      <c r="I360" s="50">
        <v>27</v>
      </c>
      <c r="J360" s="50" t="s">
        <v>16</v>
      </c>
      <c r="K360" s="11"/>
      <c r="L360" s="11"/>
    </row>
    <row r="361" spans="1:12" x14ac:dyDescent="0.25">
      <c r="A361" s="50">
        <v>362</v>
      </c>
      <c r="B361" s="51" t="s">
        <v>485</v>
      </c>
      <c r="C361" s="51" t="s">
        <v>500</v>
      </c>
      <c r="D361" s="50">
        <v>19.382207000000001</v>
      </c>
      <c r="E361" s="50">
        <v>-99.181043000000003</v>
      </c>
      <c r="F361" s="51" t="s">
        <v>387</v>
      </c>
      <c r="G361" s="51" t="s">
        <v>381</v>
      </c>
      <c r="H361" s="50">
        <v>3710</v>
      </c>
      <c r="I361" s="50">
        <v>21</v>
      </c>
      <c r="J361" s="50" t="s">
        <v>16</v>
      </c>
      <c r="K361" s="11"/>
      <c r="L361" s="11"/>
    </row>
    <row r="362" spans="1:12" x14ac:dyDescent="0.25">
      <c r="A362" s="50">
        <v>363</v>
      </c>
      <c r="B362" s="51" t="s">
        <v>491</v>
      </c>
      <c r="C362" s="51" t="s">
        <v>501</v>
      </c>
      <c r="D362" s="50">
        <v>19.380813</v>
      </c>
      <c r="E362" s="50">
        <v>-99.183851000000004</v>
      </c>
      <c r="F362" s="51" t="s">
        <v>387</v>
      </c>
      <c r="G362" s="51" t="s">
        <v>381</v>
      </c>
      <c r="H362" s="50">
        <v>3710</v>
      </c>
      <c r="I362" s="50">
        <v>27</v>
      </c>
      <c r="J362" s="50" t="s">
        <v>16</v>
      </c>
      <c r="K362" s="11"/>
      <c r="L362" s="11"/>
    </row>
    <row r="363" spans="1:12" x14ac:dyDescent="0.25">
      <c r="A363" s="50">
        <v>364</v>
      </c>
      <c r="B363" s="51" t="s">
        <v>502</v>
      </c>
      <c r="C363" s="51" t="s">
        <v>503</v>
      </c>
      <c r="D363" s="50">
        <v>19.383101</v>
      </c>
      <c r="E363" s="50">
        <v>-99.186458000000002</v>
      </c>
      <c r="F363" s="51" t="s">
        <v>388</v>
      </c>
      <c r="G363" s="51" t="s">
        <v>381</v>
      </c>
      <c r="H363" s="50">
        <v>3700</v>
      </c>
      <c r="I363" s="50">
        <v>27</v>
      </c>
      <c r="J363" s="50" t="s">
        <v>16</v>
      </c>
      <c r="K363" s="11"/>
      <c r="L363" s="11"/>
    </row>
    <row r="364" spans="1:12" x14ac:dyDescent="0.25">
      <c r="A364" s="50">
        <v>365</v>
      </c>
      <c r="B364" s="51" t="s">
        <v>491</v>
      </c>
      <c r="C364" s="51" t="s">
        <v>448</v>
      </c>
      <c r="D364" s="50">
        <v>19.381117</v>
      </c>
      <c r="E364" s="50">
        <v>-99.186687000000006</v>
      </c>
      <c r="F364" s="51" t="s">
        <v>388</v>
      </c>
      <c r="G364" s="51" t="s">
        <v>381</v>
      </c>
      <c r="H364" s="50">
        <v>3700</v>
      </c>
      <c r="I364" s="50">
        <v>36</v>
      </c>
      <c r="J364" s="50" t="s">
        <v>16</v>
      </c>
      <c r="K364" s="11"/>
      <c r="L364" s="11"/>
    </row>
    <row r="365" spans="1:12" x14ac:dyDescent="0.25">
      <c r="A365" s="50">
        <v>366</v>
      </c>
      <c r="B365" s="51" t="s">
        <v>499</v>
      </c>
      <c r="C365" s="51" t="s">
        <v>487</v>
      </c>
      <c r="D365" s="50">
        <v>19.378344999999999</v>
      </c>
      <c r="E365" s="50">
        <v>-99.181972999999999</v>
      </c>
      <c r="F365" s="51" t="s">
        <v>390</v>
      </c>
      <c r="G365" s="51" t="s">
        <v>381</v>
      </c>
      <c r="H365" s="50">
        <v>3740</v>
      </c>
      <c r="I365" s="50">
        <v>24</v>
      </c>
      <c r="J365" s="50" t="s">
        <v>16</v>
      </c>
      <c r="K365" s="11"/>
      <c r="L365" s="11"/>
    </row>
    <row r="366" spans="1:12" x14ac:dyDescent="0.25">
      <c r="A366" s="50">
        <v>367</v>
      </c>
      <c r="B366" s="51" t="s">
        <v>504</v>
      </c>
      <c r="C366" s="51" t="s">
        <v>487</v>
      </c>
      <c r="D366" s="50">
        <v>19.379460000000002</v>
      </c>
      <c r="E366" s="50">
        <v>-99.181631999999993</v>
      </c>
      <c r="F366" s="51" t="s">
        <v>389</v>
      </c>
      <c r="G366" s="51" t="s">
        <v>381</v>
      </c>
      <c r="H366" s="50">
        <v>3720</v>
      </c>
      <c r="I366" s="50">
        <v>21</v>
      </c>
      <c r="J366" s="50" t="s">
        <v>16</v>
      </c>
      <c r="K366" s="11"/>
      <c r="L366" s="11"/>
    </row>
    <row r="367" spans="1:12" x14ac:dyDescent="0.25">
      <c r="A367" s="50">
        <v>368</v>
      </c>
      <c r="B367" s="51" t="s">
        <v>499</v>
      </c>
      <c r="C367" s="51" t="s">
        <v>505</v>
      </c>
      <c r="D367" s="50">
        <v>19.379245999999998</v>
      </c>
      <c r="E367" s="50">
        <v>-99.179344</v>
      </c>
      <c r="F367" s="51" t="s">
        <v>390</v>
      </c>
      <c r="G367" s="51" t="s">
        <v>381</v>
      </c>
      <c r="H367" s="50">
        <v>3740</v>
      </c>
      <c r="I367" s="50">
        <v>30</v>
      </c>
      <c r="J367" s="50" t="s">
        <v>16</v>
      </c>
      <c r="K367" s="11"/>
      <c r="L367" s="11"/>
    </row>
    <row r="368" spans="1:12" x14ac:dyDescent="0.25">
      <c r="A368" s="50">
        <v>369</v>
      </c>
      <c r="B368" s="51" t="s">
        <v>499</v>
      </c>
      <c r="C368" s="51" t="s">
        <v>493</v>
      </c>
      <c r="D368" s="50">
        <v>19.379884000000001</v>
      </c>
      <c r="E368" s="50">
        <v>-99.177477999999994</v>
      </c>
      <c r="F368" s="51" t="s">
        <v>390</v>
      </c>
      <c r="G368" s="51" t="s">
        <v>381</v>
      </c>
      <c r="H368" s="50">
        <v>3740</v>
      </c>
      <c r="I368" s="50">
        <v>36</v>
      </c>
      <c r="J368" s="50" t="s">
        <v>14</v>
      </c>
      <c r="K368" s="11"/>
      <c r="L368" s="11"/>
    </row>
    <row r="369" spans="1:12" x14ac:dyDescent="0.25">
      <c r="A369" s="50">
        <v>370</v>
      </c>
      <c r="B369" s="51" t="s">
        <v>391</v>
      </c>
      <c r="C369" s="51" t="s">
        <v>18</v>
      </c>
      <c r="D369" s="50">
        <v>19.378817999999999</v>
      </c>
      <c r="E369" s="50">
        <v>-99.177053999999998</v>
      </c>
      <c r="F369" s="51" t="s">
        <v>391</v>
      </c>
      <c r="G369" s="51" t="s">
        <v>381</v>
      </c>
      <c r="H369" s="50">
        <v>3200</v>
      </c>
      <c r="I369" s="50">
        <v>30</v>
      </c>
      <c r="J369" s="50" t="s">
        <v>16</v>
      </c>
      <c r="K369" s="11"/>
      <c r="L369" s="11"/>
    </row>
    <row r="370" spans="1:12" x14ac:dyDescent="0.25">
      <c r="A370" s="50">
        <v>371</v>
      </c>
      <c r="B370" s="51" t="s">
        <v>391</v>
      </c>
      <c r="C370" s="51" t="s">
        <v>506</v>
      </c>
      <c r="D370" s="50">
        <v>19.378541999999999</v>
      </c>
      <c r="E370" s="50">
        <v>-99.174328000000003</v>
      </c>
      <c r="F370" s="51" t="s">
        <v>391</v>
      </c>
      <c r="G370" s="51" t="s">
        <v>381</v>
      </c>
      <c r="H370" s="50">
        <v>3200</v>
      </c>
      <c r="I370" s="50">
        <v>21</v>
      </c>
      <c r="J370" s="50" t="s">
        <v>16</v>
      </c>
      <c r="K370" s="11"/>
      <c r="L370" s="11"/>
    </row>
    <row r="371" spans="1:12" x14ac:dyDescent="0.25">
      <c r="A371" s="50">
        <v>372</v>
      </c>
      <c r="B371" s="51" t="s">
        <v>507</v>
      </c>
      <c r="C371" s="51" t="s">
        <v>391</v>
      </c>
      <c r="D371" s="50">
        <v>19.377859000000001</v>
      </c>
      <c r="E371" s="50">
        <v>-99.170222999999993</v>
      </c>
      <c r="F371" s="51" t="s">
        <v>392</v>
      </c>
      <c r="G371" s="51" t="s">
        <v>381</v>
      </c>
      <c r="H371" s="50">
        <v>3104</v>
      </c>
      <c r="I371" s="50">
        <v>21</v>
      </c>
      <c r="J371" s="50" t="s">
        <v>14</v>
      </c>
      <c r="K371" s="11"/>
      <c r="L371" s="11"/>
    </row>
    <row r="372" spans="1:12" x14ac:dyDescent="0.25">
      <c r="A372" s="50">
        <v>373</v>
      </c>
      <c r="B372" s="51" t="s">
        <v>508</v>
      </c>
      <c r="C372" s="51" t="s">
        <v>434</v>
      </c>
      <c r="D372" s="50">
        <v>19.377967999999999</v>
      </c>
      <c r="E372" s="50">
        <v>-99.166663</v>
      </c>
      <c r="F372" s="51" t="s">
        <v>384</v>
      </c>
      <c r="G372" s="51" t="s">
        <v>381</v>
      </c>
      <c r="H372" s="50">
        <v>3100</v>
      </c>
      <c r="I372" s="50">
        <v>24</v>
      </c>
      <c r="J372" s="50" t="s">
        <v>16</v>
      </c>
      <c r="K372" s="11"/>
      <c r="L372" s="11"/>
    </row>
    <row r="373" spans="1:12" x14ac:dyDescent="0.25">
      <c r="A373" s="50">
        <v>374</v>
      </c>
      <c r="B373" s="51" t="s">
        <v>409</v>
      </c>
      <c r="C373" s="51" t="s">
        <v>508</v>
      </c>
      <c r="D373" s="50">
        <v>19.376964000000001</v>
      </c>
      <c r="E373" s="50">
        <v>-99.161116000000007</v>
      </c>
      <c r="F373" s="51" t="s">
        <v>384</v>
      </c>
      <c r="G373" s="51" t="s">
        <v>381</v>
      </c>
      <c r="H373" s="50">
        <v>3100</v>
      </c>
      <c r="I373" s="50">
        <v>30</v>
      </c>
      <c r="J373" s="50" t="s">
        <v>14</v>
      </c>
      <c r="K373" s="11"/>
      <c r="L373" s="11"/>
    </row>
    <row r="374" spans="1:12" x14ac:dyDescent="0.25">
      <c r="A374" s="50">
        <v>375</v>
      </c>
      <c r="B374" s="51" t="s">
        <v>509</v>
      </c>
      <c r="C374" s="51" t="s">
        <v>426</v>
      </c>
      <c r="D374" s="50">
        <v>19.376868999999999</v>
      </c>
      <c r="E374" s="50">
        <v>-99.158713000000006</v>
      </c>
      <c r="F374" s="51" t="s">
        <v>393</v>
      </c>
      <c r="G374" s="51" t="s">
        <v>381</v>
      </c>
      <c r="H374" s="50">
        <v>3650</v>
      </c>
      <c r="I374" s="50">
        <v>24</v>
      </c>
      <c r="J374" s="50" t="s">
        <v>16</v>
      </c>
      <c r="K374" s="11"/>
      <c r="L374" s="11"/>
    </row>
    <row r="375" spans="1:12" x14ac:dyDescent="0.25">
      <c r="A375" s="50">
        <v>376</v>
      </c>
      <c r="B375" s="51" t="s">
        <v>409</v>
      </c>
      <c r="C375" s="51" t="s">
        <v>510</v>
      </c>
      <c r="D375" s="50">
        <v>19.375464999999998</v>
      </c>
      <c r="E375" s="50">
        <v>-99.161625000000001</v>
      </c>
      <c r="F375" s="51" t="s">
        <v>393</v>
      </c>
      <c r="G375" s="51" t="s">
        <v>381</v>
      </c>
      <c r="H375" s="50">
        <v>3650</v>
      </c>
      <c r="I375" s="50">
        <v>30</v>
      </c>
      <c r="J375" s="50" t="s">
        <v>16</v>
      </c>
      <c r="K375" s="11"/>
      <c r="L375" s="11"/>
    </row>
    <row r="376" spans="1:12" x14ac:dyDescent="0.25">
      <c r="A376" s="50">
        <v>377</v>
      </c>
      <c r="B376" s="51" t="s">
        <v>460</v>
      </c>
      <c r="C376" s="51" t="s">
        <v>511</v>
      </c>
      <c r="D376" s="50">
        <v>19.375394</v>
      </c>
      <c r="E376" s="50">
        <v>-99.163749999999993</v>
      </c>
      <c r="F376" s="51" t="s">
        <v>392</v>
      </c>
      <c r="G376" s="51" t="s">
        <v>381</v>
      </c>
      <c r="H376" s="50">
        <v>3104</v>
      </c>
      <c r="I376" s="50">
        <v>36</v>
      </c>
      <c r="J376" s="50" t="s">
        <v>16</v>
      </c>
      <c r="K376" s="11"/>
      <c r="L376" s="11"/>
    </row>
    <row r="377" spans="1:12" x14ac:dyDescent="0.25">
      <c r="A377" s="50">
        <v>378</v>
      </c>
      <c r="B377" s="51" t="s">
        <v>511</v>
      </c>
      <c r="C377" s="51" t="s">
        <v>459</v>
      </c>
      <c r="D377" s="50">
        <v>19.375823</v>
      </c>
      <c r="E377" s="50">
        <v>-99.168075999999999</v>
      </c>
      <c r="F377" s="51" t="s">
        <v>392</v>
      </c>
      <c r="G377" s="51" t="s">
        <v>381</v>
      </c>
      <c r="H377" s="50">
        <v>3104</v>
      </c>
      <c r="I377" s="50">
        <v>30</v>
      </c>
      <c r="J377" s="50" t="s">
        <v>16</v>
      </c>
      <c r="K377" s="11"/>
      <c r="L377" s="11"/>
    </row>
    <row r="378" spans="1:12" x14ac:dyDescent="0.25">
      <c r="A378" s="50">
        <v>379</v>
      </c>
      <c r="B378" s="51" t="s">
        <v>507</v>
      </c>
      <c r="C378" s="51" t="s">
        <v>511</v>
      </c>
      <c r="D378" s="50">
        <v>19.375751000000001</v>
      </c>
      <c r="E378" s="50">
        <v>-99.170839999999998</v>
      </c>
      <c r="F378" s="51" t="s">
        <v>392</v>
      </c>
      <c r="G378" s="51" t="s">
        <v>381</v>
      </c>
      <c r="H378" s="50">
        <v>3104</v>
      </c>
      <c r="I378" s="50">
        <v>36</v>
      </c>
      <c r="J378" s="50" t="s">
        <v>16</v>
      </c>
      <c r="K378" s="11"/>
      <c r="L378" s="11"/>
    </row>
    <row r="379" spans="1:12" x14ac:dyDescent="0.25">
      <c r="A379" s="50">
        <v>380</v>
      </c>
      <c r="B379" s="51" t="s">
        <v>512</v>
      </c>
      <c r="C379" s="51" t="s">
        <v>513</v>
      </c>
      <c r="D379" s="50">
        <v>19.374876</v>
      </c>
      <c r="E379" s="50">
        <v>-99.173512000000002</v>
      </c>
      <c r="F379" s="51" t="s">
        <v>391</v>
      </c>
      <c r="G379" s="51" t="s">
        <v>381</v>
      </c>
      <c r="H379" s="50">
        <v>3200</v>
      </c>
      <c r="I379" s="50">
        <v>27</v>
      </c>
      <c r="J379" s="50" t="s">
        <v>16</v>
      </c>
      <c r="K379" s="11"/>
      <c r="L379" s="11"/>
    </row>
    <row r="380" spans="1:12" x14ac:dyDescent="0.25">
      <c r="A380" s="50">
        <v>381</v>
      </c>
      <c r="B380" s="51" t="s">
        <v>514</v>
      </c>
      <c r="C380" s="51" t="s">
        <v>515</v>
      </c>
      <c r="D380" s="50">
        <v>19.375540999999998</v>
      </c>
      <c r="E380" s="50">
        <v>-99.177893999999995</v>
      </c>
      <c r="F380" s="51" t="s">
        <v>391</v>
      </c>
      <c r="G380" s="51" t="s">
        <v>381</v>
      </c>
      <c r="H380" s="50">
        <v>3200</v>
      </c>
      <c r="I380" s="50">
        <v>27</v>
      </c>
      <c r="J380" s="50" t="s">
        <v>16</v>
      </c>
      <c r="K380" s="11"/>
      <c r="L380" s="11"/>
    </row>
    <row r="381" spans="1:12" x14ac:dyDescent="0.25">
      <c r="A381" s="50">
        <v>382</v>
      </c>
      <c r="B381" s="51" t="s">
        <v>514</v>
      </c>
      <c r="C381" s="51" t="s">
        <v>18</v>
      </c>
      <c r="D381" s="50">
        <v>19.375591</v>
      </c>
      <c r="E381" s="50">
        <v>-99.178083999999998</v>
      </c>
      <c r="F381" s="51" t="s">
        <v>391</v>
      </c>
      <c r="G381" s="51" t="s">
        <v>381</v>
      </c>
      <c r="H381" s="50">
        <v>3200</v>
      </c>
      <c r="I381" s="50">
        <v>24</v>
      </c>
      <c r="J381" s="50" t="s">
        <v>16</v>
      </c>
      <c r="K381" s="11"/>
      <c r="L381" s="11"/>
    </row>
    <row r="382" spans="1:12" x14ac:dyDescent="0.25">
      <c r="A382" s="50">
        <v>383</v>
      </c>
      <c r="B382" s="51" t="s">
        <v>516</v>
      </c>
      <c r="C382" s="51" t="s">
        <v>517</v>
      </c>
      <c r="D382" s="50">
        <v>19.375764</v>
      </c>
      <c r="E382" s="50">
        <v>-99.181527000000003</v>
      </c>
      <c r="F382" s="51" t="s">
        <v>390</v>
      </c>
      <c r="G382" s="51" t="s">
        <v>381</v>
      </c>
      <c r="H382" s="50">
        <v>3740</v>
      </c>
      <c r="I382" s="50">
        <v>15</v>
      </c>
      <c r="J382" s="50" t="s">
        <v>16</v>
      </c>
      <c r="K382" s="11"/>
      <c r="L382" s="11"/>
    </row>
    <row r="383" spans="1:12" x14ac:dyDescent="0.25">
      <c r="A383" s="50">
        <v>384</v>
      </c>
      <c r="B383" s="51" t="s">
        <v>518</v>
      </c>
      <c r="C383" s="51" t="s">
        <v>519</v>
      </c>
      <c r="D383" s="50">
        <v>19.375872999999999</v>
      </c>
      <c r="E383" s="50">
        <v>-99.185582999999994</v>
      </c>
      <c r="F383" s="51" t="s">
        <v>394</v>
      </c>
      <c r="G383" s="51" t="s">
        <v>381</v>
      </c>
      <c r="H383" s="50">
        <v>3920</v>
      </c>
      <c r="I383" s="50">
        <v>21</v>
      </c>
      <c r="J383" s="50" t="s">
        <v>16</v>
      </c>
      <c r="K383" s="11"/>
      <c r="L383" s="11"/>
    </row>
    <row r="384" spans="1:12" x14ac:dyDescent="0.25">
      <c r="A384" s="50">
        <v>385</v>
      </c>
      <c r="B384" s="51" t="s">
        <v>519</v>
      </c>
      <c r="C384" s="51" t="s">
        <v>518</v>
      </c>
      <c r="D384" s="50">
        <v>19.375651000000001</v>
      </c>
      <c r="E384" s="50">
        <v>-99.185580000000002</v>
      </c>
      <c r="F384" s="51" t="s">
        <v>394</v>
      </c>
      <c r="G384" s="51" t="s">
        <v>381</v>
      </c>
      <c r="H384" s="50">
        <v>3920</v>
      </c>
      <c r="I384" s="50">
        <v>36</v>
      </c>
      <c r="J384" s="50" t="s">
        <v>14</v>
      </c>
      <c r="K384" s="11"/>
      <c r="L384" s="11"/>
    </row>
    <row r="385" spans="1:12" x14ac:dyDescent="0.25">
      <c r="A385" s="50">
        <v>386</v>
      </c>
      <c r="B385" s="51" t="s">
        <v>519</v>
      </c>
      <c r="C385" s="51" t="s">
        <v>520</v>
      </c>
      <c r="D385" s="50">
        <v>19.374839999999999</v>
      </c>
      <c r="E385" s="50">
        <v>-99.185845999999998</v>
      </c>
      <c r="F385" s="51" t="s">
        <v>394</v>
      </c>
      <c r="G385" s="51" t="s">
        <v>381</v>
      </c>
      <c r="H385" s="50">
        <v>3920</v>
      </c>
      <c r="I385" s="50">
        <v>36</v>
      </c>
      <c r="J385" s="50" t="s">
        <v>16</v>
      </c>
      <c r="K385" s="11"/>
      <c r="L385" s="11"/>
    </row>
    <row r="386" spans="1:12" x14ac:dyDescent="0.25">
      <c r="A386" s="50">
        <v>387</v>
      </c>
      <c r="B386" s="51" t="s">
        <v>521</v>
      </c>
      <c r="C386" s="51" t="s">
        <v>522</v>
      </c>
      <c r="D386" s="50">
        <v>19.374229</v>
      </c>
      <c r="E386" s="50">
        <v>-99.180564000000004</v>
      </c>
      <c r="F386" s="51" t="s">
        <v>394</v>
      </c>
      <c r="G386" s="51" t="s">
        <v>381</v>
      </c>
      <c r="H386" s="50">
        <v>3920</v>
      </c>
      <c r="I386" s="50">
        <v>21</v>
      </c>
      <c r="J386" s="50" t="s">
        <v>16</v>
      </c>
      <c r="K386" s="11"/>
      <c r="L386" s="11"/>
    </row>
    <row r="387" spans="1:12" x14ac:dyDescent="0.25">
      <c r="A387" s="50">
        <v>388</v>
      </c>
      <c r="B387" s="51" t="s">
        <v>523</v>
      </c>
      <c r="C387" s="51" t="s">
        <v>524</v>
      </c>
      <c r="D387" s="50">
        <v>19.373038000000001</v>
      </c>
      <c r="E387" s="50">
        <v>-99.181354999999996</v>
      </c>
      <c r="F387" s="51" t="s">
        <v>394</v>
      </c>
      <c r="G387" s="51" t="s">
        <v>381</v>
      </c>
      <c r="H387" s="50">
        <v>3920</v>
      </c>
      <c r="I387" s="50">
        <v>21</v>
      </c>
      <c r="J387" s="50" t="s">
        <v>16</v>
      </c>
      <c r="K387" s="11"/>
      <c r="L387" s="11"/>
    </row>
    <row r="388" spans="1:12" x14ac:dyDescent="0.25">
      <c r="A388" s="50">
        <v>389</v>
      </c>
      <c r="B388" s="51" t="s">
        <v>525</v>
      </c>
      <c r="C388" s="51" t="s">
        <v>522</v>
      </c>
      <c r="D388" s="50">
        <v>19.373528</v>
      </c>
      <c r="E388" s="50">
        <v>-99.179355999999999</v>
      </c>
      <c r="F388" s="51" t="s">
        <v>394</v>
      </c>
      <c r="G388" s="51" t="s">
        <v>381</v>
      </c>
      <c r="H388" s="50">
        <v>3920</v>
      </c>
      <c r="I388" s="50">
        <v>36</v>
      </c>
      <c r="J388" s="50" t="s">
        <v>16</v>
      </c>
      <c r="K388" s="11"/>
      <c r="L388" s="11"/>
    </row>
    <row r="389" spans="1:12" x14ac:dyDescent="0.25">
      <c r="A389" s="50">
        <v>390</v>
      </c>
      <c r="B389" s="51" t="s">
        <v>526</v>
      </c>
      <c r="C389" s="51" t="s">
        <v>527</v>
      </c>
      <c r="D389" s="50">
        <v>19.373228000000001</v>
      </c>
      <c r="E389" s="50">
        <v>-99.178259999999995</v>
      </c>
      <c r="F389" s="51" t="s">
        <v>392</v>
      </c>
      <c r="G389" s="51" t="s">
        <v>381</v>
      </c>
      <c r="H389" s="50">
        <v>3104</v>
      </c>
      <c r="I389" s="50">
        <v>36</v>
      </c>
      <c r="J389" s="50" t="s">
        <v>14</v>
      </c>
      <c r="K389" s="11"/>
      <c r="L389" s="11"/>
    </row>
    <row r="390" spans="1:12" x14ac:dyDescent="0.25">
      <c r="A390" s="50">
        <v>391</v>
      </c>
      <c r="B390" s="51" t="s">
        <v>526</v>
      </c>
      <c r="C390" s="51" t="s">
        <v>527</v>
      </c>
      <c r="D390" s="50">
        <v>19.373228000000001</v>
      </c>
      <c r="E390" s="50">
        <v>-99.178259999999995</v>
      </c>
      <c r="F390" s="51" t="s">
        <v>392</v>
      </c>
      <c r="G390" s="51" t="s">
        <v>381</v>
      </c>
      <c r="H390" s="50">
        <v>3104</v>
      </c>
      <c r="I390" s="50">
        <v>27</v>
      </c>
      <c r="J390" s="50" t="s">
        <v>16</v>
      </c>
      <c r="K390" s="11"/>
      <c r="L390" s="11"/>
    </row>
    <row r="391" spans="1:12" x14ac:dyDescent="0.25">
      <c r="A391" s="50">
        <v>392</v>
      </c>
      <c r="B391" s="51" t="s">
        <v>480</v>
      </c>
      <c r="C391" s="51" t="s">
        <v>527</v>
      </c>
      <c r="D391" s="50">
        <v>19.373006700000001</v>
      </c>
      <c r="E391" s="50">
        <v>-99.174774900000003</v>
      </c>
      <c r="F391" s="51" t="s">
        <v>391</v>
      </c>
      <c r="G391" s="51" t="s">
        <v>381</v>
      </c>
      <c r="H391" s="50">
        <v>3200</v>
      </c>
      <c r="I391" s="50">
        <v>21</v>
      </c>
      <c r="J391" s="50" t="s">
        <v>16</v>
      </c>
      <c r="K391" s="11"/>
      <c r="L391" s="11"/>
    </row>
    <row r="392" spans="1:12" x14ac:dyDescent="0.25">
      <c r="A392" s="50">
        <v>393</v>
      </c>
      <c r="B392" s="51" t="s">
        <v>427</v>
      </c>
      <c r="C392" s="51" t="s">
        <v>527</v>
      </c>
      <c r="D392" s="50">
        <v>19.372796000000001</v>
      </c>
      <c r="E392" s="50">
        <v>-99.172557999999995</v>
      </c>
      <c r="F392" s="51" t="s">
        <v>391</v>
      </c>
      <c r="G392" s="51" t="s">
        <v>381</v>
      </c>
      <c r="H392" s="50">
        <v>3200</v>
      </c>
      <c r="I392" s="50">
        <v>36</v>
      </c>
      <c r="J392" s="50" t="s">
        <v>14</v>
      </c>
      <c r="K392" s="11"/>
      <c r="L392" s="11"/>
    </row>
    <row r="393" spans="1:12" x14ac:dyDescent="0.25">
      <c r="A393" s="50">
        <v>394</v>
      </c>
      <c r="B393" s="51" t="s">
        <v>507</v>
      </c>
      <c r="C393" s="51" t="s">
        <v>527</v>
      </c>
      <c r="D393" s="50">
        <v>19.372437000000001</v>
      </c>
      <c r="E393" s="50">
        <v>-99.171592000000004</v>
      </c>
      <c r="F393" s="51" t="s">
        <v>392</v>
      </c>
      <c r="G393" s="51" t="s">
        <v>381</v>
      </c>
      <c r="H393" s="50">
        <v>3104</v>
      </c>
      <c r="I393" s="50">
        <v>36</v>
      </c>
      <c r="J393" s="50" t="s">
        <v>16</v>
      </c>
      <c r="K393" s="11"/>
      <c r="L393" s="11"/>
    </row>
    <row r="394" spans="1:12" x14ac:dyDescent="0.25">
      <c r="A394" s="50">
        <v>395</v>
      </c>
      <c r="B394" s="51" t="s">
        <v>514</v>
      </c>
      <c r="C394" s="51" t="s">
        <v>528</v>
      </c>
      <c r="D394" s="50">
        <v>19.373742</v>
      </c>
      <c r="E394" s="50">
        <v>-99.169814000000002</v>
      </c>
      <c r="F394" s="51" t="s">
        <v>392</v>
      </c>
      <c r="G394" s="51" t="s">
        <v>381</v>
      </c>
      <c r="H394" s="50">
        <v>3104</v>
      </c>
      <c r="I394" s="50">
        <v>24</v>
      </c>
      <c r="J394" s="50" t="s">
        <v>16</v>
      </c>
      <c r="K394" s="11"/>
      <c r="L394" s="11"/>
    </row>
    <row r="395" spans="1:12" x14ac:dyDescent="0.25">
      <c r="A395" s="50">
        <v>396</v>
      </c>
      <c r="B395" s="51" t="s">
        <v>475</v>
      </c>
      <c r="C395" s="51" t="s">
        <v>527</v>
      </c>
      <c r="D395" s="50">
        <v>19.371554</v>
      </c>
      <c r="E395" s="50">
        <v>-99.170186999999999</v>
      </c>
      <c r="F395" s="51" t="s">
        <v>392</v>
      </c>
      <c r="G395" s="51" t="s">
        <v>381</v>
      </c>
      <c r="H395" s="50">
        <v>3104</v>
      </c>
      <c r="I395" s="50">
        <v>21</v>
      </c>
      <c r="J395" s="50" t="s">
        <v>16</v>
      </c>
      <c r="K395" s="11"/>
      <c r="L395" s="11"/>
    </row>
    <row r="396" spans="1:12" x14ac:dyDescent="0.25">
      <c r="A396" s="50">
        <v>397</v>
      </c>
      <c r="B396" s="51" t="s">
        <v>514</v>
      </c>
      <c r="C396" s="51" t="s">
        <v>434</v>
      </c>
      <c r="D396" s="50">
        <v>19.373194000000002</v>
      </c>
      <c r="E396" s="50">
        <v>-99.167247000000003</v>
      </c>
      <c r="F396" s="51" t="s">
        <v>392</v>
      </c>
      <c r="G396" s="51" t="s">
        <v>381</v>
      </c>
      <c r="H396" s="50">
        <v>3104</v>
      </c>
      <c r="I396" s="50">
        <v>24</v>
      </c>
      <c r="J396" s="50" t="s">
        <v>16</v>
      </c>
      <c r="K396" s="11"/>
      <c r="L396" s="11"/>
    </row>
    <row r="397" spans="1:12" x14ac:dyDescent="0.25">
      <c r="A397" s="50">
        <v>398</v>
      </c>
      <c r="B397" s="51" t="s">
        <v>529</v>
      </c>
      <c r="C397" s="51" t="s">
        <v>527</v>
      </c>
      <c r="D397" s="50">
        <v>19.371030000000001</v>
      </c>
      <c r="E397" s="50">
        <v>-99.165660000000003</v>
      </c>
      <c r="F397" s="51" t="s">
        <v>392</v>
      </c>
      <c r="G397" s="51" t="s">
        <v>381</v>
      </c>
      <c r="H397" s="50">
        <v>3104</v>
      </c>
      <c r="I397" s="50">
        <v>33</v>
      </c>
      <c r="J397" s="50" t="s">
        <v>16</v>
      </c>
      <c r="K397" s="11"/>
      <c r="L397" s="11"/>
    </row>
    <row r="398" spans="1:12" x14ac:dyDescent="0.25">
      <c r="A398" s="50">
        <v>399</v>
      </c>
      <c r="B398" s="51" t="s">
        <v>460</v>
      </c>
      <c r="C398" s="51" t="s">
        <v>514</v>
      </c>
      <c r="D398" s="50">
        <v>19.372406999999999</v>
      </c>
      <c r="E398" s="50">
        <v>-99.164518999999999</v>
      </c>
      <c r="F398" s="51" t="s">
        <v>392</v>
      </c>
      <c r="G398" s="51" t="s">
        <v>381</v>
      </c>
      <c r="H398" s="50">
        <v>3104</v>
      </c>
      <c r="I398" s="50">
        <v>36</v>
      </c>
      <c r="J398" s="50" t="s">
        <v>16</v>
      </c>
      <c r="K398" s="11"/>
      <c r="L398" s="11"/>
    </row>
    <row r="399" spans="1:12" x14ac:dyDescent="0.25">
      <c r="A399" s="50">
        <v>400</v>
      </c>
      <c r="B399" s="51" t="s">
        <v>514</v>
      </c>
      <c r="C399" s="51" t="s">
        <v>530</v>
      </c>
      <c r="D399" s="50">
        <v>19.372645800000001</v>
      </c>
      <c r="E399" s="50">
        <v>-99.164274300000002</v>
      </c>
      <c r="F399" s="51" t="s">
        <v>392</v>
      </c>
      <c r="G399" s="51" t="s">
        <v>381</v>
      </c>
      <c r="H399" s="50">
        <v>3104</v>
      </c>
      <c r="I399" s="50">
        <v>30</v>
      </c>
      <c r="J399" s="50" t="s">
        <v>16</v>
      </c>
      <c r="K399" s="11"/>
      <c r="L399" s="11"/>
    </row>
    <row r="400" spans="1:12" x14ac:dyDescent="0.25">
      <c r="A400" s="50">
        <v>401</v>
      </c>
      <c r="B400" s="51" t="s">
        <v>514</v>
      </c>
      <c r="C400" s="51" t="s">
        <v>478</v>
      </c>
      <c r="D400" s="50">
        <v>19.372146999999998</v>
      </c>
      <c r="E400" s="50">
        <v>-99.161580000000001</v>
      </c>
      <c r="F400" s="51" t="s">
        <v>395</v>
      </c>
      <c r="G400" s="51" t="s">
        <v>381</v>
      </c>
      <c r="H400" s="50">
        <v>3310</v>
      </c>
      <c r="I400" s="50">
        <v>33</v>
      </c>
      <c r="J400" s="50" t="s">
        <v>16</v>
      </c>
      <c r="K400" s="11"/>
      <c r="L400" s="11"/>
    </row>
    <row r="401" spans="1:12" x14ac:dyDescent="0.25">
      <c r="A401" s="50">
        <v>402</v>
      </c>
      <c r="B401" s="51" t="s">
        <v>531</v>
      </c>
      <c r="C401" s="51" t="s">
        <v>532</v>
      </c>
      <c r="D401" s="52">
        <v>19.370945200000001</v>
      </c>
      <c r="E401" s="53">
        <v>-99.158722299999994</v>
      </c>
      <c r="F401" s="51" t="s">
        <v>395</v>
      </c>
      <c r="G401" s="51" t="s">
        <v>381</v>
      </c>
      <c r="H401" s="50">
        <v>3310</v>
      </c>
      <c r="I401" s="50">
        <v>30</v>
      </c>
      <c r="J401" s="50" t="s">
        <v>16</v>
      </c>
      <c r="K401" s="11"/>
      <c r="L401" s="11"/>
    </row>
    <row r="402" spans="1:12" x14ac:dyDescent="0.25">
      <c r="A402" s="50">
        <v>403</v>
      </c>
      <c r="B402" s="51" t="s">
        <v>531</v>
      </c>
      <c r="C402" s="51" t="s">
        <v>532</v>
      </c>
      <c r="D402" s="52">
        <v>19.370945200000001</v>
      </c>
      <c r="E402" s="53">
        <v>-99.158722299999994</v>
      </c>
      <c r="F402" s="51" t="s">
        <v>395</v>
      </c>
      <c r="G402" s="51" t="s">
        <v>381</v>
      </c>
      <c r="H402" s="50">
        <v>3310</v>
      </c>
      <c r="I402" s="50">
        <v>30</v>
      </c>
      <c r="J402" s="50" t="s">
        <v>16</v>
      </c>
      <c r="K402" s="11"/>
      <c r="L402" s="11"/>
    </row>
    <row r="403" spans="1:12" x14ac:dyDescent="0.25">
      <c r="A403" s="50">
        <v>404</v>
      </c>
      <c r="B403" s="51" t="s">
        <v>511</v>
      </c>
      <c r="C403" s="51" t="s">
        <v>533</v>
      </c>
      <c r="D403" s="50">
        <v>19.373812999999998</v>
      </c>
      <c r="E403" s="50">
        <v>-99.157387</v>
      </c>
      <c r="F403" s="51" t="s">
        <v>393</v>
      </c>
      <c r="G403" s="51" t="s">
        <v>381</v>
      </c>
      <c r="H403" s="50">
        <v>3650</v>
      </c>
      <c r="I403" s="50">
        <v>30</v>
      </c>
      <c r="J403" s="50" t="s">
        <v>16</v>
      </c>
      <c r="K403" s="11"/>
      <c r="L403" s="11"/>
    </row>
    <row r="404" spans="1:12" x14ac:dyDescent="0.25">
      <c r="A404" s="50">
        <v>405</v>
      </c>
      <c r="B404" s="51" t="s">
        <v>426</v>
      </c>
      <c r="C404" s="51" t="s">
        <v>532</v>
      </c>
      <c r="D404" s="50">
        <v>19.370403</v>
      </c>
      <c r="E404" s="50">
        <v>-99.15652</v>
      </c>
      <c r="F404" s="51" t="s">
        <v>396</v>
      </c>
      <c r="G404" s="51" t="s">
        <v>381</v>
      </c>
      <c r="H404" s="50">
        <v>3303</v>
      </c>
      <c r="I404" s="50">
        <v>30</v>
      </c>
      <c r="J404" s="50" t="s">
        <v>16</v>
      </c>
      <c r="K404" s="11"/>
      <c r="L404" s="11"/>
    </row>
    <row r="405" spans="1:12" x14ac:dyDescent="0.25">
      <c r="A405" s="50">
        <v>406</v>
      </c>
      <c r="B405" s="51" t="s">
        <v>534</v>
      </c>
      <c r="C405" s="51" t="s">
        <v>535</v>
      </c>
      <c r="D405" s="50">
        <v>19.368303000000001</v>
      </c>
      <c r="E405" s="50">
        <v>-99.163427999999996</v>
      </c>
      <c r="F405" s="51" t="s">
        <v>395</v>
      </c>
      <c r="G405" s="51" t="s">
        <v>381</v>
      </c>
      <c r="H405" s="50">
        <v>3310</v>
      </c>
      <c r="I405" s="50">
        <v>21</v>
      </c>
      <c r="J405" s="50" t="s">
        <v>16</v>
      </c>
      <c r="K405" s="11"/>
      <c r="L405" s="11"/>
    </row>
    <row r="406" spans="1:12" x14ac:dyDescent="0.25">
      <c r="A406" s="50">
        <v>407</v>
      </c>
      <c r="B406" s="51" t="s">
        <v>536</v>
      </c>
      <c r="C406" s="51" t="s">
        <v>537</v>
      </c>
      <c r="D406" s="50">
        <v>19.367294000000001</v>
      </c>
      <c r="E406" s="50">
        <v>-99.158693999999997</v>
      </c>
      <c r="F406" s="51" t="s">
        <v>397</v>
      </c>
      <c r="G406" s="51" t="s">
        <v>381</v>
      </c>
      <c r="H406" s="50">
        <v>3320</v>
      </c>
      <c r="I406" s="50">
        <v>21</v>
      </c>
      <c r="J406" s="50" t="s">
        <v>16</v>
      </c>
      <c r="K406" s="11"/>
      <c r="L406" s="11"/>
    </row>
    <row r="407" spans="1:12" x14ac:dyDescent="0.25">
      <c r="A407" s="50">
        <v>408</v>
      </c>
      <c r="B407" s="51" t="s">
        <v>538</v>
      </c>
      <c r="C407" s="51" t="s">
        <v>537</v>
      </c>
      <c r="D407" s="50">
        <v>19.366769999999999</v>
      </c>
      <c r="E407" s="50">
        <v>-99.156842999999995</v>
      </c>
      <c r="F407" s="51" t="s">
        <v>397</v>
      </c>
      <c r="G407" s="51" t="s">
        <v>381</v>
      </c>
      <c r="H407" s="50">
        <v>3320</v>
      </c>
      <c r="I407" s="50">
        <v>27</v>
      </c>
      <c r="J407" s="50" t="s">
        <v>16</v>
      </c>
      <c r="K407" s="11"/>
      <c r="L407" s="11"/>
    </row>
    <row r="408" spans="1:12" x14ac:dyDescent="0.25">
      <c r="A408" s="50">
        <v>409</v>
      </c>
      <c r="B408" s="51" t="s">
        <v>539</v>
      </c>
      <c r="C408" s="51" t="s">
        <v>426</v>
      </c>
      <c r="D408" s="50">
        <v>19.365102</v>
      </c>
      <c r="E408" s="50">
        <v>-99.155499000000006</v>
      </c>
      <c r="F408" s="51" t="s">
        <v>395</v>
      </c>
      <c r="G408" s="51" t="s">
        <v>381</v>
      </c>
      <c r="H408" s="50">
        <v>3310</v>
      </c>
      <c r="I408" s="50">
        <v>24</v>
      </c>
      <c r="J408" s="50" t="s">
        <v>16</v>
      </c>
      <c r="K408" s="11"/>
      <c r="L408" s="11"/>
    </row>
    <row r="409" spans="1:12" x14ac:dyDescent="0.25">
      <c r="A409" s="50">
        <v>410</v>
      </c>
      <c r="B409" s="51" t="s">
        <v>540</v>
      </c>
      <c r="C409" s="51" t="s">
        <v>541</v>
      </c>
      <c r="D409" s="50">
        <v>19.365590000000001</v>
      </c>
      <c r="E409" s="50">
        <v>-99.158061000000004</v>
      </c>
      <c r="F409" s="51" t="s">
        <v>395</v>
      </c>
      <c r="G409" s="51" t="s">
        <v>381</v>
      </c>
      <c r="H409" s="50">
        <v>3310</v>
      </c>
      <c r="I409" s="50">
        <v>24</v>
      </c>
      <c r="J409" s="50" t="s">
        <v>16</v>
      </c>
      <c r="K409" s="11"/>
      <c r="L409" s="11"/>
    </row>
    <row r="410" spans="1:12" x14ac:dyDescent="0.25">
      <c r="A410" s="50">
        <v>411</v>
      </c>
      <c r="B410" s="51" t="s">
        <v>534</v>
      </c>
      <c r="C410" s="51" t="s">
        <v>535</v>
      </c>
      <c r="D410" s="50">
        <v>19.368150400000001</v>
      </c>
      <c r="E410" s="50">
        <v>-99.164244400000001</v>
      </c>
      <c r="F410" s="51" t="s">
        <v>395</v>
      </c>
      <c r="G410" s="51" t="s">
        <v>381</v>
      </c>
      <c r="H410" s="50">
        <v>3310</v>
      </c>
      <c r="I410" s="50">
        <v>30</v>
      </c>
      <c r="J410" s="50" t="s">
        <v>16</v>
      </c>
      <c r="K410" s="11"/>
      <c r="L410" s="11"/>
    </row>
    <row r="411" spans="1:12" x14ac:dyDescent="0.25">
      <c r="A411" s="50">
        <v>412</v>
      </c>
      <c r="B411" s="51" t="s">
        <v>534</v>
      </c>
      <c r="C411" s="51" t="s">
        <v>535</v>
      </c>
      <c r="D411" s="50">
        <v>19.368418200000001</v>
      </c>
      <c r="E411" s="50">
        <v>-99.165414499999997</v>
      </c>
      <c r="F411" s="51" t="s">
        <v>395</v>
      </c>
      <c r="G411" s="51" t="s">
        <v>381</v>
      </c>
      <c r="H411" s="50">
        <v>3310</v>
      </c>
      <c r="I411" s="50">
        <v>30</v>
      </c>
      <c r="J411" s="50" t="s">
        <v>14</v>
      </c>
      <c r="K411" s="11"/>
      <c r="L411" s="11"/>
    </row>
    <row r="412" spans="1:12" x14ac:dyDescent="0.25">
      <c r="A412" s="50">
        <v>413</v>
      </c>
      <c r="B412" s="51" t="s">
        <v>534</v>
      </c>
      <c r="C412" s="51" t="s">
        <v>457</v>
      </c>
      <c r="D412" s="50">
        <v>19.369782000000001</v>
      </c>
      <c r="E412" s="50">
        <v>-99.171906000000007</v>
      </c>
      <c r="F412" s="51" t="s">
        <v>392</v>
      </c>
      <c r="G412" s="51" t="s">
        <v>381</v>
      </c>
      <c r="H412" s="50">
        <v>3104</v>
      </c>
      <c r="I412" s="50">
        <v>36</v>
      </c>
      <c r="J412" s="50" t="s">
        <v>16</v>
      </c>
      <c r="K412" s="11"/>
      <c r="L412" s="11"/>
    </row>
    <row r="413" spans="1:12" x14ac:dyDescent="0.25">
      <c r="A413" s="50">
        <v>414</v>
      </c>
      <c r="B413" s="51" t="s">
        <v>534</v>
      </c>
      <c r="C413" s="51" t="s">
        <v>542</v>
      </c>
      <c r="D413" s="50">
        <v>19.370187000000001</v>
      </c>
      <c r="E413" s="50">
        <v>-99.173711999999995</v>
      </c>
      <c r="F413" s="51" t="s">
        <v>392</v>
      </c>
      <c r="G413" s="51" t="s">
        <v>381</v>
      </c>
      <c r="H413" s="50">
        <v>3104</v>
      </c>
      <c r="I413" s="50">
        <v>27</v>
      </c>
      <c r="J413" s="50" t="s">
        <v>16</v>
      </c>
      <c r="K413" s="11"/>
      <c r="L413" s="11"/>
    </row>
    <row r="414" spans="1:12" x14ac:dyDescent="0.25">
      <c r="A414" s="50">
        <v>415</v>
      </c>
      <c r="B414" s="51" t="s">
        <v>455</v>
      </c>
      <c r="C414" s="51" t="s">
        <v>543</v>
      </c>
      <c r="D414" s="50">
        <v>19.370956</v>
      </c>
      <c r="E414" s="50">
        <v>-99.176179000000005</v>
      </c>
      <c r="F414" s="51" t="s">
        <v>392</v>
      </c>
      <c r="G414" s="51" t="s">
        <v>381</v>
      </c>
      <c r="H414" s="50">
        <v>3104</v>
      </c>
      <c r="I414" s="50">
        <v>30</v>
      </c>
      <c r="J414" s="50" t="s">
        <v>16</v>
      </c>
      <c r="K414" s="11"/>
      <c r="L414" s="11"/>
    </row>
    <row r="415" spans="1:12" x14ac:dyDescent="0.25">
      <c r="A415" s="50">
        <v>416</v>
      </c>
      <c r="B415" s="51" t="s">
        <v>544</v>
      </c>
      <c r="C415" s="51" t="s">
        <v>543</v>
      </c>
      <c r="D415" s="50">
        <v>19.371307999999999</v>
      </c>
      <c r="E415" s="50">
        <v>-99.177606999999995</v>
      </c>
      <c r="F415" s="51" t="s">
        <v>392</v>
      </c>
      <c r="G415" s="51" t="s">
        <v>381</v>
      </c>
      <c r="H415" s="50">
        <v>3104</v>
      </c>
      <c r="I415" s="50">
        <v>30</v>
      </c>
      <c r="J415" s="50" t="s">
        <v>16</v>
      </c>
      <c r="K415" s="11"/>
      <c r="L415" s="11"/>
    </row>
    <row r="416" spans="1:12" x14ac:dyDescent="0.25">
      <c r="A416" s="50">
        <v>417</v>
      </c>
      <c r="B416" s="51" t="s">
        <v>545</v>
      </c>
      <c r="C416" s="51" t="s">
        <v>487</v>
      </c>
      <c r="D416" s="50">
        <v>19.373262</v>
      </c>
      <c r="E416" s="50">
        <v>-99.184332999999995</v>
      </c>
      <c r="F416" s="51" t="s">
        <v>394</v>
      </c>
      <c r="G416" s="51" t="s">
        <v>381</v>
      </c>
      <c r="H416" s="50">
        <v>3920</v>
      </c>
      <c r="I416" s="50">
        <v>30</v>
      </c>
      <c r="J416" s="50" t="s">
        <v>14</v>
      </c>
      <c r="K416" s="11"/>
      <c r="L416" s="11"/>
    </row>
    <row r="417" spans="1:12" x14ac:dyDescent="0.25">
      <c r="A417" s="50">
        <v>418</v>
      </c>
      <c r="B417" s="51" t="s">
        <v>546</v>
      </c>
      <c r="C417" s="51" t="s">
        <v>398</v>
      </c>
      <c r="D417" s="50">
        <v>19.371151999999999</v>
      </c>
      <c r="E417" s="50">
        <v>-99.183034000000006</v>
      </c>
      <c r="F417" s="51" t="s">
        <v>394</v>
      </c>
      <c r="G417" s="51" t="s">
        <v>381</v>
      </c>
      <c r="H417" s="50">
        <v>3920</v>
      </c>
      <c r="I417" s="50">
        <v>30</v>
      </c>
      <c r="J417" s="50" t="s">
        <v>16</v>
      </c>
      <c r="K417" s="11"/>
      <c r="L417" s="11"/>
    </row>
    <row r="418" spans="1:12" x14ac:dyDescent="0.25">
      <c r="A418" s="50">
        <v>419</v>
      </c>
      <c r="B418" s="51" t="s">
        <v>398</v>
      </c>
      <c r="C418" s="51" t="s">
        <v>521</v>
      </c>
      <c r="D418" s="50">
        <v>19.370605999999999</v>
      </c>
      <c r="E418" s="50">
        <v>-99.181501999999995</v>
      </c>
      <c r="F418" s="51" t="s">
        <v>394</v>
      </c>
      <c r="G418" s="51" t="s">
        <v>381</v>
      </c>
      <c r="H418" s="50">
        <v>3920</v>
      </c>
      <c r="I418" s="50">
        <v>30</v>
      </c>
      <c r="J418" s="50" t="s">
        <v>16</v>
      </c>
      <c r="K418" s="11"/>
      <c r="L418" s="11"/>
    </row>
    <row r="419" spans="1:12" x14ac:dyDescent="0.25">
      <c r="A419" s="50">
        <v>420</v>
      </c>
      <c r="B419" s="51" t="s">
        <v>547</v>
      </c>
      <c r="C419" s="51" t="s">
        <v>526</v>
      </c>
      <c r="D419" s="50">
        <v>19.369723</v>
      </c>
      <c r="E419" s="50">
        <v>-99.179640000000006</v>
      </c>
      <c r="F419" s="51" t="s">
        <v>398</v>
      </c>
      <c r="G419" s="51" t="s">
        <v>381</v>
      </c>
      <c r="H419" s="50">
        <v>3230</v>
      </c>
      <c r="I419" s="50">
        <v>27</v>
      </c>
      <c r="J419" s="50" t="s">
        <v>16</v>
      </c>
      <c r="K419" s="11"/>
      <c r="L419" s="11"/>
    </row>
    <row r="420" spans="1:12" x14ac:dyDescent="0.25">
      <c r="A420" s="50">
        <v>421</v>
      </c>
      <c r="B420" s="51" t="s">
        <v>547</v>
      </c>
      <c r="C420" s="51" t="s">
        <v>526</v>
      </c>
      <c r="D420" s="50">
        <v>19.369467</v>
      </c>
      <c r="E420" s="50">
        <v>-99.179400999999999</v>
      </c>
      <c r="F420" s="51" t="s">
        <v>398</v>
      </c>
      <c r="G420" s="51" t="s">
        <v>381</v>
      </c>
      <c r="H420" s="50">
        <v>3230</v>
      </c>
      <c r="I420" s="50">
        <v>30</v>
      </c>
      <c r="J420" s="50" t="s">
        <v>16</v>
      </c>
      <c r="K420" s="11"/>
      <c r="L420" s="11"/>
    </row>
    <row r="421" spans="1:12" x14ac:dyDescent="0.25">
      <c r="A421" s="50">
        <v>422</v>
      </c>
      <c r="B421" s="51" t="s">
        <v>548</v>
      </c>
      <c r="C421" s="51" t="s">
        <v>549</v>
      </c>
      <c r="D421" s="50">
        <v>19.368355999999999</v>
      </c>
      <c r="E421" s="50">
        <v>-99.177486999999999</v>
      </c>
      <c r="F421" s="51" t="s">
        <v>398</v>
      </c>
      <c r="G421" s="51" t="s">
        <v>381</v>
      </c>
      <c r="H421" s="50">
        <v>3230</v>
      </c>
      <c r="I421" s="50">
        <v>21</v>
      </c>
      <c r="J421" s="50" t="s">
        <v>16</v>
      </c>
      <c r="K421" s="11"/>
      <c r="L421" s="11"/>
    </row>
    <row r="422" spans="1:12" x14ac:dyDescent="0.25">
      <c r="A422" s="50">
        <v>423</v>
      </c>
      <c r="B422" s="51" t="s">
        <v>512</v>
      </c>
      <c r="C422" s="51" t="s">
        <v>549</v>
      </c>
      <c r="D422" s="50">
        <v>19.367630999999999</v>
      </c>
      <c r="E422" s="50">
        <v>-99.175342000000001</v>
      </c>
      <c r="F422" s="51" t="s">
        <v>399</v>
      </c>
      <c r="G422" s="51" t="s">
        <v>381</v>
      </c>
      <c r="H422" s="50">
        <v>3240</v>
      </c>
      <c r="I422" s="50">
        <v>24</v>
      </c>
      <c r="J422" s="50" t="s">
        <v>16</v>
      </c>
      <c r="K422" s="11"/>
      <c r="L422" s="11"/>
    </row>
    <row r="423" spans="1:12" x14ac:dyDescent="0.25">
      <c r="A423" s="50">
        <v>424</v>
      </c>
      <c r="B423" s="51" t="s">
        <v>459</v>
      </c>
      <c r="C423" s="51" t="s">
        <v>549</v>
      </c>
      <c r="D423" s="50">
        <v>19.367208000000002</v>
      </c>
      <c r="E423" s="50">
        <v>-99.170545000000004</v>
      </c>
      <c r="F423" s="51" t="s">
        <v>392</v>
      </c>
      <c r="G423" s="51" t="s">
        <v>381</v>
      </c>
      <c r="H423" s="50">
        <v>3104</v>
      </c>
      <c r="I423" s="50">
        <v>15</v>
      </c>
      <c r="J423" s="50" t="s">
        <v>16</v>
      </c>
      <c r="K423" s="11"/>
      <c r="L423" s="11"/>
    </row>
    <row r="424" spans="1:12" x14ac:dyDescent="0.25">
      <c r="A424" s="50">
        <v>425</v>
      </c>
      <c r="B424" s="51" t="s">
        <v>476</v>
      </c>
      <c r="C424" s="51" t="s">
        <v>510</v>
      </c>
      <c r="D424" s="50">
        <v>19.367087000000001</v>
      </c>
      <c r="E424" s="50">
        <v>-99.167410000000004</v>
      </c>
      <c r="F424" s="51" t="s">
        <v>392</v>
      </c>
      <c r="G424" s="51" t="s">
        <v>381</v>
      </c>
      <c r="H424" s="50">
        <v>3104</v>
      </c>
      <c r="I424" s="50">
        <v>36</v>
      </c>
      <c r="J424" s="50" t="s">
        <v>16</v>
      </c>
      <c r="K424" s="11"/>
      <c r="L424" s="11"/>
    </row>
    <row r="425" spans="1:12" x14ac:dyDescent="0.25">
      <c r="A425" s="50">
        <v>426</v>
      </c>
      <c r="B425" s="51" t="s">
        <v>550</v>
      </c>
      <c r="C425" s="51" t="s">
        <v>551</v>
      </c>
      <c r="D425" s="50">
        <v>19.365518999999999</v>
      </c>
      <c r="E425" s="50">
        <v>-99.166016999999997</v>
      </c>
      <c r="F425" s="51" t="s">
        <v>400</v>
      </c>
      <c r="G425" s="51" t="s">
        <v>381</v>
      </c>
      <c r="H425" s="50">
        <v>3330</v>
      </c>
      <c r="I425" s="50">
        <v>36</v>
      </c>
      <c r="J425" s="50" t="s">
        <v>16</v>
      </c>
      <c r="K425" s="11"/>
      <c r="L425" s="11"/>
    </row>
    <row r="426" spans="1:12" x14ac:dyDescent="0.25">
      <c r="A426" s="50">
        <v>427</v>
      </c>
      <c r="B426" s="51" t="s">
        <v>535</v>
      </c>
      <c r="C426" s="51" t="s">
        <v>551</v>
      </c>
      <c r="D426" s="50">
        <v>19.365023000000001</v>
      </c>
      <c r="E426" s="50">
        <v>-99.162993</v>
      </c>
      <c r="F426" s="51" t="s">
        <v>395</v>
      </c>
      <c r="G426" s="51" t="s">
        <v>381</v>
      </c>
      <c r="H426" s="50">
        <v>3310</v>
      </c>
      <c r="I426" s="50">
        <v>21</v>
      </c>
      <c r="J426" s="50" t="s">
        <v>16</v>
      </c>
      <c r="K426" s="11"/>
      <c r="L426" s="11"/>
    </row>
    <row r="427" spans="1:12" x14ac:dyDescent="0.25">
      <c r="A427" s="50">
        <v>428</v>
      </c>
      <c r="B427" s="51" t="s">
        <v>552</v>
      </c>
      <c r="C427" s="51" t="s">
        <v>551</v>
      </c>
      <c r="D427" s="50">
        <v>19.363417999999999</v>
      </c>
      <c r="E427" s="50">
        <v>-99.160353000000001</v>
      </c>
      <c r="F427" s="51" t="s">
        <v>401</v>
      </c>
      <c r="G427" s="51" t="s">
        <v>381</v>
      </c>
      <c r="H427" s="50">
        <v>3340</v>
      </c>
      <c r="I427" s="50">
        <v>27</v>
      </c>
      <c r="J427" s="50" t="s">
        <v>16</v>
      </c>
      <c r="K427" s="11"/>
      <c r="L427" s="11"/>
    </row>
    <row r="428" spans="1:12" x14ac:dyDescent="0.25">
      <c r="A428" s="50">
        <v>429</v>
      </c>
      <c r="B428" s="51" t="s">
        <v>553</v>
      </c>
      <c r="C428" s="51" t="s">
        <v>551</v>
      </c>
      <c r="D428" s="50">
        <v>19.363071000000001</v>
      </c>
      <c r="E428" s="50">
        <v>-99.158292000000003</v>
      </c>
      <c r="F428" s="51" t="s">
        <v>395</v>
      </c>
      <c r="G428" s="51" t="s">
        <v>381</v>
      </c>
      <c r="H428" s="50">
        <v>3310</v>
      </c>
      <c r="I428" s="50">
        <v>21</v>
      </c>
      <c r="J428" s="50" t="s">
        <v>16</v>
      </c>
      <c r="K428" s="11"/>
      <c r="L428" s="11"/>
    </row>
    <row r="429" spans="1:12" x14ac:dyDescent="0.25">
      <c r="A429" s="50">
        <v>430</v>
      </c>
      <c r="B429" s="51" t="s">
        <v>554</v>
      </c>
      <c r="C429" s="51" t="s">
        <v>551</v>
      </c>
      <c r="D429" s="50">
        <v>19.362138999999999</v>
      </c>
      <c r="E429" s="50">
        <v>-99.154973999999996</v>
      </c>
      <c r="F429" s="51" t="s">
        <v>395</v>
      </c>
      <c r="G429" s="51" t="s">
        <v>381</v>
      </c>
      <c r="H429" s="50">
        <v>3310</v>
      </c>
      <c r="I429" s="50">
        <v>30</v>
      </c>
      <c r="J429" s="50" t="s">
        <v>16</v>
      </c>
      <c r="K429" s="11"/>
      <c r="L429" s="11"/>
    </row>
    <row r="430" spans="1:12" x14ac:dyDescent="0.25">
      <c r="A430" s="50">
        <v>431</v>
      </c>
      <c r="B430" s="51" t="s">
        <v>555</v>
      </c>
      <c r="C430" s="51" t="s">
        <v>556</v>
      </c>
      <c r="D430" s="50">
        <v>19.361450000000001</v>
      </c>
      <c r="E430" s="50">
        <v>-99.15822</v>
      </c>
      <c r="F430" s="51" t="s">
        <v>401</v>
      </c>
      <c r="G430" s="51" t="s">
        <v>381</v>
      </c>
      <c r="H430" s="50">
        <v>3340</v>
      </c>
      <c r="I430" s="50">
        <v>21</v>
      </c>
      <c r="J430" s="50" t="s">
        <v>16</v>
      </c>
      <c r="K430" s="11"/>
      <c r="L430" s="11"/>
    </row>
    <row r="431" spans="1:12" x14ac:dyDescent="0.25">
      <c r="A431" s="50">
        <v>432</v>
      </c>
      <c r="B431" s="51" t="s">
        <v>555</v>
      </c>
      <c r="C431" s="51" t="s">
        <v>557</v>
      </c>
      <c r="D431" s="50">
        <v>19.361295999999999</v>
      </c>
      <c r="E431" s="50">
        <v>-99.162581000000003</v>
      </c>
      <c r="F431" s="51" t="s">
        <v>401</v>
      </c>
      <c r="G431" s="51" t="s">
        <v>381</v>
      </c>
      <c r="H431" s="50">
        <v>3340</v>
      </c>
      <c r="I431" s="50">
        <v>30</v>
      </c>
      <c r="J431" s="50" t="s">
        <v>16</v>
      </c>
      <c r="K431" s="11"/>
      <c r="L431" s="11"/>
    </row>
    <row r="432" spans="1:12" x14ac:dyDescent="0.25">
      <c r="A432" s="50">
        <v>433</v>
      </c>
      <c r="B432" s="51" t="s">
        <v>558</v>
      </c>
      <c r="C432" s="51" t="s">
        <v>559</v>
      </c>
      <c r="D432" s="50">
        <v>19.361295999999999</v>
      </c>
      <c r="E432" s="50">
        <v>-99.162581000000003</v>
      </c>
      <c r="F432" s="51" t="s">
        <v>392</v>
      </c>
      <c r="G432" s="51" t="s">
        <v>381</v>
      </c>
      <c r="H432" s="50">
        <v>3104</v>
      </c>
      <c r="I432" s="50">
        <v>21</v>
      </c>
      <c r="J432" s="50" t="s">
        <v>16</v>
      </c>
      <c r="K432" s="11"/>
      <c r="L432" s="11"/>
    </row>
    <row r="433" spans="1:12" x14ac:dyDescent="0.25">
      <c r="A433" s="50">
        <v>434</v>
      </c>
      <c r="B433" s="51" t="s">
        <v>558</v>
      </c>
      <c r="C433" s="51" t="s">
        <v>459</v>
      </c>
      <c r="D433" s="50">
        <v>19.363751000000001</v>
      </c>
      <c r="E433" s="50">
        <v>-99.171242000000007</v>
      </c>
      <c r="F433" s="51" t="s">
        <v>392</v>
      </c>
      <c r="G433" s="51" t="s">
        <v>381</v>
      </c>
      <c r="H433" s="50">
        <v>3104</v>
      </c>
      <c r="I433" s="50">
        <v>30</v>
      </c>
      <c r="J433" s="50" t="s">
        <v>16</v>
      </c>
      <c r="K433" s="11"/>
      <c r="L433" s="11"/>
    </row>
    <row r="434" spans="1:12" x14ac:dyDescent="0.25">
      <c r="A434" s="50">
        <v>435</v>
      </c>
      <c r="B434" s="51" t="s">
        <v>560</v>
      </c>
      <c r="C434" s="51" t="s">
        <v>561</v>
      </c>
      <c r="D434" s="50">
        <v>19.36627</v>
      </c>
      <c r="E434" s="50">
        <v>-99.177918000000005</v>
      </c>
      <c r="F434" s="51" t="s">
        <v>398</v>
      </c>
      <c r="G434" s="51" t="s">
        <v>381</v>
      </c>
      <c r="H434" s="50">
        <v>3230</v>
      </c>
      <c r="I434" s="50">
        <v>27</v>
      </c>
      <c r="J434" s="50" t="s">
        <v>16</v>
      </c>
      <c r="K434" s="11"/>
      <c r="L434" s="11"/>
    </row>
    <row r="435" spans="1:12" x14ac:dyDescent="0.25">
      <c r="A435" s="50">
        <v>436</v>
      </c>
      <c r="B435" s="51" t="s">
        <v>512</v>
      </c>
      <c r="C435" s="51" t="s">
        <v>562</v>
      </c>
      <c r="D435" s="50">
        <v>19.364771000000001</v>
      </c>
      <c r="E435" s="50">
        <v>-99.175954000000004</v>
      </c>
      <c r="F435" s="51" t="s">
        <v>399</v>
      </c>
      <c r="G435" s="51" t="s">
        <v>381</v>
      </c>
      <c r="H435" s="50">
        <v>3240</v>
      </c>
      <c r="I435" s="50">
        <v>21</v>
      </c>
      <c r="J435" s="50" t="s">
        <v>16</v>
      </c>
      <c r="K435" s="11"/>
      <c r="L435" s="11"/>
    </row>
    <row r="436" spans="1:12" x14ac:dyDescent="0.25">
      <c r="A436" s="50">
        <v>437</v>
      </c>
      <c r="B436" s="51" t="s">
        <v>427</v>
      </c>
      <c r="C436" s="51" t="s">
        <v>563</v>
      </c>
      <c r="D436" s="50">
        <v>19.364657000000001</v>
      </c>
      <c r="E436" s="50">
        <v>-99.174481</v>
      </c>
      <c r="F436" s="51" t="s">
        <v>399</v>
      </c>
      <c r="G436" s="51" t="s">
        <v>381</v>
      </c>
      <c r="H436" s="50">
        <v>3240</v>
      </c>
      <c r="I436" s="50">
        <v>24</v>
      </c>
      <c r="J436" s="50" t="s">
        <v>16</v>
      </c>
      <c r="K436" s="11"/>
      <c r="L436" s="11"/>
    </row>
    <row r="437" spans="1:12" x14ac:dyDescent="0.25">
      <c r="A437" s="50">
        <v>438</v>
      </c>
      <c r="B437" s="51" t="s">
        <v>459</v>
      </c>
      <c r="C437" s="51" t="s">
        <v>457</v>
      </c>
      <c r="D437" s="50">
        <v>19.362003999999999</v>
      </c>
      <c r="E437" s="50">
        <v>-99.172695000000004</v>
      </c>
      <c r="F437" s="51" t="s">
        <v>399</v>
      </c>
      <c r="G437" s="51" t="s">
        <v>381</v>
      </c>
      <c r="H437" s="50">
        <v>3240</v>
      </c>
      <c r="I437" s="50">
        <v>18</v>
      </c>
      <c r="J437" s="50" t="s">
        <v>16</v>
      </c>
      <c r="K437" s="11"/>
      <c r="L437" s="11"/>
    </row>
    <row r="438" spans="1:12" x14ac:dyDescent="0.25">
      <c r="A438" s="50">
        <v>439</v>
      </c>
      <c r="B438" s="51" t="s">
        <v>475</v>
      </c>
      <c r="C438" s="51" t="s">
        <v>564</v>
      </c>
      <c r="D438" s="50">
        <v>19.377929000000002</v>
      </c>
      <c r="E438" s="50">
        <v>-99.166436000000004</v>
      </c>
      <c r="F438" s="51" t="s">
        <v>399</v>
      </c>
      <c r="G438" s="51" t="s">
        <v>381</v>
      </c>
      <c r="H438" s="50">
        <v>3240</v>
      </c>
      <c r="I438" s="50">
        <v>21</v>
      </c>
      <c r="J438" s="50" t="s">
        <v>14</v>
      </c>
      <c r="K438" s="11"/>
      <c r="L438" s="11"/>
    </row>
    <row r="439" spans="1:12" x14ac:dyDescent="0.25">
      <c r="A439" s="50">
        <v>440</v>
      </c>
      <c r="B439" s="51" t="s">
        <v>565</v>
      </c>
      <c r="C439" s="51" t="s">
        <v>566</v>
      </c>
      <c r="D439" s="50">
        <v>19.36065</v>
      </c>
      <c r="E439" s="50">
        <v>-99.168668999999994</v>
      </c>
      <c r="F439" s="51" t="s">
        <v>400</v>
      </c>
      <c r="G439" s="51" t="s">
        <v>381</v>
      </c>
      <c r="H439" s="50">
        <v>3330</v>
      </c>
      <c r="I439" s="50">
        <v>36</v>
      </c>
      <c r="J439" s="50" t="s">
        <v>16</v>
      </c>
      <c r="K439" s="11"/>
      <c r="L439" s="11"/>
    </row>
    <row r="440" spans="1:12" x14ac:dyDescent="0.25">
      <c r="A440" s="50">
        <v>441</v>
      </c>
      <c r="B440" s="51" t="s">
        <v>566</v>
      </c>
      <c r="C440" s="51" t="s">
        <v>565</v>
      </c>
      <c r="D440" s="50">
        <v>19.361215000000001</v>
      </c>
      <c r="E440" s="50">
        <v>-99.167527000000007</v>
      </c>
      <c r="F440" s="51" t="s">
        <v>400</v>
      </c>
      <c r="G440" s="51" t="s">
        <v>381</v>
      </c>
      <c r="H440" s="50">
        <v>3330</v>
      </c>
      <c r="I440" s="50">
        <v>36</v>
      </c>
      <c r="J440" s="50" t="s">
        <v>16</v>
      </c>
      <c r="K440" s="11"/>
      <c r="L440" s="11"/>
    </row>
    <row r="441" spans="1:12" x14ac:dyDescent="0.25">
      <c r="A441" s="50">
        <v>442</v>
      </c>
      <c r="B441" s="51" t="s">
        <v>565</v>
      </c>
      <c r="C441" s="51" t="s">
        <v>535</v>
      </c>
      <c r="D441" s="50">
        <v>19.359905000000001</v>
      </c>
      <c r="E441" s="50">
        <v>-99.165300000000002</v>
      </c>
      <c r="F441" s="51" t="s">
        <v>400</v>
      </c>
      <c r="G441" s="51" t="s">
        <v>381</v>
      </c>
      <c r="H441" s="50">
        <v>3330</v>
      </c>
      <c r="I441" s="50">
        <v>27</v>
      </c>
      <c r="J441" s="50" t="s">
        <v>14</v>
      </c>
      <c r="K441" s="11"/>
      <c r="L441" s="11"/>
    </row>
    <row r="442" spans="1:12" x14ac:dyDescent="0.25">
      <c r="A442" s="50">
        <v>443</v>
      </c>
      <c r="B442" s="51" t="s">
        <v>567</v>
      </c>
      <c r="C442" s="51" t="s">
        <v>535</v>
      </c>
      <c r="D442" s="50">
        <v>19.361295999999999</v>
      </c>
      <c r="E442" s="50">
        <v>-99.162581000000003</v>
      </c>
      <c r="F442" s="51" t="s">
        <v>401</v>
      </c>
      <c r="G442" s="51" t="s">
        <v>381</v>
      </c>
      <c r="H442" s="50">
        <v>3340</v>
      </c>
      <c r="I442" s="50">
        <v>36</v>
      </c>
      <c r="J442" s="50" t="s">
        <v>16</v>
      </c>
      <c r="K442" s="11"/>
      <c r="L442" s="11"/>
    </row>
    <row r="443" spans="1:12" x14ac:dyDescent="0.25">
      <c r="A443" s="50">
        <v>444</v>
      </c>
      <c r="B443" s="51" t="s">
        <v>568</v>
      </c>
      <c r="C443" s="51" t="s">
        <v>569</v>
      </c>
      <c r="D443" s="50">
        <v>19.359383999999999</v>
      </c>
      <c r="E443" s="50">
        <v>-99.159424999999999</v>
      </c>
      <c r="F443" s="51" t="s">
        <v>401</v>
      </c>
      <c r="G443" s="51" t="s">
        <v>381</v>
      </c>
      <c r="H443" s="50">
        <v>3340</v>
      </c>
      <c r="I443" s="50">
        <v>18</v>
      </c>
      <c r="J443" s="50" t="s">
        <v>16</v>
      </c>
      <c r="K443" s="11"/>
      <c r="L443" s="11"/>
    </row>
    <row r="444" spans="1:12" x14ac:dyDescent="0.25">
      <c r="A444" s="50">
        <v>445</v>
      </c>
      <c r="B444" s="51" t="s">
        <v>570</v>
      </c>
      <c r="C444" s="51" t="s">
        <v>571</v>
      </c>
      <c r="D444" s="50">
        <v>19.359017999999999</v>
      </c>
      <c r="E444" s="50">
        <v>-99.156053</v>
      </c>
      <c r="F444" s="51" t="s">
        <v>401</v>
      </c>
      <c r="G444" s="51" t="s">
        <v>381</v>
      </c>
      <c r="H444" s="50">
        <v>3340</v>
      </c>
      <c r="I444" s="50">
        <v>36</v>
      </c>
      <c r="J444" s="50" t="s">
        <v>16</v>
      </c>
      <c r="K444" s="11"/>
      <c r="L444" s="11"/>
    </row>
    <row r="445" spans="1:12" x14ac:dyDescent="0.25">
      <c r="A445" s="50">
        <v>446</v>
      </c>
      <c r="B445" s="51" t="s">
        <v>570</v>
      </c>
      <c r="C445" s="51" t="s">
        <v>571</v>
      </c>
      <c r="D445" s="50">
        <v>19.358640000000001</v>
      </c>
      <c r="E445" s="50">
        <v>-99.156077999999994</v>
      </c>
      <c r="F445" s="51" t="s">
        <v>401</v>
      </c>
      <c r="G445" s="51" t="s">
        <v>381</v>
      </c>
      <c r="H445" s="50">
        <v>3340</v>
      </c>
      <c r="I445" s="50">
        <v>36</v>
      </c>
      <c r="J445" s="50" t="s">
        <v>14</v>
      </c>
      <c r="K445" s="11"/>
      <c r="L445" s="11"/>
    </row>
    <row r="446" spans="1:12" x14ac:dyDescent="0.25">
      <c r="A446" s="50">
        <v>447</v>
      </c>
      <c r="B446" s="51" t="s">
        <v>685</v>
      </c>
      <c r="C446" s="51" t="s">
        <v>691</v>
      </c>
      <c r="D446" s="50">
        <v>19.418858</v>
      </c>
      <c r="E446" s="50">
        <v>-99.176776000000004</v>
      </c>
      <c r="F446" s="51" t="s">
        <v>36</v>
      </c>
      <c r="G446" s="51" t="s">
        <v>12</v>
      </c>
      <c r="H446" s="50" t="s">
        <v>37</v>
      </c>
      <c r="I446" s="50">
        <v>27</v>
      </c>
      <c r="J446" s="50" t="s">
        <v>16</v>
      </c>
    </row>
    <row r="447" spans="1:12" x14ac:dyDescent="0.25">
      <c r="A447" s="50">
        <v>448</v>
      </c>
      <c r="B447" s="51" t="s">
        <v>686</v>
      </c>
      <c r="C447" s="51" t="s">
        <v>692</v>
      </c>
      <c r="D447" s="50">
        <v>19.426611000000001</v>
      </c>
      <c r="E447" s="50">
        <v>-99.144469999999998</v>
      </c>
      <c r="F447" s="51" t="s">
        <v>162</v>
      </c>
      <c r="G447" s="51" t="s">
        <v>12</v>
      </c>
      <c r="H447" s="50" t="s">
        <v>163</v>
      </c>
      <c r="I447" s="50">
        <v>30</v>
      </c>
      <c r="J447" s="50" t="s">
        <v>14</v>
      </c>
    </row>
    <row r="448" spans="1:12" x14ac:dyDescent="0.25">
      <c r="A448" s="50">
        <v>449</v>
      </c>
      <c r="B448" s="51" t="s">
        <v>687</v>
      </c>
      <c r="C448" s="51" t="s">
        <v>687</v>
      </c>
      <c r="D448" s="50">
        <v>19.420179999999998</v>
      </c>
      <c r="E448" s="50">
        <v>-99.174392999999995</v>
      </c>
      <c r="F448" s="51" t="s">
        <v>36</v>
      </c>
      <c r="G448" s="51" t="s">
        <v>12</v>
      </c>
      <c r="H448" s="50" t="s">
        <v>37</v>
      </c>
      <c r="I448" s="50">
        <v>3</v>
      </c>
      <c r="J448" s="50" t="s">
        <v>16</v>
      </c>
    </row>
    <row r="449" spans="1:10" x14ac:dyDescent="0.25">
      <c r="A449" s="50">
        <v>450</v>
      </c>
      <c r="B449" s="51" t="s">
        <v>688</v>
      </c>
      <c r="C449" s="51" t="s">
        <v>688</v>
      </c>
      <c r="D449" s="50">
        <v>19.438359999999999</v>
      </c>
      <c r="E449" s="50">
        <v>-99.152225999999999</v>
      </c>
      <c r="F449" s="51" t="s">
        <v>19</v>
      </c>
      <c r="G449" s="51" t="s">
        <v>12</v>
      </c>
      <c r="H449" s="50">
        <v>6030</v>
      </c>
      <c r="I449" s="50">
        <v>29</v>
      </c>
      <c r="J449" s="50" t="s">
        <v>16</v>
      </c>
    </row>
    <row r="450" spans="1:10" x14ac:dyDescent="0.25">
      <c r="A450" s="50">
        <v>451</v>
      </c>
      <c r="B450" s="51" t="s">
        <v>689</v>
      </c>
      <c r="C450" s="51" t="s">
        <v>689</v>
      </c>
      <c r="D450" s="50">
        <v>19.429020000000001</v>
      </c>
      <c r="E450" s="50">
        <v>-99.201322000000005</v>
      </c>
      <c r="F450" s="51" t="s">
        <v>273</v>
      </c>
      <c r="G450" s="51" t="s">
        <v>217</v>
      </c>
      <c r="H450" s="50" t="s">
        <v>274</v>
      </c>
      <c r="I450" s="50">
        <v>36</v>
      </c>
      <c r="J450" s="50" t="s">
        <v>16</v>
      </c>
    </row>
    <row r="451" spans="1:10" x14ac:dyDescent="0.25">
      <c r="A451" s="50">
        <v>452</v>
      </c>
      <c r="B451" s="51" t="s">
        <v>690</v>
      </c>
      <c r="C451" s="51" t="s">
        <v>690</v>
      </c>
      <c r="D451" s="50">
        <v>19.435030999999999</v>
      </c>
      <c r="E451" s="50">
        <v>-99.179838000000004</v>
      </c>
      <c r="F451" s="51" t="s">
        <v>337</v>
      </c>
      <c r="G451" s="51" t="s">
        <v>217</v>
      </c>
      <c r="H451" s="50">
        <v>72280</v>
      </c>
      <c r="I451" s="50">
        <v>18</v>
      </c>
      <c r="J451" s="50" t="s">
        <v>16</v>
      </c>
    </row>
  </sheetData>
  <autoFilter ref="A1:J451"/>
  <conditionalFormatting sqref="A1">
    <cfRule type="duplicateValues" dxfId="1" priority="2"/>
  </conditionalFormatting>
  <conditionalFormatting sqref="A1:A1048576">
    <cfRule type="duplicateValues" dxfId="0" priority="5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U445"/>
  <sheetViews>
    <sheetView showGridLines="0" workbookViewId="0">
      <selection activeCell="P4" sqref="P4"/>
    </sheetView>
  </sheetViews>
  <sheetFormatPr baseColWidth="10" defaultRowHeight="15" x14ac:dyDescent="0.25"/>
  <cols>
    <col min="1" max="1" width="2.28515625" style="17" customWidth="1"/>
    <col min="2" max="6" width="8.140625" style="17" customWidth="1"/>
    <col min="7" max="7" width="2" style="17" customWidth="1"/>
    <col min="8" max="11" width="8.140625" style="17" customWidth="1"/>
    <col min="12" max="12" width="1.42578125" style="17" customWidth="1"/>
    <col min="13" max="16" width="8.140625" style="17" customWidth="1"/>
    <col min="17" max="17" width="1.5703125" style="17" customWidth="1"/>
    <col min="18" max="21" width="8.140625" style="17" customWidth="1"/>
    <col min="22" max="16384" width="11.42578125" style="17"/>
  </cols>
  <sheetData>
    <row r="1" spans="2:21" x14ac:dyDescent="0.25">
      <c r="C1" s="67" t="s">
        <v>677</v>
      </c>
      <c r="D1" s="67"/>
      <c r="E1" s="67"/>
      <c r="F1" s="67"/>
      <c r="H1" s="67" t="s">
        <v>678</v>
      </c>
      <c r="I1" s="67"/>
      <c r="J1" s="67"/>
      <c r="K1" s="67"/>
      <c r="M1" s="67" t="s">
        <v>679</v>
      </c>
      <c r="N1" s="67"/>
      <c r="O1" s="67"/>
      <c r="P1" s="67"/>
      <c r="R1" s="67" t="s">
        <v>675</v>
      </c>
      <c r="S1" s="67"/>
      <c r="T1" s="67"/>
      <c r="U1" s="67"/>
    </row>
    <row r="2" spans="2:21" x14ac:dyDescent="0.25">
      <c r="C2" s="16" t="s">
        <v>682</v>
      </c>
      <c r="D2" s="16" t="s">
        <v>683</v>
      </c>
      <c r="E2" s="16" t="s">
        <v>682</v>
      </c>
      <c r="F2" s="16" t="s">
        <v>683</v>
      </c>
      <c r="H2" s="16" t="s">
        <v>682</v>
      </c>
      <c r="I2" s="16" t="s">
        <v>683</v>
      </c>
      <c r="J2" s="16" t="s">
        <v>682</v>
      </c>
      <c r="K2" s="16" t="s">
        <v>683</v>
      </c>
      <c r="M2" s="16" t="s">
        <v>682</v>
      </c>
      <c r="N2" s="16" t="s">
        <v>683</v>
      </c>
      <c r="O2" s="16" t="s">
        <v>682</v>
      </c>
      <c r="P2" s="16" t="s">
        <v>683</v>
      </c>
      <c r="R2" s="16" t="s">
        <v>682</v>
      </c>
      <c r="S2" s="16" t="s">
        <v>683</v>
      </c>
      <c r="T2" s="16" t="s">
        <v>682</v>
      </c>
      <c r="U2" s="16" t="s">
        <v>683</v>
      </c>
    </row>
    <row r="3" spans="2:21" x14ac:dyDescent="0.25">
      <c r="B3" s="14" t="s">
        <v>370</v>
      </c>
      <c r="C3" s="68" t="s">
        <v>680</v>
      </c>
      <c r="D3" s="68"/>
      <c r="E3" s="68" t="s">
        <v>681</v>
      </c>
      <c r="F3" s="68"/>
      <c r="H3" s="68" t="s">
        <v>680</v>
      </c>
      <c r="I3" s="68"/>
      <c r="J3" s="68" t="s">
        <v>681</v>
      </c>
      <c r="K3" s="68"/>
      <c r="M3" s="68" t="s">
        <v>680</v>
      </c>
      <c r="N3" s="68"/>
      <c r="O3" s="68" t="s">
        <v>681</v>
      </c>
      <c r="P3" s="68"/>
      <c r="R3" s="68" t="s">
        <v>680</v>
      </c>
      <c r="S3" s="68"/>
      <c r="T3" s="68" t="s">
        <v>681</v>
      </c>
      <c r="U3" s="68"/>
    </row>
    <row r="4" spans="2:21" x14ac:dyDescent="0.25">
      <c r="B4" s="15">
        <v>1</v>
      </c>
      <c r="C4" s="54">
        <v>2.6190476190476191</v>
      </c>
      <c r="D4" s="54">
        <v>55</v>
      </c>
      <c r="E4" s="54">
        <v>1.5555555555555556</v>
      </c>
      <c r="F4" s="54">
        <v>14</v>
      </c>
      <c r="G4" s="55"/>
      <c r="H4" s="54">
        <v>3.2272727272727271</v>
      </c>
      <c r="I4" s="54">
        <v>71</v>
      </c>
      <c r="J4" s="54">
        <v>2.1111111111111112</v>
      </c>
      <c r="K4" s="54">
        <v>19</v>
      </c>
      <c r="L4" s="55"/>
      <c r="M4" s="54">
        <v>3</v>
      </c>
      <c r="N4" s="54">
        <v>57</v>
      </c>
      <c r="O4" s="54">
        <v>1.8181818181818181</v>
      </c>
      <c r="P4" s="54">
        <v>20</v>
      </c>
      <c r="Q4" s="55"/>
      <c r="R4" s="54">
        <f>AVERAGE(C4,H4,M4)</f>
        <v>2.9487734487734492</v>
      </c>
      <c r="S4" s="54">
        <f>SUM(D4+I4+N4)</f>
        <v>183</v>
      </c>
      <c r="T4" s="54">
        <f>AVERAGE(E4,J4,O4)</f>
        <v>1.8282828282828285</v>
      </c>
      <c r="U4" s="54">
        <f>SUM(F4+K4+P4)</f>
        <v>53</v>
      </c>
    </row>
    <row r="5" spans="2:21" x14ac:dyDescent="0.25">
      <c r="B5" s="15">
        <v>2</v>
      </c>
      <c r="C5" s="54">
        <v>0.8571428571428571</v>
      </c>
      <c r="D5" s="54">
        <v>18</v>
      </c>
      <c r="E5" s="54">
        <v>1.8888888888888888</v>
      </c>
      <c r="F5" s="54">
        <v>17</v>
      </c>
      <c r="H5" s="54">
        <v>1.3636363636363635</v>
      </c>
      <c r="I5" s="54">
        <v>30</v>
      </c>
      <c r="J5" s="54">
        <v>2</v>
      </c>
      <c r="K5" s="54">
        <v>18</v>
      </c>
      <c r="M5" s="54">
        <v>1.1578947368421053</v>
      </c>
      <c r="N5" s="54">
        <v>22</v>
      </c>
      <c r="O5" s="54">
        <v>2.3636363636363638</v>
      </c>
      <c r="P5" s="54">
        <v>26</v>
      </c>
      <c r="R5" s="54">
        <f t="shared" ref="R5:R68" si="0">AVERAGE(C5,H5,M5)</f>
        <v>1.126224652540442</v>
      </c>
      <c r="S5" s="54">
        <f t="shared" ref="S5:S68" si="1">SUM(D5+I5+N5)</f>
        <v>70</v>
      </c>
      <c r="T5" s="54">
        <f t="shared" ref="T5:T68" si="2">AVERAGE(E5,J5,O5)</f>
        <v>2.0841750841750843</v>
      </c>
      <c r="U5" s="54">
        <f t="shared" ref="U5:U68" si="3">SUM(F5+K5+P5)</f>
        <v>61</v>
      </c>
    </row>
    <row r="6" spans="2:21" x14ac:dyDescent="0.25">
      <c r="B6" s="15">
        <v>3</v>
      </c>
      <c r="C6" s="54">
        <v>5.333333333333333</v>
      </c>
      <c r="D6" s="54">
        <v>112</v>
      </c>
      <c r="E6" s="54">
        <v>1.6666666666666667</v>
      </c>
      <c r="F6" s="54">
        <v>15</v>
      </c>
      <c r="H6" s="54">
        <v>4.9545454545454541</v>
      </c>
      <c r="I6" s="54">
        <v>109</v>
      </c>
      <c r="J6" s="54">
        <v>1.7777777777777777</v>
      </c>
      <c r="K6" s="54">
        <v>16</v>
      </c>
      <c r="M6" s="54">
        <v>4.2631578947368425</v>
      </c>
      <c r="N6" s="54">
        <v>81</v>
      </c>
      <c r="O6" s="54">
        <v>1.9090909090909092</v>
      </c>
      <c r="P6" s="54">
        <v>21</v>
      </c>
      <c r="R6" s="54">
        <f t="shared" si="0"/>
        <v>4.8503455608718768</v>
      </c>
      <c r="S6" s="54">
        <f t="shared" si="1"/>
        <v>302</v>
      </c>
      <c r="T6" s="54">
        <f t="shared" si="2"/>
        <v>1.7845117845117846</v>
      </c>
      <c r="U6" s="54">
        <f t="shared" si="3"/>
        <v>52</v>
      </c>
    </row>
    <row r="7" spans="2:21" x14ac:dyDescent="0.25">
      <c r="B7" s="15">
        <v>4</v>
      </c>
      <c r="C7" s="54">
        <v>1.8571428571428572</v>
      </c>
      <c r="D7" s="54">
        <v>39</v>
      </c>
      <c r="E7" s="54">
        <v>1.2222222222222223</v>
      </c>
      <c r="F7" s="54">
        <v>11</v>
      </c>
      <c r="H7" s="54">
        <v>2.6818181818181817</v>
      </c>
      <c r="I7" s="54">
        <v>59</v>
      </c>
      <c r="J7" s="54">
        <v>1.6666666666666667</v>
      </c>
      <c r="K7" s="54">
        <v>15</v>
      </c>
      <c r="M7" s="54">
        <v>2.6842105263157894</v>
      </c>
      <c r="N7" s="54">
        <v>51</v>
      </c>
      <c r="O7" s="54">
        <v>1.7272727272727273</v>
      </c>
      <c r="P7" s="54">
        <v>19</v>
      </c>
      <c r="R7" s="54">
        <f t="shared" si="0"/>
        <v>2.4077238550922764</v>
      </c>
      <c r="S7" s="54">
        <f t="shared" si="1"/>
        <v>149</v>
      </c>
      <c r="T7" s="54">
        <f t="shared" si="2"/>
        <v>1.5387205387205389</v>
      </c>
      <c r="U7" s="54">
        <f t="shared" si="3"/>
        <v>45</v>
      </c>
    </row>
    <row r="8" spans="2:21" x14ac:dyDescent="0.25">
      <c r="B8" s="15">
        <v>5</v>
      </c>
      <c r="C8" s="54">
        <v>2.1428571428571428</v>
      </c>
      <c r="D8" s="54">
        <v>45</v>
      </c>
      <c r="E8" s="54">
        <v>1.8888888888888888</v>
      </c>
      <c r="F8" s="54">
        <v>17</v>
      </c>
      <c r="H8" s="54">
        <v>2.4545454545454546</v>
      </c>
      <c r="I8" s="54">
        <v>54</v>
      </c>
      <c r="J8" s="54">
        <v>2</v>
      </c>
      <c r="K8" s="54">
        <v>18</v>
      </c>
      <c r="M8" s="54">
        <v>3.3157894736842106</v>
      </c>
      <c r="N8" s="54">
        <v>63</v>
      </c>
      <c r="O8" s="54">
        <v>1.9090909090909092</v>
      </c>
      <c r="P8" s="54">
        <v>21</v>
      </c>
      <c r="R8" s="54">
        <f t="shared" si="0"/>
        <v>2.6377306903622695</v>
      </c>
      <c r="S8" s="54">
        <f t="shared" si="1"/>
        <v>162</v>
      </c>
      <c r="T8" s="54">
        <f t="shared" si="2"/>
        <v>1.9326599326599325</v>
      </c>
      <c r="U8" s="54">
        <f t="shared" si="3"/>
        <v>56</v>
      </c>
    </row>
    <row r="9" spans="2:21" x14ac:dyDescent="0.25">
      <c r="B9" s="15">
        <v>6</v>
      </c>
      <c r="C9" s="54">
        <v>1.9047619047619047</v>
      </c>
      <c r="D9" s="54">
        <v>40</v>
      </c>
      <c r="E9" s="54">
        <v>1.3333333333333333</v>
      </c>
      <c r="F9" s="54">
        <v>12</v>
      </c>
      <c r="H9" s="54">
        <v>2</v>
      </c>
      <c r="I9" s="54">
        <v>44</v>
      </c>
      <c r="J9" s="54">
        <v>2.4444444444444446</v>
      </c>
      <c r="K9" s="54">
        <v>22</v>
      </c>
      <c r="M9" s="54">
        <v>2.8947368421052633</v>
      </c>
      <c r="N9" s="54">
        <v>55</v>
      </c>
      <c r="O9" s="54">
        <v>1.5454545454545454</v>
      </c>
      <c r="P9" s="54">
        <v>17</v>
      </c>
      <c r="R9" s="54">
        <f t="shared" si="0"/>
        <v>2.2664995822890561</v>
      </c>
      <c r="S9" s="54">
        <f t="shared" si="1"/>
        <v>139</v>
      </c>
      <c r="T9" s="54">
        <f t="shared" si="2"/>
        <v>1.7744107744107744</v>
      </c>
      <c r="U9" s="54">
        <f t="shared" si="3"/>
        <v>51</v>
      </c>
    </row>
    <row r="10" spans="2:21" x14ac:dyDescent="0.25">
      <c r="B10" s="15">
        <v>7</v>
      </c>
      <c r="C10" s="54">
        <v>3.4285714285714284</v>
      </c>
      <c r="D10" s="54">
        <v>72</v>
      </c>
      <c r="E10" s="54">
        <v>0.88888888888888884</v>
      </c>
      <c r="F10" s="54">
        <v>8</v>
      </c>
      <c r="H10" s="54">
        <v>4.2727272727272725</v>
      </c>
      <c r="I10" s="54">
        <v>94</v>
      </c>
      <c r="J10" s="54">
        <v>2.1111111111111112</v>
      </c>
      <c r="K10" s="54">
        <v>19</v>
      </c>
      <c r="M10" s="54">
        <v>4.5789473684210522</v>
      </c>
      <c r="N10" s="54">
        <v>87</v>
      </c>
      <c r="O10" s="54">
        <v>1.9090909090909092</v>
      </c>
      <c r="P10" s="54">
        <v>21</v>
      </c>
      <c r="R10" s="54">
        <f t="shared" si="0"/>
        <v>4.0934153565732503</v>
      </c>
      <c r="S10" s="54">
        <f t="shared" si="1"/>
        <v>253</v>
      </c>
      <c r="T10" s="54">
        <f t="shared" si="2"/>
        <v>1.6363636363636365</v>
      </c>
      <c r="U10" s="54">
        <f t="shared" si="3"/>
        <v>48</v>
      </c>
    </row>
    <row r="11" spans="2:21" x14ac:dyDescent="0.25">
      <c r="B11" s="15">
        <v>8</v>
      </c>
      <c r="C11" s="54">
        <v>2.3333333333333335</v>
      </c>
      <c r="D11" s="54">
        <v>49</v>
      </c>
      <c r="E11" s="54">
        <v>1.2222222222222223</v>
      </c>
      <c r="F11" s="54">
        <v>11</v>
      </c>
      <c r="H11" s="54">
        <v>2.5454545454545454</v>
      </c>
      <c r="I11" s="54">
        <v>56</v>
      </c>
      <c r="J11" s="54">
        <v>1.2222222222222223</v>
      </c>
      <c r="K11" s="54">
        <v>11</v>
      </c>
      <c r="M11" s="54">
        <v>3.1052631578947367</v>
      </c>
      <c r="N11" s="54">
        <v>59</v>
      </c>
      <c r="O11" s="54">
        <v>1.2727272727272727</v>
      </c>
      <c r="P11" s="54">
        <v>14</v>
      </c>
      <c r="R11" s="54">
        <f t="shared" si="0"/>
        <v>2.6613503455608716</v>
      </c>
      <c r="S11" s="54">
        <f t="shared" si="1"/>
        <v>164</v>
      </c>
      <c r="T11" s="54">
        <f t="shared" si="2"/>
        <v>1.239057239057239</v>
      </c>
      <c r="U11" s="54">
        <f t="shared" si="3"/>
        <v>36</v>
      </c>
    </row>
    <row r="12" spans="2:21" x14ac:dyDescent="0.25">
      <c r="B12" s="15">
        <v>9</v>
      </c>
      <c r="C12" s="54">
        <v>4.2380952380952381</v>
      </c>
      <c r="D12" s="54">
        <v>89</v>
      </c>
      <c r="E12" s="54">
        <v>1.4444444444444444</v>
      </c>
      <c r="F12" s="54">
        <v>13</v>
      </c>
      <c r="H12" s="54">
        <v>5.5909090909090908</v>
      </c>
      <c r="I12" s="54">
        <v>123</v>
      </c>
      <c r="J12" s="54">
        <v>3.1111111111111112</v>
      </c>
      <c r="K12" s="54">
        <v>28</v>
      </c>
      <c r="M12" s="54">
        <v>4.8947368421052628</v>
      </c>
      <c r="N12" s="54">
        <v>93</v>
      </c>
      <c r="O12" s="54">
        <v>2.4545454545454546</v>
      </c>
      <c r="P12" s="54">
        <v>27</v>
      </c>
      <c r="R12" s="54">
        <f t="shared" si="0"/>
        <v>4.9079137237031967</v>
      </c>
      <c r="S12" s="54">
        <f t="shared" si="1"/>
        <v>305</v>
      </c>
      <c r="T12" s="54">
        <f t="shared" si="2"/>
        <v>2.3367003367003369</v>
      </c>
      <c r="U12" s="54">
        <f t="shared" si="3"/>
        <v>68</v>
      </c>
    </row>
    <row r="13" spans="2:21" x14ac:dyDescent="0.25">
      <c r="B13" s="15">
        <v>10</v>
      </c>
      <c r="C13" s="54">
        <v>3.9047619047619047</v>
      </c>
      <c r="D13" s="54">
        <v>82</v>
      </c>
      <c r="E13" s="54">
        <v>1.7777777777777777</v>
      </c>
      <c r="F13" s="54">
        <v>16</v>
      </c>
      <c r="H13" s="54">
        <v>5.1818181818181817</v>
      </c>
      <c r="I13" s="54">
        <v>114</v>
      </c>
      <c r="J13" s="54">
        <v>2.2222222222222223</v>
      </c>
      <c r="K13" s="54">
        <v>20</v>
      </c>
      <c r="M13" s="54">
        <v>3.736842105263158</v>
      </c>
      <c r="N13" s="54">
        <v>71</v>
      </c>
      <c r="O13" s="54">
        <v>2.3636363636363638</v>
      </c>
      <c r="P13" s="54">
        <v>26</v>
      </c>
      <c r="R13" s="54">
        <f t="shared" si="0"/>
        <v>4.2744740639477481</v>
      </c>
      <c r="S13" s="54">
        <f t="shared" si="1"/>
        <v>267</v>
      </c>
      <c r="T13" s="54">
        <f t="shared" si="2"/>
        <v>2.1212121212121211</v>
      </c>
      <c r="U13" s="54">
        <f t="shared" si="3"/>
        <v>62</v>
      </c>
    </row>
    <row r="14" spans="2:21" x14ac:dyDescent="0.25">
      <c r="B14" s="15">
        <v>11</v>
      </c>
      <c r="C14" s="54">
        <v>3.1428571428571428</v>
      </c>
      <c r="D14" s="54">
        <v>66</v>
      </c>
      <c r="E14" s="54">
        <v>1.1111111111111112</v>
      </c>
      <c r="F14" s="54">
        <v>10</v>
      </c>
      <c r="H14" s="54">
        <v>3.4090909090909092</v>
      </c>
      <c r="I14" s="54">
        <v>75</v>
      </c>
      <c r="J14" s="54">
        <v>1.7777777777777777</v>
      </c>
      <c r="K14" s="54">
        <v>16</v>
      </c>
      <c r="M14" s="54">
        <v>3.6842105263157894</v>
      </c>
      <c r="N14" s="54">
        <v>70</v>
      </c>
      <c r="O14" s="54">
        <v>2.1818181818181817</v>
      </c>
      <c r="P14" s="54">
        <v>24</v>
      </c>
      <c r="R14" s="54">
        <f t="shared" si="0"/>
        <v>3.4120528594212804</v>
      </c>
      <c r="S14" s="54">
        <f t="shared" si="1"/>
        <v>211</v>
      </c>
      <c r="T14" s="54">
        <f t="shared" si="2"/>
        <v>1.6902356902356903</v>
      </c>
      <c r="U14" s="54">
        <f t="shared" si="3"/>
        <v>50</v>
      </c>
    </row>
    <row r="15" spans="2:21" x14ac:dyDescent="0.25">
      <c r="B15" s="15">
        <v>12</v>
      </c>
      <c r="C15" s="54">
        <v>1.7619047619047619</v>
      </c>
      <c r="D15" s="54">
        <v>37</v>
      </c>
      <c r="E15" s="54">
        <v>0.77777777777777779</v>
      </c>
      <c r="F15" s="54">
        <v>7</v>
      </c>
      <c r="H15" s="54">
        <v>2.8636363636363638</v>
      </c>
      <c r="I15" s="54">
        <v>63</v>
      </c>
      <c r="J15" s="54">
        <v>1</v>
      </c>
      <c r="K15" s="54">
        <v>9</v>
      </c>
      <c r="M15" s="54">
        <v>2.5789473684210527</v>
      </c>
      <c r="N15" s="54">
        <v>49</v>
      </c>
      <c r="O15" s="54">
        <v>1</v>
      </c>
      <c r="P15" s="54">
        <v>11</v>
      </c>
      <c r="R15" s="54">
        <f t="shared" si="0"/>
        <v>2.4014961646540596</v>
      </c>
      <c r="S15" s="54">
        <f t="shared" si="1"/>
        <v>149</v>
      </c>
      <c r="T15" s="54">
        <f t="shared" si="2"/>
        <v>0.92592592592592593</v>
      </c>
      <c r="U15" s="54">
        <f t="shared" si="3"/>
        <v>27</v>
      </c>
    </row>
    <row r="16" spans="2:21" x14ac:dyDescent="0.25">
      <c r="B16" s="15">
        <v>13</v>
      </c>
      <c r="C16" s="54">
        <v>7.2380952380952381</v>
      </c>
      <c r="D16" s="54">
        <v>152</v>
      </c>
      <c r="E16" s="54">
        <v>1.6666666666666667</v>
      </c>
      <c r="F16" s="54">
        <v>15</v>
      </c>
      <c r="H16" s="54">
        <v>8.8636363636363633</v>
      </c>
      <c r="I16" s="54">
        <v>195</v>
      </c>
      <c r="J16" s="54">
        <v>1.4444444444444444</v>
      </c>
      <c r="K16" s="54">
        <v>13</v>
      </c>
      <c r="M16" s="54">
        <v>8.6315789473684212</v>
      </c>
      <c r="N16" s="54">
        <v>164</v>
      </c>
      <c r="O16" s="54">
        <v>2.0909090909090908</v>
      </c>
      <c r="P16" s="54">
        <v>23</v>
      </c>
      <c r="R16" s="54">
        <f t="shared" si="0"/>
        <v>8.2444368497000067</v>
      </c>
      <c r="S16" s="54">
        <f t="shared" si="1"/>
        <v>511</v>
      </c>
      <c r="T16" s="54">
        <f t="shared" si="2"/>
        <v>1.7340067340067342</v>
      </c>
      <c r="U16" s="54">
        <f t="shared" si="3"/>
        <v>51</v>
      </c>
    </row>
    <row r="17" spans="2:21" x14ac:dyDescent="0.25">
      <c r="B17" s="15">
        <v>14</v>
      </c>
      <c r="C17" s="54">
        <v>4.9047619047619051</v>
      </c>
      <c r="D17" s="54">
        <v>103</v>
      </c>
      <c r="E17" s="54">
        <v>1.1111111111111112</v>
      </c>
      <c r="F17" s="54">
        <v>10</v>
      </c>
      <c r="H17" s="54">
        <v>6.2272727272727275</v>
      </c>
      <c r="I17" s="54">
        <v>137</v>
      </c>
      <c r="J17" s="54">
        <v>1.1111111111111112</v>
      </c>
      <c r="K17" s="54">
        <v>10</v>
      </c>
      <c r="M17" s="54">
        <v>6.7894736842105265</v>
      </c>
      <c r="N17" s="54">
        <v>129</v>
      </c>
      <c r="O17" s="54">
        <v>2</v>
      </c>
      <c r="P17" s="54">
        <v>22</v>
      </c>
      <c r="R17" s="54">
        <f t="shared" si="0"/>
        <v>5.9738361054150531</v>
      </c>
      <c r="S17" s="54">
        <f t="shared" si="1"/>
        <v>369</v>
      </c>
      <c r="T17" s="54">
        <f t="shared" si="2"/>
        <v>1.4074074074074074</v>
      </c>
      <c r="U17" s="54">
        <f t="shared" si="3"/>
        <v>42</v>
      </c>
    </row>
    <row r="18" spans="2:21" x14ac:dyDescent="0.25">
      <c r="B18" s="15">
        <v>15</v>
      </c>
      <c r="C18" s="54">
        <v>6.2380952380952381</v>
      </c>
      <c r="D18" s="54">
        <v>131</v>
      </c>
      <c r="E18" s="54">
        <v>1.1111111111111112</v>
      </c>
      <c r="F18" s="54">
        <v>10</v>
      </c>
      <c r="H18" s="54">
        <v>7.0454545454545459</v>
      </c>
      <c r="I18" s="54">
        <v>155</v>
      </c>
      <c r="J18" s="54">
        <v>1</v>
      </c>
      <c r="K18" s="54">
        <v>9</v>
      </c>
      <c r="M18" s="54">
        <v>6.9473684210526319</v>
      </c>
      <c r="N18" s="54">
        <v>132</v>
      </c>
      <c r="O18" s="54">
        <v>2.0909090909090908</v>
      </c>
      <c r="P18" s="54">
        <v>23</v>
      </c>
      <c r="R18" s="54">
        <f t="shared" si="0"/>
        <v>6.7436394015341392</v>
      </c>
      <c r="S18" s="54">
        <f t="shared" si="1"/>
        <v>418</v>
      </c>
      <c r="T18" s="54">
        <f t="shared" si="2"/>
        <v>1.4006734006734007</v>
      </c>
      <c r="U18" s="54">
        <f t="shared" si="3"/>
        <v>42</v>
      </c>
    </row>
    <row r="19" spans="2:21" x14ac:dyDescent="0.25">
      <c r="B19" s="15">
        <v>16</v>
      </c>
      <c r="C19" s="54">
        <v>7.6190476190476186</v>
      </c>
      <c r="D19" s="54">
        <v>160</v>
      </c>
      <c r="E19" s="54">
        <v>2</v>
      </c>
      <c r="F19" s="54">
        <v>18</v>
      </c>
      <c r="H19" s="54">
        <v>9.0909090909090917</v>
      </c>
      <c r="I19" s="54">
        <v>200</v>
      </c>
      <c r="J19" s="54">
        <v>1.4444444444444444</v>
      </c>
      <c r="K19" s="54">
        <v>13</v>
      </c>
      <c r="M19" s="54">
        <v>9.4210526315789469</v>
      </c>
      <c r="N19" s="54">
        <v>179</v>
      </c>
      <c r="O19" s="54">
        <v>2.7272727272727271</v>
      </c>
      <c r="P19" s="54">
        <v>30</v>
      </c>
      <c r="R19" s="54">
        <f t="shared" si="0"/>
        <v>8.7103364471785536</v>
      </c>
      <c r="S19" s="54">
        <f t="shared" si="1"/>
        <v>539</v>
      </c>
      <c r="T19" s="54">
        <f t="shared" si="2"/>
        <v>2.0572390572390571</v>
      </c>
      <c r="U19" s="54">
        <f t="shared" si="3"/>
        <v>61</v>
      </c>
    </row>
    <row r="20" spans="2:21" x14ac:dyDescent="0.25">
      <c r="B20" s="15">
        <v>17</v>
      </c>
      <c r="C20" s="54">
        <v>8.5238095238095237</v>
      </c>
      <c r="D20" s="54">
        <v>179</v>
      </c>
      <c r="E20" s="54">
        <v>1.3333333333333333</v>
      </c>
      <c r="F20" s="54">
        <v>12</v>
      </c>
      <c r="H20" s="54">
        <v>9.454545454545455</v>
      </c>
      <c r="I20" s="54">
        <v>208</v>
      </c>
      <c r="J20" s="54">
        <v>1.7777777777777777</v>
      </c>
      <c r="K20" s="54">
        <v>16</v>
      </c>
      <c r="M20" s="54">
        <v>8.8947368421052637</v>
      </c>
      <c r="N20" s="54">
        <v>169</v>
      </c>
      <c r="O20" s="54">
        <v>2.4545454545454546</v>
      </c>
      <c r="P20" s="54">
        <v>27</v>
      </c>
      <c r="R20" s="54">
        <f t="shared" si="0"/>
        <v>8.9576972734867475</v>
      </c>
      <c r="S20" s="54">
        <f t="shared" si="1"/>
        <v>556</v>
      </c>
      <c r="T20" s="54">
        <f t="shared" si="2"/>
        <v>1.8552188552188553</v>
      </c>
      <c r="U20" s="54">
        <f t="shared" si="3"/>
        <v>55</v>
      </c>
    </row>
    <row r="21" spans="2:21" x14ac:dyDescent="0.25">
      <c r="B21" s="15">
        <v>18</v>
      </c>
      <c r="C21" s="54">
        <v>10.666666666666666</v>
      </c>
      <c r="D21" s="54">
        <v>224</v>
      </c>
      <c r="E21" s="54">
        <v>2</v>
      </c>
      <c r="F21" s="54">
        <v>18</v>
      </c>
      <c r="H21" s="54">
        <v>12.272727272727273</v>
      </c>
      <c r="I21" s="54">
        <v>270</v>
      </c>
      <c r="J21" s="54">
        <v>2.5555555555555554</v>
      </c>
      <c r="K21" s="54">
        <v>23</v>
      </c>
      <c r="M21" s="54">
        <v>11.578947368421053</v>
      </c>
      <c r="N21" s="54">
        <v>220</v>
      </c>
      <c r="O21" s="54">
        <v>3.1818181818181817</v>
      </c>
      <c r="P21" s="54">
        <v>35</v>
      </c>
      <c r="R21" s="54">
        <f t="shared" si="0"/>
        <v>11.506113769271664</v>
      </c>
      <c r="S21" s="54">
        <f t="shared" si="1"/>
        <v>714</v>
      </c>
      <c r="T21" s="54">
        <f t="shared" si="2"/>
        <v>2.5791245791245792</v>
      </c>
      <c r="U21" s="54">
        <f t="shared" si="3"/>
        <v>76</v>
      </c>
    </row>
    <row r="22" spans="2:21" x14ac:dyDescent="0.25">
      <c r="B22" s="15">
        <v>19</v>
      </c>
      <c r="C22" s="54">
        <v>7.8571428571428568</v>
      </c>
      <c r="D22" s="54">
        <v>165</v>
      </c>
      <c r="E22" s="54">
        <v>1.4444444444444444</v>
      </c>
      <c r="F22" s="54">
        <v>13</v>
      </c>
      <c r="H22" s="54">
        <v>7.9545454545454541</v>
      </c>
      <c r="I22" s="54">
        <v>175</v>
      </c>
      <c r="J22" s="54">
        <v>0.88888888888888884</v>
      </c>
      <c r="K22" s="54">
        <v>8</v>
      </c>
      <c r="M22" s="54">
        <v>7.8421052631578947</v>
      </c>
      <c r="N22" s="54">
        <v>149</v>
      </c>
      <c r="O22" s="54">
        <v>2.5454545454545454</v>
      </c>
      <c r="P22" s="54">
        <v>28</v>
      </c>
      <c r="R22" s="54">
        <f t="shared" si="0"/>
        <v>7.8845978582820679</v>
      </c>
      <c r="S22" s="54">
        <f t="shared" si="1"/>
        <v>489</v>
      </c>
      <c r="T22" s="54">
        <f t="shared" si="2"/>
        <v>1.6262626262626263</v>
      </c>
      <c r="U22" s="54">
        <f t="shared" si="3"/>
        <v>49</v>
      </c>
    </row>
    <row r="23" spans="2:21" x14ac:dyDescent="0.25">
      <c r="B23" s="15">
        <v>20</v>
      </c>
      <c r="C23" s="54">
        <v>4.9047619047619051</v>
      </c>
      <c r="D23" s="54">
        <v>103</v>
      </c>
      <c r="E23" s="54">
        <v>1</v>
      </c>
      <c r="F23" s="54">
        <v>9</v>
      </c>
      <c r="H23" s="54">
        <v>4.8636363636363633</v>
      </c>
      <c r="I23" s="54">
        <v>107</v>
      </c>
      <c r="J23" s="54">
        <v>1</v>
      </c>
      <c r="K23" s="54">
        <v>9</v>
      </c>
      <c r="M23" s="54">
        <v>5.2105263157894735</v>
      </c>
      <c r="N23" s="54">
        <v>99</v>
      </c>
      <c r="O23" s="54">
        <v>1.4545454545454546</v>
      </c>
      <c r="P23" s="54">
        <v>16</v>
      </c>
      <c r="R23" s="54">
        <f t="shared" si="0"/>
        <v>4.992974861395914</v>
      </c>
      <c r="S23" s="54">
        <f t="shared" si="1"/>
        <v>309</v>
      </c>
      <c r="T23" s="54">
        <f t="shared" si="2"/>
        <v>1.1515151515151516</v>
      </c>
      <c r="U23" s="54">
        <f t="shared" si="3"/>
        <v>34</v>
      </c>
    </row>
    <row r="24" spans="2:21" x14ac:dyDescent="0.25">
      <c r="B24" s="15">
        <v>21</v>
      </c>
      <c r="C24" s="54">
        <v>5.7619047619047619</v>
      </c>
      <c r="D24" s="54">
        <v>121</v>
      </c>
      <c r="E24" s="54">
        <v>1.3333333333333333</v>
      </c>
      <c r="F24" s="54">
        <v>12</v>
      </c>
      <c r="H24" s="54">
        <v>7.2727272727272725</v>
      </c>
      <c r="I24" s="54">
        <v>160</v>
      </c>
      <c r="J24" s="54">
        <v>2</v>
      </c>
      <c r="K24" s="54">
        <v>18</v>
      </c>
      <c r="M24" s="54">
        <v>7.3684210526315788</v>
      </c>
      <c r="N24" s="54">
        <v>140</v>
      </c>
      <c r="O24" s="54">
        <v>2.9090909090909092</v>
      </c>
      <c r="P24" s="54">
        <v>32</v>
      </c>
      <c r="R24" s="54">
        <f t="shared" si="0"/>
        <v>6.8010176957545383</v>
      </c>
      <c r="S24" s="54">
        <f t="shared" si="1"/>
        <v>421</v>
      </c>
      <c r="T24" s="54">
        <f t="shared" si="2"/>
        <v>2.0808080808080809</v>
      </c>
      <c r="U24" s="54">
        <f t="shared" si="3"/>
        <v>62</v>
      </c>
    </row>
    <row r="25" spans="2:21" x14ac:dyDescent="0.25">
      <c r="B25" s="15">
        <v>22</v>
      </c>
      <c r="C25" s="54">
        <v>6.0952380952380949</v>
      </c>
      <c r="D25" s="54">
        <v>128</v>
      </c>
      <c r="E25" s="54">
        <v>1.8888888888888888</v>
      </c>
      <c r="F25" s="54">
        <v>17</v>
      </c>
      <c r="H25" s="54">
        <v>7.5909090909090908</v>
      </c>
      <c r="I25" s="54">
        <v>167</v>
      </c>
      <c r="J25" s="54">
        <v>2.1111111111111112</v>
      </c>
      <c r="K25" s="54">
        <v>19</v>
      </c>
      <c r="M25" s="54">
        <v>7.2105263157894735</v>
      </c>
      <c r="N25" s="54">
        <v>137</v>
      </c>
      <c r="O25" s="54">
        <v>2.7272727272727271</v>
      </c>
      <c r="P25" s="54">
        <v>30</v>
      </c>
      <c r="R25" s="54">
        <f t="shared" si="0"/>
        <v>6.9655578339788855</v>
      </c>
      <c r="S25" s="54">
        <f t="shared" si="1"/>
        <v>432</v>
      </c>
      <c r="T25" s="54">
        <f t="shared" si="2"/>
        <v>2.2424242424242422</v>
      </c>
      <c r="U25" s="54">
        <f t="shared" si="3"/>
        <v>66</v>
      </c>
    </row>
    <row r="26" spans="2:21" x14ac:dyDescent="0.25">
      <c r="B26" s="15">
        <v>23</v>
      </c>
      <c r="C26" s="54">
        <v>8.4285714285714288</v>
      </c>
      <c r="D26" s="54">
        <v>177</v>
      </c>
      <c r="E26" s="54">
        <v>2.5555555555555554</v>
      </c>
      <c r="F26" s="54">
        <v>23</v>
      </c>
      <c r="H26" s="54">
        <v>9.5909090909090917</v>
      </c>
      <c r="I26" s="54">
        <v>211</v>
      </c>
      <c r="J26" s="54">
        <v>2.5555555555555554</v>
      </c>
      <c r="K26" s="54">
        <v>23</v>
      </c>
      <c r="M26" s="54">
        <v>8.4210526315789469</v>
      </c>
      <c r="N26" s="54">
        <v>160</v>
      </c>
      <c r="O26" s="54">
        <v>3.2727272727272729</v>
      </c>
      <c r="P26" s="54">
        <v>36</v>
      </c>
      <c r="R26" s="54">
        <f t="shared" si="0"/>
        <v>8.8135110503531564</v>
      </c>
      <c r="S26" s="54">
        <f t="shared" si="1"/>
        <v>548</v>
      </c>
      <c r="T26" s="54">
        <f t="shared" si="2"/>
        <v>2.7946127946127945</v>
      </c>
      <c r="U26" s="54">
        <f t="shared" si="3"/>
        <v>82</v>
      </c>
    </row>
    <row r="27" spans="2:21" x14ac:dyDescent="0.25">
      <c r="B27" s="15">
        <v>24</v>
      </c>
      <c r="C27" s="54">
        <v>7.4285714285714288</v>
      </c>
      <c r="D27" s="54">
        <v>156</v>
      </c>
      <c r="E27" s="54">
        <v>2.1111111111111112</v>
      </c>
      <c r="F27" s="54">
        <v>19</v>
      </c>
      <c r="H27" s="54">
        <v>8.045454545454545</v>
      </c>
      <c r="I27" s="54">
        <v>177</v>
      </c>
      <c r="J27" s="54">
        <v>2.1111111111111112</v>
      </c>
      <c r="K27" s="54">
        <v>19</v>
      </c>
      <c r="M27" s="54">
        <v>8.1052631578947363</v>
      </c>
      <c r="N27" s="54">
        <v>154</v>
      </c>
      <c r="O27" s="54">
        <v>1.9090909090909092</v>
      </c>
      <c r="P27" s="54">
        <v>21</v>
      </c>
      <c r="R27" s="54">
        <f t="shared" si="0"/>
        <v>7.8597630439735697</v>
      </c>
      <c r="S27" s="54">
        <f t="shared" si="1"/>
        <v>487</v>
      </c>
      <c r="T27" s="54">
        <f t="shared" si="2"/>
        <v>2.0437710437710437</v>
      </c>
      <c r="U27" s="54">
        <f t="shared" si="3"/>
        <v>59</v>
      </c>
    </row>
    <row r="28" spans="2:21" x14ac:dyDescent="0.25">
      <c r="B28" s="15">
        <v>25</v>
      </c>
      <c r="C28" s="54">
        <v>8.5238095238095237</v>
      </c>
      <c r="D28" s="54">
        <v>179</v>
      </c>
      <c r="E28" s="54">
        <v>1.8888888888888888</v>
      </c>
      <c r="F28" s="54">
        <v>17</v>
      </c>
      <c r="H28" s="54">
        <v>9.0909090909090917</v>
      </c>
      <c r="I28" s="54">
        <v>200</v>
      </c>
      <c r="J28" s="54">
        <v>2.1111111111111112</v>
      </c>
      <c r="K28" s="54">
        <v>19</v>
      </c>
      <c r="M28" s="54">
        <v>8.7368421052631575</v>
      </c>
      <c r="N28" s="54">
        <v>166</v>
      </c>
      <c r="O28" s="54">
        <v>2.6363636363636362</v>
      </c>
      <c r="P28" s="54">
        <v>29</v>
      </c>
      <c r="R28" s="54">
        <f t="shared" si="0"/>
        <v>8.7838535733272582</v>
      </c>
      <c r="S28" s="54">
        <f t="shared" si="1"/>
        <v>545</v>
      </c>
      <c r="T28" s="54">
        <f t="shared" si="2"/>
        <v>2.2121212121212124</v>
      </c>
      <c r="U28" s="54">
        <f t="shared" si="3"/>
        <v>65</v>
      </c>
    </row>
    <row r="29" spans="2:21" x14ac:dyDescent="0.25">
      <c r="B29" s="15">
        <v>26</v>
      </c>
      <c r="C29" s="54">
        <v>3.6666666666666665</v>
      </c>
      <c r="D29" s="54">
        <v>77</v>
      </c>
      <c r="E29" s="54">
        <v>0.66666666666666663</v>
      </c>
      <c r="F29" s="54">
        <v>6</v>
      </c>
      <c r="H29" s="54">
        <v>4.1363636363636367</v>
      </c>
      <c r="I29" s="54">
        <v>91</v>
      </c>
      <c r="J29" s="54">
        <v>1.3333333333333333</v>
      </c>
      <c r="K29" s="54">
        <v>12</v>
      </c>
      <c r="M29" s="54">
        <v>4.6315789473684212</v>
      </c>
      <c r="N29" s="54">
        <v>88</v>
      </c>
      <c r="O29" s="54">
        <v>1.2727272727272727</v>
      </c>
      <c r="P29" s="54">
        <v>14</v>
      </c>
      <c r="R29" s="54">
        <f t="shared" si="0"/>
        <v>4.1448697501329077</v>
      </c>
      <c r="S29" s="54">
        <f t="shared" si="1"/>
        <v>256</v>
      </c>
      <c r="T29" s="54">
        <f t="shared" si="2"/>
        <v>1.0909090909090908</v>
      </c>
      <c r="U29" s="54">
        <f t="shared" si="3"/>
        <v>32</v>
      </c>
    </row>
    <row r="30" spans="2:21" x14ac:dyDescent="0.25">
      <c r="B30" s="15">
        <v>27</v>
      </c>
      <c r="C30" s="54">
        <v>9.2380952380952372</v>
      </c>
      <c r="D30" s="54">
        <v>194</v>
      </c>
      <c r="E30" s="54">
        <v>1.4444444444444444</v>
      </c>
      <c r="F30" s="54">
        <v>13</v>
      </c>
      <c r="H30" s="54">
        <v>11.681818181818182</v>
      </c>
      <c r="I30" s="54">
        <v>257</v>
      </c>
      <c r="J30" s="54">
        <v>2.1111111111111112</v>
      </c>
      <c r="K30" s="54">
        <v>19</v>
      </c>
      <c r="M30" s="54">
        <v>11</v>
      </c>
      <c r="N30" s="54">
        <v>209</v>
      </c>
      <c r="O30" s="54">
        <v>2.5454545454545454</v>
      </c>
      <c r="P30" s="54">
        <v>28</v>
      </c>
      <c r="R30" s="54">
        <f t="shared" si="0"/>
        <v>10.63997113997114</v>
      </c>
      <c r="S30" s="54">
        <f t="shared" si="1"/>
        <v>660</v>
      </c>
      <c r="T30" s="54">
        <f t="shared" si="2"/>
        <v>2.0336700336700333</v>
      </c>
      <c r="U30" s="54">
        <f t="shared" si="3"/>
        <v>60</v>
      </c>
    </row>
    <row r="31" spans="2:21" x14ac:dyDescent="0.25">
      <c r="B31" s="15">
        <v>28</v>
      </c>
      <c r="C31" s="54">
        <v>3.2857142857142856</v>
      </c>
      <c r="D31" s="54">
        <v>69</v>
      </c>
      <c r="E31" s="54">
        <v>1.2222222222222223</v>
      </c>
      <c r="F31" s="54">
        <v>11</v>
      </c>
      <c r="H31" s="54">
        <v>0.27272727272727271</v>
      </c>
      <c r="I31" s="54">
        <v>6</v>
      </c>
      <c r="J31" s="54">
        <v>0.1111111111111111</v>
      </c>
      <c r="K31" s="54">
        <v>1</v>
      </c>
      <c r="M31" s="54">
        <v>3.4736842105263159</v>
      </c>
      <c r="N31" s="54">
        <v>66</v>
      </c>
      <c r="O31" s="54">
        <v>1.2727272727272727</v>
      </c>
      <c r="P31" s="54">
        <v>14</v>
      </c>
      <c r="R31" s="54">
        <f t="shared" si="0"/>
        <v>2.3440419229892915</v>
      </c>
      <c r="S31" s="54">
        <f t="shared" si="1"/>
        <v>141</v>
      </c>
      <c r="T31" s="54">
        <f t="shared" si="2"/>
        <v>0.86868686868686884</v>
      </c>
      <c r="U31" s="54">
        <f t="shared" si="3"/>
        <v>26</v>
      </c>
    </row>
    <row r="32" spans="2:21" x14ac:dyDescent="0.25">
      <c r="B32" s="15">
        <v>29</v>
      </c>
      <c r="C32" s="54">
        <v>4.5238095238095237</v>
      </c>
      <c r="D32" s="54">
        <v>95</v>
      </c>
      <c r="E32" s="54">
        <v>1.6666666666666667</v>
      </c>
      <c r="F32" s="54">
        <v>15</v>
      </c>
      <c r="H32" s="54">
        <v>5.5909090909090908</v>
      </c>
      <c r="I32" s="54">
        <v>123</v>
      </c>
      <c r="J32" s="54">
        <v>2.1111111111111112</v>
      </c>
      <c r="K32" s="54">
        <v>19</v>
      </c>
      <c r="M32" s="54">
        <v>6.6315789473684212</v>
      </c>
      <c r="N32" s="54">
        <v>126</v>
      </c>
      <c r="O32" s="54">
        <v>2.2727272727272729</v>
      </c>
      <c r="P32" s="54">
        <v>25</v>
      </c>
      <c r="R32" s="54">
        <f t="shared" si="0"/>
        <v>5.5820991873623456</v>
      </c>
      <c r="S32" s="54">
        <f t="shared" si="1"/>
        <v>344</v>
      </c>
      <c r="T32" s="54">
        <f t="shared" si="2"/>
        <v>2.0168350168350169</v>
      </c>
      <c r="U32" s="54">
        <f t="shared" si="3"/>
        <v>59</v>
      </c>
    </row>
    <row r="33" spans="2:21" x14ac:dyDescent="0.25">
      <c r="B33" s="15">
        <v>30</v>
      </c>
      <c r="C33" s="54">
        <v>4.666666666666667</v>
      </c>
      <c r="D33" s="54">
        <v>98</v>
      </c>
      <c r="E33" s="54">
        <v>1.3333333333333333</v>
      </c>
      <c r="F33" s="54">
        <v>12</v>
      </c>
      <c r="H33" s="54">
        <v>4.6818181818181817</v>
      </c>
      <c r="I33" s="54">
        <v>103</v>
      </c>
      <c r="J33" s="54">
        <v>1.6666666666666667</v>
      </c>
      <c r="K33" s="54">
        <v>15</v>
      </c>
      <c r="M33" s="54">
        <v>5.4736842105263159</v>
      </c>
      <c r="N33" s="54">
        <v>104</v>
      </c>
      <c r="O33" s="54">
        <v>2.5454545454545454</v>
      </c>
      <c r="P33" s="54">
        <v>28</v>
      </c>
      <c r="R33" s="54">
        <f t="shared" si="0"/>
        <v>4.9407230196703873</v>
      </c>
      <c r="S33" s="54">
        <f t="shared" si="1"/>
        <v>305</v>
      </c>
      <c r="T33" s="54">
        <f t="shared" si="2"/>
        <v>1.8484848484848484</v>
      </c>
      <c r="U33" s="54">
        <f t="shared" si="3"/>
        <v>55</v>
      </c>
    </row>
    <row r="34" spans="2:21" x14ac:dyDescent="0.25">
      <c r="B34" s="15">
        <v>31</v>
      </c>
      <c r="C34" s="54">
        <v>5</v>
      </c>
      <c r="D34" s="54">
        <v>105</v>
      </c>
      <c r="E34" s="54">
        <v>1.3333333333333333</v>
      </c>
      <c r="F34" s="54">
        <v>12</v>
      </c>
      <c r="H34" s="54">
        <v>5.1363636363636367</v>
      </c>
      <c r="I34" s="54">
        <v>113</v>
      </c>
      <c r="J34" s="54">
        <v>1.7777777777777777</v>
      </c>
      <c r="K34" s="54">
        <v>16</v>
      </c>
      <c r="M34" s="54">
        <v>6.2631578947368425</v>
      </c>
      <c r="N34" s="54">
        <v>119</v>
      </c>
      <c r="O34" s="54">
        <v>2.8181818181818183</v>
      </c>
      <c r="P34" s="54">
        <v>31</v>
      </c>
      <c r="R34" s="54">
        <f t="shared" si="0"/>
        <v>5.4665071770334928</v>
      </c>
      <c r="S34" s="54">
        <f t="shared" si="1"/>
        <v>337</v>
      </c>
      <c r="T34" s="54">
        <f t="shared" si="2"/>
        <v>1.9764309764309764</v>
      </c>
      <c r="U34" s="54">
        <f t="shared" si="3"/>
        <v>59</v>
      </c>
    </row>
    <row r="35" spans="2:21" x14ac:dyDescent="0.25">
      <c r="B35" s="15">
        <v>32</v>
      </c>
      <c r="C35" s="54">
        <v>3.8571428571428572</v>
      </c>
      <c r="D35" s="54">
        <v>81</v>
      </c>
      <c r="E35" s="54">
        <v>1.3333333333333333</v>
      </c>
      <c r="F35" s="54">
        <v>12</v>
      </c>
      <c r="H35" s="54">
        <v>4.0909090909090908</v>
      </c>
      <c r="I35" s="54">
        <v>90</v>
      </c>
      <c r="J35" s="54">
        <v>1.3333333333333333</v>
      </c>
      <c r="K35" s="54">
        <v>12</v>
      </c>
      <c r="M35" s="54">
        <v>5.1052631578947372</v>
      </c>
      <c r="N35" s="54">
        <v>97</v>
      </c>
      <c r="O35" s="54">
        <v>2</v>
      </c>
      <c r="P35" s="54">
        <v>22</v>
      </c>
      <c r="R35" s="54">
        <f t="shared" si="0"/>
        <v>4.3511050353155616</v>
      </c>
      <c r="S35" s="54">
        <f t="shared" si="1"/>
        <v>268</v>
      </c>
      <c r="T35" s="54">
        <f t="shared" si="2"/>
        <v>1.5555555555555554</v>
      </c>
      <c r="U35" s="54">
        <f t="shared" si="3"/>
        <v>46</v>
      </c>
    </row>
    <row r="36" spans="2:21" x14ac:dyDescent="0.25">
      <c r="B36" s="15">
        <v>33</v>
      </c>
      <c r="C36" s="54">
        <v>3.5238095238095237</v>
      </c>
      <c r="D36" s="54">
        <v>74</v>
      </c>
      <c r="E36" s="54">
        <v>1</v>
      </c>
      <c r="F36" s="54">
        <v>9</v>
      </c>
      <c r="H36" s="54">
        <v>3.8636363636363638</v>
      </c>
      <c r="I36" s="54">
        <v>85</v>
      </c>
      <c r="J36" s="54">
        <v>1.6666666666666667</v>
      </c>
      <c r="K36" s="54">
        <v>15</v>
      </c>
      <c r="M36" s="54">
        <v>4.4736842105263159</v>
      </c>
      <c r="N36" s="54">
        <v>85</v>
      </c>
      <c r="O36" s="54">
        <v>1.6363636363636365</v>
      </c>
      <c r="P36" s="54">
        <v>18</v>
      </c>
      <c r="R36" s="54">
        <f t="shared" si="0"/>
        <v>3.9537100326574013</v>
      </c>
      <c r="S36" s="54">
        <f t="shared" si="1"/>
        <v>244</v>
      </c>
      <c r="T36" s="54">
        <f t="shared" si="2"/>
        <v>1.4343434343434345</v>
      </c>
      <c r="U36" s="54">
        <f t="shared" si="3"/>
        <v>42</v>
      </c>
    </row>
    <row r="37" spans="2:21" x14ac:dyDescent="0.25">
      <c r="B37" s="15">
        <v>34</v>
      </c>
      <c r="C37" s="54">
        <v>3.8571428571428572</v>
      </c>
      <c r="D37" s="54">
        <v>81</v>
      </c>
      <c r="E37" s="54">
        <v>1.5555555555555556</v>
      </c>
      <c r="F37" s="54">
        <v>14</v>
      </c>
      <c r="H37" s="54">
        <v>3.7272727272727271</v>
      </c>
      <c r="I37" s="54">
        <v>82</v>
      </c>
      <c r="J37" s="54">
        <v>1.5555555555555556</v>
      </c>
      <c r="K37" s="54">
        <v>14</v>
      </c>
      <c r="M37" s="54">
        <v>5.1578947368421053</v>
      </c>
      <c r="N37" s="54">
        <v>98</v>
      </c>
      <c r="O37" s="54">
        <v>2.2727272727272729</v>
      </c>
      <c r="P37" s="54">
        <v>25</v>
      </c>
      <c r="R37" s="54">
        <f t="shared" si="0"/>
        <v>4.2474367737525638</v>
      </c>
      <c r="S37" s="54">
        <f t="shared" si="1"/>
        <v>261</v>
      </c>
      <c r="T37" s="54">
        <f t="shared" si="2"/>
        <v>1.7946127946127948</v>
      </c>
      <c r="U37" s="54">
        <f t="shared" si="3"/>
        <v>53</v>
      </c>
    </row>
    <row r="38" spans="2:21" x14ac:dyDescent="0.25">
      <c r="B38" s="15">
        <v>35</v>
      </c>
      <c r="C38" s="54">
        <v>4.0476190476190474</v>
      </c>
      <c r="D38" s="54">
        <v>85</v>
      </c>
      <c r="E38" s="54">
        <v>1.7777777777777777</v>
      </c>
      <c r="F38" s="54">
        <v>16</v>
      </c>
      <c r="H38" s="54">
        <v>3.6363636363636362</v>
      </c>
      <c r="I38" s="54">
        <v>80</v>
      </c>
      <c r="J38" s="54">
        <v>1.5555555555555556</v>
      </c>
      <c r="K38" s="54">
        <v>14</v>
      </c>
      <c r="M38" s="54">
        <v>4.4736842105263159</v>
      </c>
      <c r="N38" s="54">
        <v>85</v>
      </c>
      <c r="O38" s="54">
        <v>2</v>
      </c>
      <c r="P38" s="54">
        <v>22</v>
      </c>
      <c r="R38" s="54">
        <f t="shared" si="0"/>
        <v>4.052555631503</v>
      </c>
      <c r="S38" s="54">
        <f t="shared" si="1"/>
        <v>250</v>
      </c>
      <c r="T38" s="54">
        <f t="shared" si="2"/>
        <v>1.7777777777777777</v>
      </c>
      <c r="U38" s="54">
        <f t="shared" si="3"/>
        <v>52</v>
      </c>
    </row>
    <row r="39" spans="2:21" x14ac:dyDescent="0.25">
      <c r="B39" s="15">
        <v>36</v>
      </c>
      <c r="C39" s="54">
        <v>3.3809523809523809</v>
      </c>
      <c r="D39" s="54">
        <v>71</v>
      </c>
      <c r="E39" s="54">
        <v>1</v>
      </c>
      <c r="F39" s="54">
        <v>9</v>
      </c>
      <c r="H39" s="54">
        <v>4.0454545454545459</v>
      </c>
      <c r="I39" s="54">
        <v>89</v>
      </c>
      <c r="J39" s="54">
        <v>1.7777777777777777</v>
      </c>
      <c r="K39" s="54">
        <v>16</v>
      </c>
      <c r="M39" s="54">
        <v>4.4736842105263159</v>
      </c>
      <c r="N39" s="54">
        <v>85</v>
      </c>
      <c r="O39" s="54">
        <v>1.5454545454545454</v>
      </c>
      <c r="P39" s="54">
        <v>17</v>
      </c>
      <c r="R39" s="54">
        <f t="shared" si="0"/>
        <v>3.9666970456444139</v>
      </c>
      <c r="S39" s="54">
        <f t="shared" si="1"/>
        <v>245</v>
      </c>
      <c r="T39" s="54">
        <f t="shared" si="2"/>
        <v>1.4410774410774412</v>
      </c>
      <c r="U39" s="54">
        <f t="shared" si="3"/>
        <v>42</v>
      </c>
    </row>
    <row r="40" spans="2:21" x14ac:dyDescent="0.25">
      <c r="B40" s="15">
        <v>37</v>
      </c>
      <c r="C40" s="54">
        <v>1.3809523809523809</v>
      </c>
      <c r="D40" s="54">
        <v>29</v>
      </c>
      <c r="E40" s="54">
        <v>0.88888888888888884</v>
      </c>
      <c r="F40" s="54">
        <v>8</v>
      </c>
      <c r="H40" s="54">
        <v>2</v>
      </c>
      <c r="I40" s="54">
        <v>44</v>
      </c>
      <c r="J40" s="54">
        <v>1.4444444444444444</v>
      </c>
      <c r="K40" s="54">
        <v>13</v>
      </c>
      <c r="M40" s="54">
        <v>2.9473684210526314</v>
      </c>
      <c r="N40" s="54">
        <v>56</v>
      </c>
      <c r="O40" s="54">
        <v>1.8181818181818181</v>
      </c>
      <c r="P40" s="54">
        <v>20</v>
      </c>
      <c r="R40" s="54">
        <f t="shared" si="0"/>
        <v>2.1094402673350041</v>
      </c>
      <c r="S40" s="54">
        <f t="shared" si="1"/>
        <v>129</v>
      </c>
      <c r="T40" s="54">
        <f t="shared" si="2"/>
        <v>1.3838383838383839</v>
      </c>
      <c r="U40" s="54">
        <f t="shared" si="3"/>
        <v>41</v>
      </c>
    </row>
    <row r="41" spans="2:21" x14ac:dyDescent="0.25">
      <c r="B41" s="15">
        <v>39</v>
      </c>
      <c r="C41" s="54">
        <v>1.9523809523809523</v>
      </c>
      <c r="D41" s="54">
        <v>41</v>
      </c>
      <c r="E41" s="54">
        <v>1.1111111111111112</v>
      </c>
      <c r="F41" s="54">
        <v>10</v>
      </c>
      <c r="H41" s="54">
        <v>2.7727272727272729</v>
      </c>
      <c r="I41" s="54">
        <v>61</v>
      </c>
      <c r="J41" s="54">
        <v>1.6666666666666667</v>
      </c>
      <c r="K41" s="54">
        <v>15</v>
      </c>
      <c r="M41" s="54">
        <v>3</v>
      </c>
      <c r="N41" s="54">
        <v>57</v>
      </c>
      <c r="O41" s="54">
        <v>1.7272727272727273</v>
      </c>
      <c r="P41" s="54">
        <v>19</v>
      </c>
      <c r="R41" s="54">
        <f t="shared" si="0"/>
        <v>2.575036075036075</v>
      </c>
      <c r="S41" s="54">
        <f t="shared" si="1"/>
        <v>159</v>
      </c>
      <c r="T41" s="54">
        <f t="shared" si="2"/>
        <v>1.5016835016835017</v>
      </c>
      <c r="U41" s="54">
        <f t="shared" si="3"/>
        <v>44</v>
      </c>
    </row>
    <row r="42" spans="2:21" x14ac:dyDescent="0.25">
      <c r="B42" s="15">
        <v>40</v>
      </c>
      <c r="C42" s="54">
        <v>1.4761904761904763</v>
      </c>
      <c r="D42" s="54">
        <v>31</v>
      </c>
      <c r="E42" s="54">
        <v>0.88888888888888884</v>
      </c>
      <c r="F42" s="54">
        <v>8</v>
      </c>
      <c r="H42" s="54">
        <v>1.5454545454545454</v>
      </c>
      <c r="I42" s="54">
        <v>34</v>
      </c>
      <c r="J42" s="54">
        <v>0.55555555555555558</v>
      </c>
      <c r="K42" s="54">
        <v>5</v>
      </c>
      <c r="M42" s="54">
        <v>2</v>
      </c>
      <c r="N42" s="54">
        <v>38</v>
      </c>
      <c r="O42" s="54">
        <v>1.5454545454545454</v>
      </c>
      <c r="P42" s="54">
        <v>17</v>
      </c>
      <c r="R42" s="54">
        <f t="shared" si="0"/>
        <v>1.6738816738816737</v>
      </c>
      <c r="S42" s="54">
        <f t="shared" si="1"/>
        <v>103</v>
      </c>
      <c r="T42" s="54">
        <f t="shared" si="2"/>
        <v>0.99663299663299654</v>
      </c>
      <c r="U42" s="54">
        <f t="shared" si="3"/>
        <v>30</v>
      </c>
    </row>
    <row r="43" spans="2:21" x14ac:dyDescent="0.25">
      <c r="B43" s="15">
        <v>41</v>
      </c>
      <c r="C43" s="54">
        <v>6.666666666666667</v>
      </c>
      <c r="D43" s="54">
        <v>140</v>
      </c>
      <c r="E43" s="54">
        <v>2.4444444444444446</v>
      </c>
      <c r="F43" s="54">
        <v>22</v>
      </c>
      <c r="H43" s="54">
        <v>5.9090909090909092</v>
      </c>
      <c r="I43" s="54">
        <v>130</v>
      </c>
      <c r="J43" s="54">
        <v>2.3333333333333335</v>
      </c>
      <c r="K43" s="54">
        <v>21</v>
      </c>
      <c r="M43" s="54">
        <v>6.1052631578947372</v>
      </c>
      <c r="N43" s="54">
        <v>116</v>
      </c>
      <c r="O43" s="54">
        <v>2.5454545454545454</v>
      </c>
      <c r="P43" s="54">
        <v>28</v>
      </c>
      <c r="R43" s="54">
        <f t="shared" si="0"/>
        <v>6.2270069112174378</v>
      </c>
      <c r="S43" s="54">
        <f t="shared" si="1"/>
        <v>386</v>
      </c>
      <c r="T43" s="54">
        <f t="shared" si="2"/>
        <v>2.4410774410774412</v>
      </c>
      <c r="U43" s="54">
        <f t="shared" si="3"/>
        <v>71</v>
      </c>
    </row>
    <row r="44" spans="2:21" x14ac:dyDescent="0.25">
      <c r="B44" s="15">
        <v>42</v>
      </c>
      <c r="C44" s="54">
        <v>2</v>
      </c>
      <c r="D44" s="54">
        <v>42</v>
      </c>
      <c r="E44" s="54">
        <v>0.77777777777777779</v>
      </c>
      <c r="F44" s="54">
        <v>7</v>
      </c>
      <c r="H44" s="54">
        <v>2.8181818181818183</v>
      </c>
      <c r="I44" s="54">
        <v>62</v>
      </c>
      <c r="J44" s="54">
        <v>0.22222222222222221</v>
      </c>
      <c r="K44" s="54">
        <v>2</v>
      </c>
      <c r="M44" s="54">
        <v>2.4736842105263159</v>
      </c>
      <c r="N44" s="54">
        <v>47</v>
      </c>
      <c r="O44" s="54">
        <v>1.2727272727272727</v>
      </c>
      <c r="P44" s="54">
        <v>14</v>
      </c>
      <c r="R44" s="54">
        <f t="shared" si="0"/>
        <v>2.4306220095693782</v>
      </c>
      <c r="S44" s="54">
        <f t="shared" si="1"/>
        <v>151</v>
      </c>
      <c r="T44" s="54">
        <f t="shared" si="2"/>
        <v>0.75757575757575746</v>
      </c>
      <c r="U44" s="54">
        <f t="shared" si="3"/>
        <v>23</v>
      </c>
    </row>
    <row r="45" spans="2:21" x14ac:dyDescent="0.25">
      <c r="B45" s="15">
        <v>43</v>
      </c>
      <c r="C45" s="54">
        <v>3.7142857142857144</v>
      </c>
      <c r="D45" s="54">
        <v>78</v>
      </c>
      <c r="E45" s="54">
        <v>3.7777777777777777</v>
      </c>
      <c r="F45" s="54">
        <v>34</v>
      </c>
      <c r="H45" s="54">
        <v>3.7727272727272729</v>
      </c>
      <c r="I45" s="54">
        <v>83</v>
      </c>
      <c r="J45" s="54">
        <v>2</v>
      </c>
      <c r="K45" s="54">
        <v>18</v>
      </c>
      <c r="M45" s="54">
        <v>5.2105263157894735</v>
      </c>
      <c r="N45" s="54">
        <v>99</v>
      </c>
      <c r="O45" s="54">
        <v>2.9090909090909092</v>
      </c>
      <c r="P45" s="54">
        <v>32</v>
      </c>
      <c r="R45" s="54">
        <f t="shared" si="0"/>
        <v>4.2325131009341534</v>
      </c>
      <c r="S45" s="54">
        <f t="shared" si="1"/>
        <v>260</v>
      </c>
      <c r="T45" s="54">
        <f t="shared" si="2"/>
        <v>2.8956228956228958</v>
      </c>
      <c r="U45" s="54">
        <f t="shared" si="3"/>
        <v>84</v>
      </c>
    </row>
    <row r="46" spans="2:21" x14ac:dyDescent="0.25">
      <c r="B46" s="15">
        <v>44</v>
      </c>
      <c r="C46" s="54">
        <v>2.8571428571428572</v>
      </c>
      <c r="D46" s="54">
        <v>60</v>
      </c>
      <c r="E46" s="54">
        <v>1.3333333333333333</v>
      </c>
      <c r="F46" s="54">
        <v>12</v>
      </c>
      <c r="H46" s="54">
        <v>2.6818181818181817</v>
      </c>
      <c r="I46" s="54">
        <v>59</v>
      </c>
      <c r="J46" s="54">
        <v>1.4444444444444444</v>
      </c>
      <c r="K46" s="54">
        <v>13</v>
      </c>
      <c r="M46" s="54">
        <v>3.2105263157894739</v>
      </c>
      <c r="N46" s="54">
        <v>61</v>
      </c>
      <c r="O46" s="54">
        <v>2.3636363636363638</v>
      </c>
      <c r="P46" s="54">
        <v>26</v>
      </c>
      <c r="R46" s="54">
        <f t="shared" si="0"/>
        <v>2.916495784916838</v>
      </c>
      <c r="S46" s="54">
        <f t="shared" si="1"/>
        <v>180</v>
      </c>
      <c r="T46" s="54">
        <f t="shared" si="2"/>
        <v>1.7138047138047139</v>
      </c>
      <c r="U46" s="54">
        <f t="shared" si="3"/>
        <v>51</v>
      </c>
    </row>
    <row r="47" spans="2:21" x14ac:dyDescent="0.25">
      <c r="B47" s="15">
        <v>45</v>
      </c>
      <c r="C47" s="54">
        <v>4.0952380952380949</v>
      </c>
      <c r="D47" s="54">
        <v>86</v>
      </c>
      <c r="E47" s="54">
        <v>1.6666666666666667</v>
      </c>
      <c r="F47" s="54">
        <v>15</v>
      </c>
      <c r="H47" s="54">
        <v>5</v>
      </c>
      <c r="I47" s="54">
        <v>110</v>
      </c>
      <c r="J47" s="54">
        <v>1.6666666666666667</v>
      </c>
      <c r="K47" s="54">
        <v>15</v>
      </c>
      <c r="M47" s="54">
        <v>5.2105263157894735</v>
      </c>
      <c r="N47" s="54">
        <v>99</v>
      </c>
      <c r="O47" s="54">
        <v>2.6363636363636362</v>
      </c>
      <c r="P47" s="54">
        <v>29</v>
      </c>
      <c r="R47" s="54">
        <f t="shared" si="0"/>
        <v>4.7685881370091892</v>
      </c>
      <c r="S47" s="54">
        <f t="shared" si="1"/>
        <v>295</v>
      </c>
      <c r="T47" s="54">
        <f t="shared" si="2"/>
        <v>1.9898989898989898</v>
      </c>
      <c r="U47" s="54">
        <f t="shared" si="3"/>
        <v>59</v>
      </c>
    </row>
    <row r="48" spans="2:21" x14ac:dyDescent="0.25">
      <c r="B48" s="15">
        <v>46</v>
      </c>
      <c r="C48" s="54">
        <v>3.5714285714285716</v>
      </c>
      <c r="D48" s="54">
        <v>75</v>
      </c>
      <c r="E48" s="54">
        <v>1.2222222222222223</v>
      </c>
      <c r="F48" s="54">
        <v>11</v>
      </c>
      <c r="H48" s="54">
        <v>3.5454545454545454</v>
      </c>
      <c r="I48" s="54">
        <v>78</v>
      </c>
      <c r="J48" s="54">
        <v>1.4444444444444444</v>
      </c>
      <c r="K48" s="54">
        <v>13</v>
      </c>
      <c r="M48" s="54">
        <v>4.6315789473684212</v>
      </c>
      <c r="N48" s="54">
        <v>88</v>
      </c>
      <c r="O48" s="54">
        <v>2.5454545454545454</v>
      </c>
      <c r="P48" s="54">
        <v>28</v>
      </c>
      <c r="R48" s="54">
        <f t="shared" si="0"/>
        <v>3.9161540214171793</v>
      </c>
      <c r="S48" s="54">
        <f t="shared" si="1"/>
        <v>241</v>
      </c>
      <c r="T48" s="54">
        <f t="shared" si="2"/>
        <v>1.7373737373737377</v>
      </c>
      <c r="U48" s="54">
        <f t="shared" si="3"/>
        <v>52</v>
      </c>
    </row>
    <row r="49" spans="2:21" x14ac:dyDescent="0.25">
      <c r="B49" s="15">
        <v>47</v>
      </c>
      <c r="C49" s="54">
        <v>3.7619047619047619</v>
      </c>
      <c r="D49" s="54">
        <v>79</v>
      </c>
      <c r="E49" s="54">
        <v>2.1111111111111112</v>
      </c>
      <c r="F49" s="54">
        <v>19</v>
      </c>
      <c r="H49" s="54">
        <v>3.6818181818181817</v>
      </c>
      <c r="I49" s="54">
        <v>81</v>
      </c>
      <c r="J49" s="54">
        <v>2.2222222222222223</v>
      </c>
      <c r="K49" s="54">
        <v>20</v>
      </c>
      <c r="M49" s="54">
        <v>3.4210526315789473</v>
      </c>
      <c r="N49" s="54">
        <v>65</v>
      </c>
      <c r="O49" s="54">
        <v>2.3636363636363638</v>
      </c>
      <c r="P49" s="54">
        <v>26</v>
      </c>
      <c r="R49" s="54">
        <f t="shared" si="0"/>
        <v>3.6215918584339639</v>
      </c>
      <c r="S49" s="54">
        <f t="shared" si="1"/>
        <v>225</v>
      </c>
      <c r="T49" s="54">
        <f t="shared" si="2"/>
        <v>2.2323232323232323</v>
      </c>
      <c r="U49" s="54">
        <f t="shared" si="3"/>
        <v>65</v>
      </c>
    </row>
    <row r="50" spans="2:21" x14ac:dyDescent="0.25">
      <c r="B50" s="15">
        <v>48</v>
      </c>
      <c r="C50" s="54">
        <v>0.66666666666666663</v>
      </c>
      <c r="D50" s="54">
        <v>14</v>
      </c>
      <c r="E50" s="54">
        <v>0.88888888888888884</v>
      </c>
      <c r="F50" s="54">
        <v>8</v>
      </c>
      <c r="H50" s="54">
        <v>1.0454545454545454</v>
      </c>
      <c r="I50" s="54">
        <v>23</v>
      </c>
      <c r="J50" s="54">
        <v>0.33333333333333331</v>
      </c>
      <c r="K50" s="54">
        <v>3</v>
      </c>
      <c r="M50" s="54">
        <v>0.89473684210526316</v>
      </c>
      <c r="N50" s="54">
        <v>17</v>
      </c>
      <c r="O50" s="54">
        <v>1</v>
      </c>
      <c r="P50" s="54">
        <v>11</v>
      </c>
      <c r="R50" s="54">
        <f t="shared" si="0"/>
        <v>0.86895268474215837</v>
      </c>
      <c r="S50" s="54">
        <f t="shared" si="1"/>
        <v>54</v>
      </c>
      <c r="T50" s="54">
        <f t="shared" si="2"/>
        <v>0.74074074074074081</v>
      </c>
      <c r="U50" s="54">
        <f t="shared" si="3"/>
        <v>22</v>
      </c>
    </row>
    <row r="51" spans="2:21" x14ac:dyDescent="0.25">
      <c r="B51" s="15">
        <v>49</v>
      </c>
      <c r="C51" s="54">
        <v>1.6666666666666667</v>
      </c>
      <c r="D51" s="54">
        <v>35</v>
      </c>
      <c r="E51" s="54">
        <v>0.88888888888888884</v>
      </c>
      <c r="F51" s="54">
        <v>8</v>
      </c>
      <c r="H51" s="54">
        <v>2.6818181818181817</v>
      </c>
      <c r="I51" s="54">
        <v>59</v>
      </c>
      <c r="J51" s="54">
        <v>1</v>
      </c>
      <c r="K51" s="54">
        <v>9</v>
      </c>
      <c r="M51" s="54">
        <v>2.1578947368421053</v>
      </c>
      <c r="N51" s="54">
        <v>41</v>
      </c>
      <c r="O51" s="54">
        <v>1.8181818181818181</v>
      </c>
      <c r="P51" s="54">
        <v>20</v>
      </c>
      <c r="R51" s="54">
        <f t="shared" si="0"/>
        <v>2.1687931951089845</v>
      </c>
      <c r="S51" s="54">
        <f t="shared" si="1"/>
        <v>135</v>
      </c>
      <c r="T51" s="54">
        <f t="shared" si="2"/>
        <v>1.2356902356902355</v>
      </c>
      <c r="U51" s="54">
        <f t="shared" si="3"/>
        <v>37</v>
      </c>
    </row>
    <row r="52" spans="2:21" x14ac:dyDescent="0.25">
      <c r="B52" s="15">
        <v>50</v>
      </c>
      <c r="C52" s="54">
        <v>2.1428571428571428</v>
      </c>
      <c r="D52" s="54">
        <v>45</v>
      </c>
      <c r="E52" s="54">
        <v>1.1111111111111112</v>
      </c>
      <c r="F52" s="54">
        <v>10</v>
      </c>
      <c r="H52" s="54">
        <v>1.5909090909090908</v>
      </c>
      <c r="I52" s="54">
        <v>35</v>
      </c>
      <c r="J52" s="54">
        <v>1.2222222222222223</v>
      </c>
      <c r="K52" s="54">
        <v>11</v>
      </c>
      <c r="M52" s="54">
        <v>2.3684210526315788</v>
      </c>
      <c r="N52" s="54">
        <v>45</v>
      </c>
      <c r="O52" s="54">
        <v>1.2727272727272727</v>
      </c>
      <c r="P52" s="54">
        <v>14</v>
      </c>
      <c r="R52" s="54">
        <f t="shared" si="0"/>
        <v>2.0340624287992708</v>
      </c>
      <c r="S52" s="54">
        <f t="shared" si="1"/>
        <v>125</v>
      </c>
      <c r="T52" s="54">
        <f t="shared" si="2"/>
        <v>1.2020202020202022</v>
      </c>
      <c r="U52" s="54">
        <f t="shared" si="3"/>
        <v>35</v>
      </c>
    </row>
    <row r="53" spans="2:21" x14ac:dyDescent="0.25">
      <c r="B53" s="15">
        <v>51</v>
      </c>
      <c r="C53" s="54">
        <v>4.1904761904761907</v>
      </c>
      <c r="D53" s="54">
        <v>88</v>
      </c>
      <c r="E53" s="54">
        <v>1.4444444444444444</v>
      </c>
      <c r="F53" s="54">
        <v>13</v>
      </c>
      <c r="H53" s="54">
        <v>4.6818181818181817</v>
      </c>
      <c r="I53" s="54">
        <v>103</v>
      </c>
      <c r="J53" s="54">
        <v>1.8888888888888888</v>
      </c>
      <c r="K53" s="54">
        <v>17</v>
      </c>
      <c r="M53" s="54">
        <v>4.4210526315789478</v>
      </c>
      <c r="N53" s="54">
        <v>84</v>
      </c>
      <c r="O53" s="54">
        <v>2.9090909090909092</v>
      </c>
      <c r="P53" s="54">
        <v>32</v>
      </c>
      <c r="R53" s="54">
        <f t="shared" si="0"/>
        <v>4.4311156679577737</v>
      </c>
      <c r="S53" s="54">
        <f t="shared" si="1"/>
        <v>275</v>
      </c>
      <c r="T53" s="54">
        <f t="shared" si="2"/>
        <v>2.0808080808080809</v>
      </c>
      <c r="U53" s="54">
        <f t="shared" si="3"/>
        <v>62</v>
      </c>
    </row>
    <row r="54" spans="2:21" x14ac:dyDescent="0.25">
      <c r="B54" s="15">
        <v>52</v>
      </c>
      <c r="C54" s="54">
        <v>2.3333333333333335</v>
      </c>
      <c r="D54" s="54">
        <v>49</v>
      </c>
      <c r="E54" s="54">
        <v>2.2222222222222223</v>
      </c>
      <c r="F54" s="54">
        <v>20</v>
      </c>
      <c r="H54" s="54">
        <v>2.3181818181818183</v>
      </c>
      <c r="I54" s="54">
        <v>51</v>
      </c>
      <c r="J54" s="54">
        <v>1.5555555555555556</v>
      </c>
      <c r="K54" s="54">
        <v>14</v>
      </c>
      <c r="M54" s="54">
        <v>3.1578947368421053</v>
      </c>
      <c r="N54" s="54">
        <v>60</v>
      </c>
      <c r="O54" s="54">
        <v>2.0909090909090908</v>
      </c>
      <c r="P54" s="54">
        <v>23</v>
      </c>
      <c r="R54" s="54">
        <f t="shared" si="0"/>
        <v>2.6031366294524192</v>
      </c>
      <c r="S54" s="54">
        <f t="shared" si="1"/>
        <v>160</v>
      </c>
      <c r="T54" s="54">
        <f t="shared" si="2"/>
        <v>1.9562289562289561</v>
      </c>
      <c r="U54" s="54">
        <f t="shared" si="3"/>
        <v>57</v>
      </c>
    </row>
    <row r="55" spans="2:21" x14ac:dyDescent="0.25">
      <c r="B55" s="15">
        <v>53</v>
      </c>
      <c r="C55" s="54">
        <v>1.8095238095238095</v>
      </c>
      <c r="D55" s="54">
        <v>38</v>
      </c>
      <c r="E55" s="54">
        <v>0.77777777777777779</v>
      </c>
      <c r="F55" s="54">
        <v>7</v>
      </c>
      <c r="H55" s="54">
        <v>1.9545454545454546</v>
      </c>
      <c r="I55" s="54">
        <v>43</v>
      </c>
      <c r="J55" s="54">
        <v>1.3333333333333333</v>
      </c>
      <c r="K55" s="54">
        <v>12</v>
      </c>
      <c r="M55" s="54">
        <v>1.6842105263157894</v>
      </c>
      <c r="N55" s="54">
        <v>32</v>
      </c>
      <c r="O55" s="54">
        <v>1.6363636363636365</v>
      </c>
      <c r="P55" s="54">
        <v>18</v>
      </c>
      <c r="R55" s="54">
        <f t="shared" si="0"/>
        <v>1.8160932634616846</v>
      </c>
      <c r="S55" s="54">
        <f t="shared" si="1"/>
        <v>113</v>
      </c>
      <c r="T55" s="54">
        <f t="shared" si="2"/>
        <v>1.2491582491582491</v>
      </c>
      <c r="U55" s="54">
        <f t="shared" si="3"/>
        <v>37</v>
      </c>
    </row>
    <row r="56" spans="2:21" x14ac:dyDescent="0.25">
      <c r="B56" s="15">
        <v>54</v>
      </c>
      <c r="C56" s="54">
        <v>1.4761904761904763</v>
      </c>
      <c r="D56" s="54">
        <v>31</v>
      </c>
      <c r="E56" s="54">
        <v>1.2222222222222223</v>
      </c>
      <c r="F56" s="54">
        <v>11</v>
      </c>
      <c r="H56" s="54">
        <v>2.4545454545454546</v>
      </c>
      <c r="I56" s="54">
        <v>54</v>
      </c>
      <c r="J56" s="54">
        <v>1.1111111111111112</v>
      </c>
      <c r="K56" s="54">
        <v>10</v>
      </c>
      <c r="M56" s="54">
        <v>2.6842105263157894</v>
      </c>
      <c r="N56" s="54">
        <v>51</v>
      </c>
      <c r="O56" s="54">
        <v>1.4545454545454546</v>
      </c>
      <c r="P56" s="54">
        <v>16</v>
      </c>
      <c r="R56" s="54">
        <f t="shared" si="0"/>
        <v>2.2049821523505737</v>
      </c>
      <c r="S56" s="54">
        <f t="shared" si="1"/>
        <v>136</v>
      </c>
      <c r="T56" s="54">
        <f t="shared" si="2"/>
        <v>1.2626262626262628</v>
      </c>
      <c r="U56" s="54">
        <f t="shared" si="3"/>
        <v>37</v>
      </c>
    </row>
    <row r="57" spans="2:21" x14ac:dyDescent="0.25">
      <c r="B57" s="15">
        <v>55</v>
      </c>
      <c r="C57" s="54">
        <v>2</v>
      </c>
      <c r="D57" s="54">
        <v>42</v>
      </c>
      <c r="E57" s="54">
        <v>1.2222222222222223</v>
      </c>
      <c r="F57" s="54">
        <v>11</v>
      </c>
      <c r="H57" s="54">
        <v>2.1363636363636362</v>
      </c>
      <c r="I57" s="54">
        <v>47</v>
      </c>
      <c r="J57" s="54">
        <v>1.4444444444444444</v>
      </c>
      <c r="K57" s="54">
        <v>13</v>
      </c>
      <c r="M57" s="54">
        <v>2.8947368421052633</v>
      </c>
      <c r="N57" s="54">
        <v>55</v>
      </c>
      <c r="O57" s="54">
        <v>2</v>
      </c>
      <c r="P57" s="54">
        <v>22</v>
      </c>
      <c r="R57" s="54">
        <f t="shared" si="0"/>
        <v>2.3437001594896336</v>
      </c>
      <c r="S57" s="54">
        <f t="shared" si="1"/>
        <v>144</v>
      </c>
      <c r="T57" s="54">
        <f t="shared" si="2"/>
        <v>1.5555555555555556</v>
      </c>
      <c r="U57" s="54">
        <f t="shared" si="3"/>
        <v>46</v>
      </c>
    </row>
    <row r="58" spans="2:21" x14ac:dyDescent="0.25">
      <c r="B58" s="15">
        <v>56</v>
      </c>
      <c r="C58" s="54">
        <v>3.0952380952380953</v>
      </c>
      <c r="D58" s="54">
        <v>65</v>
      </c>
      <c r="E58" s="54">
        <v>1.2222222222222223</v>
      </c>
      <c r="F58" s="54">
        <v>11</v>
      </c>
      <c r="H58" s="54">
        <v>3</v>
      </c>
      <c r="I58" s="54">
        <v>66</v>
      </c>
      <c r="J58" s="54">
        <v>1.1111111111111112</v>
      </c>
      <c r="K58" s="54">
        <v>10</v>
      </c>
      <c r="M58" s="54">
        <v>3.3157894736842106</v>
      </c>
      <c r="N58" s="54">
        <v>63</v>
      </c>
      <c r="O58" s="54">
        <v>1.8181818181818181</v>
      </c>
      <c r="P58" s="54">
        <v>20</v>
      </c>
      <c r="R58" s="54">
        <f t="shared" si="0"/>
        <v>3.1370091896407684</v>
      </c>
      <c r="S58" s="54">
        <f t="shared" si="1"/>
        <v>194</v>
      </c>
      <c r="T58" s="54">
        <f t="shared" si="2"/>
        <v>1.3838383838383839</v>
      </c>
      <c r="U58" s="54">
        <f t="shared" si="3"/>
        <v>41</v>
      </c>
    </row>
    <row r="59" spans="2:21" x14ac:dyDescent="0.25">
      <c r="B59" s="15">
        <v>57</v>
      </c>
      <c r="C59" s="54">
        <v>1.3809523809523809</v>
      </c>
      <c r="D59" s="54">
        <v>29</v>
      </c>
      <c r="E59" s="54">
        <v>1.2222222222222223</v>
      </c>
      <c r="F59" s="54">
        <v>11</v>
      </c>
      <c r="H59" s="54">
        <v>1.7727272727272727</v>
      </c>
      <c r="I59" s="54">
        <v>39</v>
      </c>
      <c r="J59" s="54">
        <v>0.88888888888888884</v>
      </c>
      <c r="K59" s="54">
        <v>8</v>
      </c>
      <c r="M59" s="54">
        <v>1.6842105263157894</v>
      </c>
      <c r="N59" s="54">
        <v>32</v>
      </c>
      <c r="O59" s="54">
        <v>1.1818181818181819</v>
      </c>
      <c r="P59" s="54">
        <v>13</v>
      </c>
      <c r="R59" s="54">
        <f t="shared" si="0"/>
        <v>1.6126300599984811</v>
      </c>
      <c r="S59" s="54">
        <f t="shared" si="1"/>
        <v>100</v>
      </c>
      <c r="T59" s="54">
        <f t="shared" si="2"/>
        <v>1.0976430976430978</v>
      </c>
      <c r="U59" s="54">
        <f t="shared" si="3"/>
        <v>32</v>
      </c>
    </row>
    <row r="60" spans="2:21" x14ac:dyDescent="0.25">
      <c r="B60" s="15">
        <v>58</v>
      </c>
      <c r="C60" s="54">
        <v>1.4761904761904763</v>
      </c>
      <c r="D60" s="54">
        <v>31</v>
      </c>
      <c r="E60" s="54">
        <v>1</v>
      </c>
      <c r="F60" s="54">
        <v>9</v>
      </c>
      <c r="H60" s="54">
        <v>1.7272727272727273</v>
      </c>
      <c r="I60" s="54">
        <v>38</v>
      </c>
      <c r="J60" s="54">
        <v>1.2222222222222223</v>
      </c>
      <c r="K60" s="54">
        <v>11</v>
      </c>
      <c r="M60" s="54">
        <v>2.1052631578947367</v>
      </c>
      <c r="N60" s="54">
        <v>40</v>
      </c>
      <c r="O60" s="54">
        <v>2</v>
      </c>
      <c r="P60" s="54">
        <v>22</v>
      </c>
      <c r="R60" s="54">
        <f t="shared" si="0"/>
        <v>1.7695754537859802</v>
      </c>
      <c r="S60" s="54">
        <f t="shared" si="1"/>
        <v>109</v>
      </c>
      <c r="T60" s="54">
        <f t="shared" si="2"/>
        <v>1.4074074074074074</v>
      </c>
      <c r="U60" s="54">
        <f t="shared" si="3"/>
        <v>42</v>
      </c>
    </row>
    <row r="61" spans="2:21" x14ac:dyDescent="0.25">
      <c r="B61" s="15">
        <v>59</v>
      </c>
      <c r="C61" s="54">
        <v>2.5238095238095237</v>
      </c>
      <c r="D61" s="54">
        <v>53</v>
      </c>
      <c r="E61" s="54">
        <v>0.88888888888888884</v>
      </c>
      <c r="F61" s="54">
        <v>8</v>
      </c>
      <c r="H61" s="54">
        <v>2.9545454545454546</v>
      </c>
      <c r="I61" s="54">
        <v>65</v>
      </c>
      <c r="J61" s="54">
        <v>1</v>
      </c>
      <c r="K61" s="54">
        <v>9</v>
      </c>
      <c r="M61" s="54">
        <v>3.1578947368421053</v>
      </c>
      <c r="N61" s="54">
        <v>60</v>
      </c>
      <c r="O61" s="54">
        <v>1.3636363636363635</v>
      </c>
      <c r="P61" s="54">
        <v>15</v>
      </c>
      <c r="R61" s="54">
        <f t="shared" si="0"/>
        <v>2.8787499050656948</v>
      </c>
      <c r="S61" s="54">
        <f t="shared" si="1"/>
        <v>178</v>
      </c>
      <c r="T61" s="54">
        <f t="shared" si="2"/>
        <v>1.0841750841750841</v>
      </c>
      <c r="U61" s="54">
        <f t="shared" si="3"/>
        <v>32</v>
      </c>
    </row>
    <row r="62" spans="2:21" x14ac:dyDescent="0.25">
      <c r="B62" s="15">
        <v>60</v>
      </c>
      <c r="C62" s="54">
        <v>1.9047619047619047</v>
      </c>
      <c r="D62" s="54">
        <v>40</v>
      </c>
      <c r="E62" s="54">
        <v>1</v>
      </c>
      <c r="F62" s="54">
        <v>9</v>
      </c>
      <c r="H62" s="54">
        <v>2.6818181818181817</v>
      </c>
      <c r="I62" s="54">
        <v>59</v>
      </c>
      <c r="J62" s="54">
        <v>1.4444444444444444</v>
      </c>
      <c r="K62" s="54">
        <v>13</v>
      </c>
      <c r="M62" s="54">
        <v>2.7894736842105261</v>
      </c>
      <c r="N62" s="54">
        <v>53</v>
      </c>
      <c r="O62" s="54">
        <v>1.7272727272727273</v>
      </c>
      <c r="P62" s="54">
        <v>19</v>
      </c>
      <c r="R62" s="54">
        <f t="shared" si="0"/>
        <v>2.4586845902635375</v>
      </c>
      <c r="S62" s="54">
        <f t="shared" si="1"/>
        <v>152</v>
      </c>
      <c r="T62" s="54">
        <f t="shared" si="2"/>
        <v>1.3905723905723908</v>
      </c>
      <c r="U62" s="54">
        <f t="shared" si="3"/>
        <v>41</v>
      </c>
    </row>
    <row r="63" spans="2:21" x14ac:dyDescent="0.25">
      <c r="B63" s="15">
        <v>61</v>
      </c>
      <c r="C63" s="54">
        <v>1.9523809523809523</v>
      </c>
      <c r="D63" s="54">
        <v>41</v>
      </c>
      <c r="E63" s="54">
        <v>1.5555555555555556</v>
      </c>
      <c r="F63" s="54">
        <v>14</v>
      </c>
      <c r="H63" s="54">
        <v>2.7727272727272729</v>
      </c>
      <c r="I63" s="54">
        <v>61</v>
      </c>
      <c r="J63" s="54">
        <v>1.4444444444444444</v>
      </c>
      <c r="K63" s="54">
        <v>13</v>
      </c>
      <c r="M63" s="54">
        <v>2.736842105263158</v>
      </c>
      <c r="N63" s="54">
        <v>52</v>
      </c>
      <c r="O63" s="54">
        <v>1.4545454545454546</v>
      </c>
      <c r="P63" s="54">
        <v>16</v>
      </c>
      <c r="R63" s="54">
        <f t="shared" si="0"/>
        <v>2.4873167767904611</v>
      </c>
      <c r="S63" s="54">
        <f t="shared" si="1"/>
        <v>154</v>
      </c>
      <c r="T63" s="54">
        <f t="shared" si="2"/>
        <v>1.4848484848484851</v>
      </c>
      <c r="U63" s="54">
        <f t="shared" si="3"/>
        <v>43</v>
      </c>
    </row>
    <row r="64" spans="2:21" x14ac:dyDescent="0.25">
      <c r="B64" s="15">
        <v>62</v>
      </c>
      <c r="C64" s="54">
        <v>1.5714285714285714</v>
      </c>
      <c r="D64" s="54">
        <v>33</v>
      </c>
      <c r="E64" s="54">
        <v>1</v>
      </c>
      <c r="F64" s="54">
        <v>9</v>
      </c>
      <c r="H64" s="54">
        <v>1.7727272727272727</v>
      </c>
      <c r="I64" s="54">
        <v>39</v>
      </c>
      <c r="J64" s="54">
        <v>0.88888888888888884</v>
      </c>
      <c r="K64" s="54">
        <v>8</v>
      </c>
      <c r="M64" s="54">
        <v>2.0526315789473686</v>
      </c>
      <c r="N64" s="54">
        <v>39</v>
      </c>
      <c r="O64" s="54">
        <v>1.1818181818181819</v>
      </c>
      <c r="P64" s="54">
        <v>13</v>
      </c>
      <c r="R64" s="54">
        <f t="shared" si="0"/>
        <v>1.7989291410344042</v>
      </c>
      <c r="S64" s="54">
        <f t="shared" si="1"/>
        <v>111</v>
      </c>
      <c r="T64" s="54">
        <f t="shared" si="2"/>
        <v>1.0235690235690236</v>
      </c>
      <c r="U64" s="54">
        <f t="shared" si="3"/>
        <v>30</v>
      </c>
    </row>
    <row r="65" spans="2:21" x14ac:dyDescent="0.25">
      <c r="B65" s="15">
        <v>63</v>
      </c>
      <c r="C65" s="54">
        <v>2.1904761904761907</v>
      </c>
      <c r="D65" s="54">
        <v>46</v>
      </c>
      <c r="E65" s="54">
        <v>0.88888888888888884</v>
      </c>
      <c r="F65" s="54">
        <v>8</v>
      </c>
      <c r="H65" s="54">
        <v>3.0454545454545454</v>
      </c>
      <c r="I65" s="54">
        <v>67</v>
      </c>
      <c r="J65" s="54">
        <v>1.7777777777777777</v>
      </c>
      <c r="K65" s="54">
        <v>16</v>
      </c>
      <c r="M65" s="54">
        <v>2.9473684210526314</v>
      </c>
      <c r="N65" s="54">
        <v>56</v>
      </c>
      <c r="O65" s="54">
        <v>2.4545454545454546</v>
      </c>
      <c r="P65" s="54">
        <v>27</v>
      </c>
      <c r="R65" s="54">
        <f t="shared" si="0"/>
        <v>2.7277663856611229</v>
      </c>
      <c r="S65" s="54">
        <f t="shared" si="1"/>
        <v>169</v>
      </c>
      <c r="T65" s="54">
        <f t="shared" si="2"/>
        <v>1.707070707070707</v>
      </c>
      <c r="U65" s="54">
        <f t="shared" si="3"/>
        <v>51</v>
      </c>
    </row>
    <row r="66" spans="2:21" x14ac:dyDescent="0.25">
      <c r="B66" s="15">
        <v>64</v>
      </c>
      <c r="C66" s="54">
        <v>2.4285714285714284</v>
      </c>
      <c r="D66" s="54">
        <v>51</v>
      </c>
      <c r="E66" s="54">
        <v>1.7777777777777777</v>
      </c>
      <c r="F66" s="54">
        <v>16</v>
      </c>
      <c r="H66" s="54">
        <v>2.5454545454545454</v>
      </c>
      <c r="I66" s="54">
        <v>56</v>
      </c>
      <c r="J66" s="54">
        <v>1.2222222222222223</v>
      </c>
      <c r="K66" s="54">
        <v>11</v>
      </c>
      <c r="M66" s="54">
        <v>3.0526315789473686</v>
      </c>
      <c r="N66" s="54">
        <v>58</v>
      </c>
      <c r="O66" s="54">
        <v>1.7272727272727273</v>
      </c>
      <c r="P66" s="54">
        <v>19</v>
      </c>
      <c r="R66" s="54">
        <f t="shared" si="0"/>
        <v>2.6755525176577808</v>
      </c>
      <c r="S66" s="54">
        <f t="shared" si="1"/>
        <v>165</v>
      </c>
      <c r="T66" s="54">
        <f t="shared" si="2"/>
        <v>1.5757575757575759</v>
      </c>
      <c r="U66" s="54">
        <f t="shared" si="3"/>
        <v>46</v>
      </c>
    </row>
    <row r="67" spans="2:21" x14ac:dyDescent="0.25">
      <c r="B67" s="15">
        <v>65</v>
      </c>
      <c r="C67" s="54">
        <v>1.5714285714285714</v>
      </c>
      <c r="D67" s="54">
        <v>33</v>
      </c>
      <c r="E67" s="54">
        <v>1.3333333333333333</v>
      </c>
      <c r="F67" s="54">
        <v>12</v>
      </c>
      <c r="H67" s="54">
        <v>1.8636363636363635</v>
      </c>
      <c r="I67" s="54">
        <v>41</v>
      </c>
      <c r="J67" s="54">
        <v>1.2222222222222223</v>
      </c>
      <c r="K67" s="54">
        <v>11</v>
      </c>
      <c r="M67" s="54">
        <v>1.5789473684210527</v>
      </c>
      <c r="N67" s="54">
        <v>30</v>
      </c>
      <c r="O67" s="54">
        <v>1.2727272727272727</v>
      </c>
      <c r="P67" s="54">
        <v>14</v>
      </c>
      <c r="R67" s="54">
        <f t="shared" si="0"/>
        <v>1.6713374344953291</v>
      </c>
      <c r="S67" s="54">
        <f t="shared" si="1"/>
        <v>104</v>
      </c>
      <c r="T67" s="54">
        <f t="shared" si="2"/>
        <v>1.2760942760942759</v>
      </c>
      <c r="U67" s="54">
        <f t="shared" si="3"/>
        <v>37</v>
      </c>
    </row>
    <row r="68" spans="2:21" x14ac:dyDescent="0.25">
      <c r="B68" s="15">
        <v>66</v>
      </c>
      <c r="C68" s="54">
        <v>2.5714285714285716</v>
      </c>
      <c r="D68" s="54">
        <v>54</v>
      </c>
      <c r="E68" s="54">
        <v>1.5555555555555556</v>
      </c>
      <c r="F68" s="54">
        <v>14</v>
      </c>
      <c r="H68" s="54">
        <v>2.2272727272727271</v>
      </c>
      <c r="I68" s="54">
        <v>49</v>
      </c>
      <c r="J68" s="54">
        <v>1.7777777777777777</v>
      </c>
      <c r="K68" s="54">
        <v>16</v>
      </c>
      <c r="M68" s="54">
        <v>3</v>
      </c>
      <c r="N68" s="54">
        <v>57</v>
      </c>
      <c r="O68" s="54">
        <v>1.8181818181818181</v>
      </c>
      <c r="P68" s="54">
        <v>20</v>
      </c>
      <c r="R68" s="54">
        <f t="shared" si="0"/>
        <v>2.5995670995670994</v>
      </c>
      <c r="S68" s="54">
        <f t="shared" si="1"/>
        <v>160</v>
      </c>
      <c r="T68" s="54">
        <f t="shared" si="2"/>
        <v>1.7171717171717171</v>
      </c>
      <c r="U68" s="54">
        <f t="shared" si="3"/>
        <v>50</v>
      </c>
    </row>
    <row r="69" spans="2:21" x14ac:dyDescent="0.25">
      <c r="B69" s="15">
        <v>67</v>
      </c>
      <c r="C69" s="54">
        <v>1.4285714285714286</v>
      </c>
      <c r="D69" s="54">
        <v>30</v>
      </c>
      <c r="E69" s="54">
        <v>0.77777777777777779</v>
      </c>
      <c r="F69" s="54">
        <v>7</v>
      </c>
      <c r="H69" s="54">
        <v>2.7727272727272729</v>
      </c>
      <c r="I69" s="54">
        <v>61</v>
      </c>
      <c r="J69" s="54">
        <v>1</v>
      </c>
      <c r="K69" s="54">
        <v>9</v>
      </c>
      <c r="M69" s="54">
        <v>2.5789473684210527</v>
      </c>
      <c r="N69" s="54">
        <v>49</v>
      </c>
      <c r="O69" s="54">
        <v>1.6363636363636365</v>
      </c>
      <c r="P69" s="54">
        <v>18</v>
      </c>
      <c r="R69" s="54">
        <f t="shared" ref="R69:R132" si="4">AVERAGE(C69,H69,M69)</f>
        <v>2.2600820232399177</v>
      </c>
      <c r="S69" s="54">
        <f t="shared" ref="S69:S132" si="5">SUM(D69+I69+N69)</f>
        <v>140</v>
      </c>
      <c r="T69" s="54">
        <f t="shared" ref="T69:T132" si="6">AVERAGE(E69,J69,O69)</f>
        <v>1.1380471380471382</v>
      </c>
      <c r="U69" s="54">
        <f t="shared" ref="U69:U132" si="7">SUM(F69+K69+P69)</f>
        <v>34</v>
      </c>
    </row>
    <row r="70" spans="2:21" x14ac:dyDescent="0.25">
      <c r="B70" s="15">
        <v>68</v>
      </c>
      <c r="C70" s="54">
        <v>2.7142857142857144</v>
      </c>
      <c r="D70" s="54">
        <v>57</v>
      </c>
      <c r="E70" s="54">
        <v>1.6666666666666667</v>
      </c>
      <c r="F70" s="54">
        <v>15</v>
      </c>
      <c r="H70" s="54">
        <v>2.8636363636363638</v>
      </c>
      <c r="I70" s="54">
        <v>63</v>
      </c>
      <c r="J70" s="54">
        <v>1.7777777777777777</v>
      </c>
      <c r="K70" s="54">
        <v>16</v>
      </c>
      <c r="M70" s="54">
        <v>2.9473684210526314</v>
      </c>
      <c r="N70" s="54">
        <v>56</v>
      </c>
      <c r="O70" s="54">
        <v>2.5454545454545454</v>
      </c>
      <c r="P70" s="54">
        <v>28</v>
      </c>
      <c r="R70" s="54">
        <f t="shared" si="4"/>
        <v>2.8417634996582368</v>
      </c>
      <c r="S70" s="54">
        <f t="shared" si="5"/>
        <v>176</v>
      </c>
      <c r="T70" s="54">
        <f t="shared" si="6"/>
        <v>1.9966329966329965</v>
      </c>
      <c r="U70" s="54">
        <f t="shared" si="7"/>
        <v>59</v>
      </c>
    </row>
    <row r="71" spans="2:21" x14ac:dyDescent="0.25">
      <c r="B71" s="15">
        <v>69</v>
      </c>
      <c r="C71" s="54">
        <v>1.0952380952380953</v>
      </c>
      <c r="D71" s="54">
        <v>23</v>
      </c>
      <c r="E71" s="54">
        <v>1.2222222222222223</v>
      </c>
      <c r="F71" s="54">
        <v>11</v>
      </c>
      <c r="H71" s="54">
        <v>1.5909090909090908</v>
      </c>
      <c r="I71" s="54">
        <v>35</v>
      </c>
      <c r="J71" s="54">
        <v>0.88888888888888884</v>
      </c>
      <c r="K71" s="54">
        <v>8</v>
      </c>
      <c r="M71" s="54">
        <v>1.8947368421052631</v>
      </c>
      <c r="N71" s="54">
        <v>36</v>
      </c>
      <c r="O71" s="54">
        <v>0.90909090909090906</v>
      </c>
      <c r="P71" s="54">
        <v>10</v>
      </c>
      <c r="R71" s="54">
        <f t="shared" si="4"/>
        <v>1.5269613427508164</v>
      </c>
      <c r="S71" s="54">
        <f t="shared" si="5"/>
        <v>94</v>
      </c>
      <c r="T71" s="54">
        <f t="shared" si="6"/>
        <v>1.0067340067340067</v>
      </c>
      <c r="U71" s="54">
        <f t="shared" si="7"/>
        <v>29</v>
      </c>
    </row>
    <row r="72" spans="2:21" x14ac:dyDescent="0.25">
      <c r="B72" s="15">
        <v>70</v>
      </c>
      <c r="C72" s="54">
        <v>1.4761904761904763</v>
      </c>
      <c r="D72" s="54">
        <v>31</v>
      </c>
      <c r="E72" s="54">
        <v>1.5555555555555556</v>
      </c>
      <c r="F72" s="54">
        <v>14</v>
      </c>
      <c r="H72" s="54">
        <v>1.2727272727272727</v>
      </c>
      <c r="I72" s="54">
        <v>28</v>
      </c>
      <c r="J72" s="54">
        <v>1.3333333333333333</v>
      </c>
      <c r="K72" s="54">
        <v>12</v>
      </c>
      <c r="M72" s="54">
        <v>1.6842105263157894</v>
      </c>
      <c r="N72" s="54">
        <v>32</v>
      </c>
      <c r="O72" s="54">
        <v>1.8181818181818181</v>
      </c>
      <c r="P72" s="54">
        <v>20</v>
      </c>
      <c r="R72" s="54">
        <f t="shared" si="4"/>
        <v>1.477709425077846</v>
      </c>
      <c r="S72" s="54">
        <f t="shared" si="5"/>
        <v>91</v>
      </c>
      <c r="T72" s="54">
        <f t="shared" si="6"/>
        <v>1.569023569023569</v>
      </c>
      <c r="U72" s="54">
        <f t="shared" si="7"/>
        <v>46</v>
      </c>
    </row>
    <row r="73" spans="2:21" x14ac:dyDescent="0.25">
      <c r="B73" s="15">
        <v>71</v>
      </c>
      <c r="C73" s="54">
        <v>1.7619047619047619</v>
      </c>
      <c r="D73" s="54">
        <v>37</v>
      </c>
      <c r="E73" s="54">
        <v>1</v>
      </c>
      <c r="F73" s="54">
        <v>9</v>
      </c>
      <c r="H73" s="54">
        <v>2.5454545454545454</v>
      </c>
      <c r="I73" s="54">
        <v>56</v>
      </c>
      <c r="J73" s="54">
        <v>1.5555555555555556</v>
      </c>
      <c r="K73" s="54">
        <v>14</v>
      </c>
      <c r="M73" s="54">
        <v>2.1052631578947367</v>
      </c>
      <c r="N73" s="54">
        <v>40</v>
      </c>
      <c r="O73" s="54">
        <v>1.3636363636363635</v>
      </c>
      <c r="P73" s="54">
        <v>15</v>
      </c>
      <c r="R73" s="54">
        <f t="shared" si="4"/>
        <v>2.1375408217513479</v>
      </c>
      <c r="S73" s="54">
        <f t="shared" si="5"/>
        <v>133</v>
      </c>
      <c r="T73" s="54">
        <f t="shared" si="6"/>
        <v>1.3063973063973062</v>
      </c>
      <c r="U73" s="54">
        <f t="shared" si="7"/>
        <v>38</v>
      </c>
    </row>
    <row r="74" spans="2:21" x14ac:dyDescent="0.25">
      <c r="B74" s="15">
        <v>72</v>
      </c>
      <c r="C74" s="54">
        <v>2.1428571428571428</v>
      </c>
      <c r="D74" s="54">
        <v>45</v>
      </c>
      <c r="E74" s="54">
        <v>1</v>
      </c>
      <c r="F74" s="54">
        <v>9</v>
      </c>
      <c r="H74" s="54">
        <v>1.5909090909090908</v>
      </c>
      <c r="I74" s="54">
        <v>35</v>
      </c>
      <c r="J74" s="54">
        <v>1.1111111111111112</v>
      </c>
      <c r="K74" s="54">
        <v>10</v>
      </c>
      <c r="M74" s="54">
        <v>2</v>
      </c>
      <c r="N74" s="54">
        <v>38</v>
      </c>
      <c r="O74" s="54">
        <v>1.5454545454545454</v>
      </c>
      <c r="P74" s="54">
        <v>17</v>
      </c>
      <c r="R74" s="54">
        <f t="shared" si="4"/>
        <v>1.9112554112554114</v>
      </c>
      <c r="S74" s="54">
        <f t="shared" si="5"/>
        <v>118</v>
      </c>
      <c r="T74" s="54">
        <f t="shared" si="6"/>
        <v>1.2188552188552189</v>
      </c>
      <c r="U74" s="54">
        <f t="shared" si="7"/>
        <v>36</v>
      </c>
    </row>
    <row r="75" spans="2:21" x14ac:dyDescent="0.25">
      <c r="B75" s="15">
        <v>73</v>
      </c>
      <c r="C75" s="54">
        <v>1.7142857142857142</v>
      </c>
      <c r="D75" s="54">
        <v>36</v>
      </c>
      <c r="E75" s="54">
        <v>0.77777777777777779</v>
      </c>
      <c r="F75" s="54">
        <v>7</v>
      </c>
      <c r="H75" s="54">
        <v>1.3181818181818181</v>
      </c>
      <c r="I75" s="54">
        <v>29</v>
      </c>
      <c r="J75" s="54">
        <v>1.3333333333333333</v>
      </c>
      <c r="K75" s="54">
        <v>12</v>
      </c>
      <c r="M75" s="54">
        <v>2.0526315789473686</v>
      </c>
      <c r="N75" s="54">
        <v>39</v>
      </c>
      <c r="O75" s="54">
        <v>1.0909090909090908</v>
      </c>
      <c r="P75" s="54">
        <v>12</v>
      </c>
      <c r="R75" s="54">
        <f t="shared" si="4"/>
        <v>1.6950330371383002</v>
      </c>
      <c r="S75" s="54">
        <f t="shared" si="5"/>
        <v>104</v>
      </c>
      <c r="T75" s="54">
        <f t="shared" si="6"/>
        <v>1.0673400673400673</v>
      </c>
      <c r="U75" s="54">
        <f t="shared" si="7"/>
        <v>31</v>
      </c>
    </row>
    <row r="76" spans="2:21" x14ac:dyDescent="0.25">
      <c r="B76" s="15">
        <v>74</v>
      </c>
      <c r="C76" s="54">
        <v>1.3809523809523809</v>
      </c>
      <c r="D76" s="54">
        <v>29</v>
      </c>
      <c r="E76" s="54">
        <v>1.6666666666666667</v>
      </c>
      <c r="F76" s="54">
        <v>15</v>
      </c>
      <c r="H76" s="54">
        <v>1.8181818181818181</v>
      </c>
      <c r="I76" s="54">
        <v>40</v>
      </c>
      <c r="J76" s="54">
        <v>1.3333333333333333</v>
      </c>
      <c r="K76" s="54">
        <v>12</v>
      </c>
      <c r="M76" s="54">
        <v>2.5263157894736841</v>
      </c>
      <c r="N76" s="54">
        <v>48</v>
      </c>
      <c r="O76" s="54">
        <v>1.8181818181818181</v>
      </c>
      <c r="P76" s="54">
        <v>20</v>
      </c>
      <c r="R76" s="54">
        <f t="shared" si="4"/>
        <v>1.9084833295359609</v>
      </c>
      <c r="S76" s="54">
        <f t="shared" si="5"/>
        <v>117</v>
      </c>
      <c r="T76" s="54">
        <f t="shared" si="6"/>
        <v>1.6060606060606062</v>
      </c>
      <c r="U76" s="54">
        <f t="shared" si="7"/>
        <v>47</v>
      </c>
    </row>
    <row r="77" spans="2:21" x14ac:dyDescent="0.25">
      <c r="B77" s="15">
        <v>75</v>
      </c>
      <c r="C77" s="54">
        <v>2.2380952380952381</v>
      </c>
      <c r="D77" s="54">
        <v>47</v>
      </c>
      <c r="E77" s="54">
        <v>0.77777777777777779</v>
      </c>
      <c r="F77" s="54">
        <v>7</v>
      </c>
      <c r="H77" s="54">
        <v>2</v>
      </c>
      <c r="I77" s="54">
        <v>44</v>
      </c>
      <c r="J77" s="54">
        <v>0.44444444444444442</v>
      </c>
      <c r="K77" s="54">
        <v>4</v>
      </c>
      <c r="M77" s="54">
        <v>2.6842105263157894</v>
      </c>
      <c r="N77" s="54">
        <v>51</v>
      </c>
      <c r="O77" s="54">
        <v>1.0909090909090908</v>
      </c>
      <c r="P77" s="54">
        <v>12</v>
      </c>
      <c r="R77" s="54">
        <f t="shared" si="4"/>
        <v>2.3074352548036758</v>
      </c>
      <c r="S77" s="54">
        <f t="shared" si="5"/>
        <v>142</v>
      </c>
      <c r="T77" s="54">
        <f t="shared" si="6"/>
        <v>0.77104377104377109</v>
      </c>
      <c r="U77" s="54">
        <f t="shared" si="7"/>
        <v>23</v>
      </c>
    </row>
    <row r="78" spans="2:21" x14ac:dyDescent="0.25">
      <c r="B78" s="15">
        <v>76</v>
      </c>
      <c r="C78" s="54">
        <v>1.5238095238095237</v>
      </c>
      <c r="D78" s="54">
        <v>32</v>
      </c>
      <c r="E78" s="54">
        <v>0.77777777777777779</v>
      </c>
      <c r="F78" s="54">
        <v>7</v>
      </c>
      <c r="H78" s="54">
        <v>1.5909090909090908</v>
      </c>
      <c r="I78" s="54">
        <v>35</v>
      </c>
      <c r="J78" s="54">
        <v>1.3333333333333333</v>
      </c>
      <c r="K78" s="54">
        <v>12</v>
      </c>
      <c r="M78" s="54">
        <v>1.631578947368421</v>
      </c>
      <c r="N78" s="54">
        <v>31</v>
      </c>
      <c r="O78" s="54">
        <v>1.3636363636363635</v>
      </c>
      <c r="P78" s="54">
        <v>15</v>
      </c>
      <c r="R78" s="54">
        <f t="shared" si="4"/>
        <v>1.5820991873623453</v>
      </c>
      <c r="S78" s="54">
        <f t="shared" si="5"/>
        <v>98</v>
      </c>
      <c r="T78" s="54">
        <f t="shared" si="6"/>
        <v>1.1582491582491583</v>
      </c>
      <c r="U78" s="54">
        <f t="shared" si="7"/>
        <v>34</v>
      </c>
    </row>
    <row r="79" spans="2:21" x14ac:dyDescent="0.25">
      <c r="B79" s="15">
        <v>77</v>
      </c>
      <c r="C79" s="54">
        <v>1.9047619047619047</v>
      </c>
      <c r="D79" s="54">
        <v>40</v>
      </c>
      <c r="E79" s="54">
        <v>0.88888888888888884</v>
      </c>
      <c r="F79" s="54">
        <v>8</v>
      </c>
      <c r="H79" s="54">
        <v>1.8636363636363635</v>
      </c>
      <c r="I79" s="54">
        <v>41</v>
      </c>
      <c r="J79" s="54">
        <v>1.3333333333333333</v>
      </c>
      <c r="K79" s="54">
        <v>12</v>
      </c>
      <c r="M79" s="54">
        <v>2.5263157894736841</v>
      </c>
      <c r="N79" s="54">
        <v>48</v>
      </c>
      <c r="O79" s="54">
        <v>1.2727272727272727</v>
      </c>
      <c r="P79" s="54">
        <v>14</v>
      </c>
      <c r="R79" s="54">
        <f t="shared" si="4"/>
        <v>2.0982380192906507</v>
      </c>
      <c r="S79" s="54">
        <f t="shared" si="5"/>
        <v>129</v>
      </c>
      <c r="T79" s="54">
        <f t="shared" si="6"/>
        <v>1.164983164983165</v>
      </c>
      <c r="U79" s="54">
        <f t="shared" si="7"/>
        <v>34</v>
      </c>
    </row>
    <row r="80" spans="2:21" x14ac:dyDescent="0.25">
      <c r="B80" s="15">
        <v>78</v>
      </c>
      <c r="C80" s="54">
        <v>1.6190476190476191</v>
      </c>
      <c r="D80" s="54">
        <v>34</v>
      </c>
      <c r="E80" s="54">
        <v>1.3333333333333333</v>
      </c>
      <c r="F80" s="54">
        <v>12</v>
      </c>
      <c r="H80" s="54">
        <v>1.4090909090909092</v>
      </c>
      <c r="I80" s="54">
        <v>31</v>
      </c>
      <c r="J80" s="54">
        <v>1.4444444444444444</v>
      </c>
      <c r="K80" s="54">
        <v>13</v>
      </c>
      <c r="M80" s="54">
        <v>2.3157894736842106</v>
      </c>
      <c r="N80" s="54">
        <v>44</v>
      </c>
      <c r="O80" s="54">
        <v>1.7272727272727273</v>
      </c>
      <c r="P80" s="54">
        <v>19</v>
      </c>
      <c r="R80" s="54">
        <f t="shared" si="4"/>
        <v>1.7813093339409132</v>
      </c>
      <c r="S80" s="54">
        <f t="shared" si="5"/>
        <v>109</v>
      </c>
      <c r="T80" s="54">
        <f t="shared" si="6"/>
        <v>1.5016835016835017</v>
      </c>
      <c r="U80" s="54">
        <f t="shared" si="7"/>
        <v>44</v>
      </c>
    </row>
    <row r="81" spans="2:21" x14ac:dyDescent="0.25">
      <c r="B81" s="15">
        <v>79</v>
      </c>
      <c r="C81" s="54">
        <v>1.9047619047619047</v>
      </c>
      <c r="D81" s="54">
        <v>40</v>
      </c>
      <c r="E81" s="54">
        <v>1</v>
      </c>
      <c r="F81" s="54">
        <v>9</v>
      </c>
      <c r="H81" s="54">
        <v>1.7727272727272727</v>
      </c>
      <c r="I81" s="54">
        <v>39</v>
      </c>
      <c r="J81" s="54">
        <v>1.4444444444444444</v>
      </c>
      <c r="K81" s="54">
        <v>13</v>
      </c>
      <c r="M81" s="54">
        <v>1.631578947368421</v>
      </c>
      <c r="N81" s="54">
        <v>31</v>
      </c>
      <c r="O81" s="54">
        <v>1.0909090909090908</v>
      </c>
      <c r="P81" s="54">
        <v>12</v>
      </c>
      <c r="R81" s="54">
        <f t="shared" si="4"/>
        <v>1.7696893749525329</v>
      </c>
      <c r="S81" s="54">
        <f t="shared" si="5"/>
        <v>110</v>
      </c>
      <c r="T81" s="54">
        <f t="shared" si="6"/>
        <v>1.1784511784511784</v>
      </c>
      <c r="U81" s="54">
        <f t="shared" si="7"/>
        <v>34</v>
      </c>
    </row>
    <row r="82" spans="2:21" x14ac:dyDescent="0.25">
      <c r="B82" s="15">
        <v>80</v>
      </c>
      <c r="C82" s="54">
        <v>1.4761904761904763</v>
      </c>
      <c r="D82" s="54">
        <v>31</v>
      </c>
      <c r="E82" s="54">
        <v>1.3333333333333333</v>
      </c>
      <c r="F82" s="54">
        <v>12</v>
      </c>
      <c r="H82" s="54">
        <v>1.7272727272727273</v>
      </c>
      <c r="I82" s="54">
        <v>38</v>
      </c>
      <c r="J82" s="54">
        <v>1.2222222222222223</v>
      </c>
      <c r="K82" s="54">
        <v>11</v>
      </c>
      <c r="M82" s="54">
        <v>1.736842105263158</v>
      </c>
      <c r="N82" s="54">
        <v>33</v>
      </c>
      <c r="O82" s="54">
        <v>1.2727272727272727</v>
      </c>
      <c r="P82" s="54">
        <v>14</v>
      </c>
      <c r="R82" s="54">
        <f t="shared" si="4"/>
        <v>1.6467684362421207</v>
      </c>
      <c r="S82" s="54">
        <f t="shared" si="5"/>
        <v>102</v>
      </c>
      <c r="T82" s="54">
        <f t="shared" si="6"/>
        <v>1.2760942760942759</v>
      </c>
      <c r="U82" s="54">
        <f t="shared" si="7"/>
        <v>37</v>
      </c>
    </row>
    <row r="83" spans="2:21" x14ac:dyDescent="0.25">
      <c r="B83" s="15">
        <v>81</v>
      </c>
      <c r="C83" s="54">
        <v>1.5238095238095237</v>
      </c>
      <c r="D83" s="54">
        <v>32</v>
      </c>
      <c r="E83" s="54">
        <v>0.44444444444444442</v>
      </c>
      <c r="F83" s="54">
        <v>4</v>
      </c>
      <c r="H83" s="54">
        <v>1.3181818181818181</v>
      </c>
      <c r="I83" s="54">
        <v>29</v>
      </c>
      <c r="J83" s="54">
        <v>1.3333333333333333</v>
      </c>
      <c r="K83" s="54">
        <v>12</v>
      </c>
      <c r="M83" s="54">
        <v>2.0526315789473686</v>
      </c>
      <c r="N83" s="54">
        <v>39</v>
      </c>
      <c r="O83" s="54">
        <v>1.1818181818181819</v>
      </c>
      <c r="P83" s="54">
        <v>13</v>
      </c>
      <c r="R83" s="54">
        <f t="shared" si="4"/>
        <v>1.6315409736462367</v>
      </c>
      <c r="S83" s="54">
        <f t="shared" si="5"/>
        <v>100</v>
      </c>
      <c r="T83" s="54">
        <f t="shared" si="6"/>
        <v>0.98653198653198648</v>
      </c>
      <c r="U83" s="54">
        <f t="shared" si="7"/>
        <v>29</v>
      </c>
    </row>
    <row r="84" spans="2:21" x14ac:dyDescent="0.25">
      <c r="B84" s="15">
        <v>82</v>
      </c>
      <c r="C84" s="54">
        <v>0.38095238095238093</v>
      </c>
      <c r="D84" s="54">
        <v>8</v>
      </c>
      <c r="E84" s="54">
        <v>0.55555555555555558</v>
      </c>
      <c r="F84" s="54">
        <v>5</v>
      </c>
      <c r="H84" s="54">
        <v>0.86363636363636365</v>
      </c>
      <c r="I84" s="54">
        <v>19</v>
      </c>
      <c r="J84" s="54">
        <v>0.55555555555555558</v>
      </c>
      <c r="K84" s="54">
        <v>5</v>
      </c>
      <c r="M84" s="54">
        <v>0.84210526315789469</v>
      </c>
      <c r="N84" s="54">
        <v>16</v>
      </c>
      <c r="O84" s="54">
        <v>1.1818181818181819</v>
      </c>
      <c r="P84" s="54">
        <v>13</v>
      </c>
      <c r="R84" s="54">
        <f t="shared" si="4"/>
        <v>0.69556466924887983</v>
      </c>
      <c r="S84" s="54">
        <f t="shared" si="5"/>
        <v>43</v>
      </c>
      <c r="T84" s="54">
        <f t="shared" si="6"/>
        <v>0.76430976430976438</v>
      </c>
      <c r="U84" s="54">
        <f t="shared" si="7"/>
        <v>23</v>
      </c>
    </row>
    <row r="85" spans="2:21" x14ac:dyDescent="0.25">
      <c r="B85" s="15">
        <v>83</v>
      </c>
      <c r="C85" s="54">
        <v>2</v>
      </c>
      <c r="D85" s="54">
        <v>42</v>
      </c>
      <c r="E85" s="54">
        <v>0.88888888888888884</v>
      </c>
      <c r="F85" s="54">
        <v>8</v>
      </c>
      <c r="H85" s="54">
        <v>1.4090909090909092</v>
      </c>
      <c r="I85" s="54">
        <v>31</v>
      </c>
      <c r="J85" s="54">
        <v>0.66666666666666663</v>
      </c>
      <c r="K85" s="54">
        <v>6</v>
      </c>
      <c r="M85" s="54">
        <v>1.4736842105263157</v>
      </c>
      <c r="N85" s="54">
        <v>28</v>
      </c>
      <c r="O85" s="54">
        <v>1.1818181818181819</v>
      </c>
      <c r="P85" s="54">
        <v>13</v>
      </c>
      <c r="R85" s="54">
        <f t="shared" si="4"/>
        <v>1.627591706539075</v>
      </c>
      <c r="S85" s="54">
        <f t="shared" si="5"/>
        <v>101</v>
      </c>
      <c r="T85" s="54">
        <f t="shared" si="6"/>
        <v>0.9124579124579123</v>
      </c>
      <c r="U85" s="54">
        <f t="shared" si="7"/>
        <v>27</v>
      </c>
    </row>
    <row r="86" spans="2:21" x14ac:dyDescent="0.25">
      <c r="B86" s="15">
        <v>84</v>
      </c>
      <c r="C86" s="54">
        <v>2.2380952380952381</v>
      </c>
      <c r="D86" s="54">
        <v>47</v>
      </c>
      <c r="E86" s="54">
        <v>1.1111111111111112</v>
      </c>
      <c r="F86" s="54">
        <v>10</v>
      </c>
      <c r="H86" s="54">
        <v>2.3181818181818183</v>
      </c>
      <c r="I86" s="54">
        <v>51</v>
      </c>
      <c r="J86" s="54">
        <v>1.5555555555555556</v>
      </c>
      <c r="K86" s="54">
        <v>14</v>
      </c>
      <c r="M86" s="54">
        <v>2.4210526315789473</v>
      </c>
      <c r="N86" s="54">
        <v>46</v>
      </c>
      <c r="O86" s="54">
        <v>1.1818181818181819</v>
      </c>
      <c r="P86" s="54">
        <v>13</v>
      </c>
      <c r="R86" s="54">
        <f t="shared" si="4"/>
        <v>2.3257765626186679</v>
      </c>
      <c r="S86" s="54">
        <f t="shared" si="5"/>
        <v>144</v>
      </c>
      <c r="T86" s="54">
        <f t="shared" si="6"/>
        <v>1.2828282828282829</v>
      </c>
      <c r="U86" s="54">
        <f t="shared" si="7"/>
        <v>37</v>
      </c>
    </row>
    <row r="87" spans="2:21" x14ac:dyDescent="0.25">
      <c r="B87" s="15">
        <v>85</v>
      </c>
      <c r="C87" s="54">
        <v>2.9047619047619047</v>
      </c>
      <c r="D87" s="54">
        <v>61</v>
      </c>
      <c r="E87" s="54">
        <v>1.3333333333333333</v>
      </c>
      <c r="F87" s="54">
        <v>12</v>
      </c>
      <c r="H87" s="54">
        <v>2.8636363636363638</v>
      </c>
      <c r="I87" s="54">
        <v>63</v>
      </c>
      <c r="J87" s="54">
        <v>1.6666666666666667</v>
      </c>
      <c r="K87" s="54">
        <v>15</v>
      </c>
      <c r="M87" s="54">
        <v>3.6315789473684212</v>
      </c>
      <c r="N87" s="54">
        <v>69</v>
      </c>
      <c r="O87" s="54">
        <v>2.2727272727272729</v>
      </c>
      <c r="P87" s="54">
        <v>25</v>
      </c>
      <c r="R87" s="54">
        <f t="shared" si="4"/>
        <v>3.1333257385888964</v>
      </c>
      <c r="S87" s="54">
        <f t="shared" si="5"/>
        <v>193</v>
      </c>
      <c r="T87" s="54">
        <f t="shared" si="6"/>
        <v>1.7575757575757578</v>
      </c>
      <c r="U87" s="54">
        <f t="shared" si="7"/>
        <v>52</v>
      </c>
    </row>
    <row r="88" spans="2:21" x14ac:dyDescent="0.25">
      <c r="B88" s="15">
        <v>86</v>
      </c>
      <c r="C88" s="54">
        <v>4.5238095238095237</v>
      </c>
      <c r="D88" s="54">
        <v>95</v>
      </c>
      <c r="E88" s="54">
        <v>1.7777777777777777</v>
      </c>
      <c r="F88" s="54">
        <v>16</v>
      </c>
      <c r="H88" s="54">
        <v>4</v>
      </c>
      <c r="I88" s="54">
        <v>88</v>
      </c>
      <c r="J88" s="54">
        <v>2.4444444444444446</v>
      </c>
      <c r="K88" s="54">
        <v>22</v>
      </c>
      <c r="M88" s="54">
        <v>5.3684210526315788</v>
      </c>
      <c r="N88" s="54">
        <v>102</v>
      </c>
      <c r="O88" s="54">
        <v>2.8181818181818183</v>
      </c>
      <c r="P88" s="54">
        <v>31</v>
      </c>
      <c r="R88" s="54">
        <f t="shared" si="4"/>
        <v>4.6307435254803675</v>
      </c>
      <c r="S88" s="54">
        <f t="shared" si="5"/>
        <v>285</v>
      </c>
      <c r="T88" s="54">
        <f t="shared" si="6"/>
        <v>2.3468013468013469</v>
      </c>
      <c r="U88" s="54">
        <f t="shared" si="7"/>
        <v>69</v>
      </c>
    </row>
    <row r="89" spans="2:21" x14ac:dyDescent="0.25">
      <c r="B89" s="15">
        <v>87</v>
      </c>
      <c r="C89" s="54">
        <v>1.4285714285714286</v>
      </c>
      <c r="D89" s="54">
        <v>30</v>
      </c>
      <c r="E89" s="54">
        <v>1.1111111111111112</v>
      </c>
      <c r="F89" s="54">
        <v>10</v>
      </c>
      <c r="H89" s="54">
        <v>1.9090909090909092</v>
      </c>
      <c r="I89" s="54">
        <v>42</v>
      </c>
      <c r="J89" s="54">
        <v>1.7777777777777777</v>
      </c>
      <c r="K89" s="54">
        <v>16</v>
      </c>
      <c r="M89" s="54">
        <v>2.0526315789473686</v>
      </c>
      <c r="N89" s="54">
        <v>39</v>
      </c>
      <c r="O89" s="54">
        <v>1.9090909090909092</v>
      </c>
      <c r="P89" s="54">
        <v>21</v>
      </c>
      <c r="R89" s="54">
        <f t="shared" si="4"/>
        <v>1.7967646388699023</v>
      </c>
      <c r="S89" s="54">
        <f t="shared" si="5"/>
        <v>111</v>
      </c>
      <c r="T89" s="54">
        <f t="shared" si="6"/>
        <v>1.5993265993265993</v>
      </c>
      <c r="U89" s="54">
        <f t="shared" si="7"/>
        <v>47</v>
      </c>
    </row>
    <row r="90" spans="2:21" x14ac:dyDescent="0.25">
      <c r="B90" s="15">
        <v>88</v>
      </c>
      <c r="C90" s="54">
        <v>1.5238095238095237</v>
      </c>
      <c r="D90" s="54">
        <v>32</v>
      </c>
      <c r="E90" s="54">
        <v>1.1111111111111112</v>
      </c>
      <c r="F90" s="54">
        <v>10</v>
      </c>
      <c r="H90" s="54">
        <v>1.3636363636363635</v>
      </c>
      <c r="I90" s="54">
        <v>30</v>
      </c>
      <c r="J90" s="54">
        <v>0.88888888888888884</v>
      </c>
      <c r="K90" s="54">
        <v>8</v>
      </c>
      <c r="M90" s="54">
        <v>1.631578947368421</v>
      </c>
      <c r="N90" s="54">
        <v>31</v>
      </c>
      <c r="O90" s="54">
        <v>1.3636363636363635</v>
      </c>
      <c r="P90" s="54">
        <v>15</v>
      </c>
      <c r="R90" s="54">
        <f t="shared" si="4"/>
        <v>1.5063416116047694</v>
      </c>
      <c r="S90" s="54">
        <f t="shared" si="5"/>
        <v>93</v>
      </c>
      <c r="T90" s="54">
        <f t="shared" si="6"/>
        <v>1.1212121212121211</v>
      </c>
      <c r="U90" s="54">
        <f t="shared" si="7"/>
        <v>33</v>
      </c>
    </row>
    <row r="91" spans="2:21" x14ac:dyDescent="0.25">
      <c r="B91" s="15">
        <v>89</v>
      </c>
      <c r="C91" s="54">
        <v>1.1904761904761905</v>
      </c>
      <c r="D91" s="54">
        <v>25</v>
      </c>
      <c r="E91" s="54">
        <v>0.66666666666666663</v>
      </c>
      <c r="F91" s="54">
        <v>6</v>
      </c>
      <c r="H91" s="54">
        <v>1.1363636363636365</v>
      </c>
      <c r="I91" s="54">
        <v>25</v>
      </c>
      <c r="J91" s="54">
        <v>0.88888888888888884</v>
      </c>
      <c r="K91" s="54">
        <v>8</v>
      </c>
      <c r="M91" s="54">
        <v>1.2105263157894737</v>
      </c>
      <c r="N91" s="54">
        <v>23</v>
      </c>
      <c r="O91" s="54">
        <v>1.3636363636363635</v>
      </c>
      <c r="P91" s="54">
        <v>15</v>
      </c>
      <c r="R91" s="54">
        <f t="shared" si="4"/>
        <v>1.1791220475431003</v>
      </c>
      <c r="S91" s="54">
        <f t="shared" si="5"/>
        <v>73</v>
      </c>
      <c r="T91" s="54">
        <f t="shared" si="6"/>
        <v>0.97306397306397285</v>
      </c>
      <c r="U91" s="54">
        <f t="shared" si="7"/>
        <v>29</v>
      </c>
    </row>
    <row r="92" spans="2:21" x14ac:dyDescent="0.25">
      <c r="B92" s="15">
        <v>90</v>
      </c>
      <c r="C92" s="54">
        <v>1.1904761904761905</v>
      </c>
      <c r="D92" s="54">
        <v>25</v>
      </c>
      <c r="E92" s="54">
        <v>0.77777777777777779</v>
      </c>
      <c r="F92" s="54">
        <v>7</v>
      </c>
      <c r="H92" s="54">
        <v>1.3181818181818181</v>
      </c>
      <c r="I92" s="54">
        <v>29</v>
      </c>
      <c r="J92" s="54">
        <v>1.4444444444444444</v>
      </c>
      <c r="K92" s="54">
        <v>13</v>
      </c>
      <c r="M92" s="54">
        <v>1.5789473684210527</v>
      </c>
      <c r="N92" s="54">
        <v>30</v>
      </c>
      <c r="O92" s="54">
        <v>1.2727272727272727</v>
      </c>
      <c r="P92" s="54">
        <v>14</v>
      </c>
      <c r="R92" s="54">
        <f t="shared" si="4"/>
        <v>1.3625351256930205</v>
      </c>
      <c r="S92" s="54">
        <f t="shared" si="5"/>
        <v>84</v>
      </c>
      <c r="T92" s="54">
        <f t="shared" si="6"/>
        <v>1.164983164983165</v>
      </c>
      <c r="U92" s="54">
        <f t="shared" si="7"/>
        <v>34</v>
      </c>
    </row>
    <row r="93" spans="2:21" x14ac:dyDescent="0.25">
      <c r="B93" s="15">
        <v>91</v>
      </c>
      <c r="C93" s="54">
        <v>0.76190476190476186</v>
      </c>
      <c r="D93" s="54">
        <v>16</v>
      </c>
      <c r="E93" s="54">
        <v>1</v>
      </c>
      <c r="F93" s="54">
        <v>9</v>
      </c>
      <c r="H93" s="54">
        <v>0.81818181818181823</v>
      </c>
      <c r="I93" s="54">
        <v>18</v>
      </c>
      <c r="J93" s="54">
        <v>1</v>
      </c>
      <c r="K93" s="54">
        <v>9</v>
      </c>
      <c r="M93" s="54">
        <v>0.84210526315789469</v>
      </c>
      <c r="N93" s="54">
        <v>16</v>
      </c>
      <c r="O93" s="54">
        <v>1.0909090909090908</v>
      </c>
      <c r="P93" s="54">
        <v>12</v>
      </c>
      <c r="R93" s="54">
        <f t="shared" si="4"/>
        <v>0.80739728108149167</v>
      </c>
      <c r="S93" s="54">
        <f t="shared" si="5"/>
        <v>50</v>
      </c>
      <c r="T93" s="54">
        <f t="shared" si="6"/>
        <v>1.0303030303030303</v>
      </c>
      <c r="U93" s="54">
        <f t="shared" si="7"/>
        <v>30</v>
      </c>
    </row>
    <row r="94" spans="2:21" x14ac:dyDescent="0.25">
      <c r="B94" s="15">
        <v>92</v>
      </c>
      <c r="C94" s="54">
        <v>0.76190476190476186</v>
      </c>
      <c r="D94" s="54">
        <v>16</v>
      </c>
      <c r="E94" s="54">
        <v>0.44444444444444442</v>
      </c>
      <c r="F94" s="54">
        <v>4</v>
      </c>
      <c r="H94" s="54">
        <v>1</v>
      </c>
      <c r="I94" s="54">
        <v>22</v>
      </c>
      <c r="J94" s="54">
        <v>0.33333333333333331</v>
      </c>
      <c r="K94" s="54">
        <v>3</v>
      </c>
      <c r="M94" s="54">
        <v>0.73684210526315785</v>
      </c>
      <c r="N94" s="54">
        <v>14</v>
      </c>
      <c r="O94" s="54">
        <v>1</v>
      </c>
      <c r="P94" s="54">
        <v>11</v>
      </c>
      <c r="R94" s="54">
        <f t="shared" si="4"/>
        <v>0.83291562238930661</v>
      </c>
      <c r="S94" s="54">
        <f t="shared" si="5"/>
        <v>52</v>
      </c>
      <c r="T94" s="54">
        <f t="shared" si="6"/>
        <v>0.59259259259259256</v>
      </c>
      <c r="U94" s="54">
        <f t="shared" si="7"/>
        <v>18</v>
      </c>
    </row>
    <row r="95" spans="2:21" x14ac:dyDescent="0.25">
      <c r="B95" s="15">
        <v>93</v>
      </c>
      <c r="C95" s="54">
        <v>0.42857142857142855</v>
      </c>
      <c r="D95" s="54">
        <v>9</v>
      </c>
      <c r="E95" s="54">
        <v>1.5555555555555556</v>
      </c>
      <c r="F95" s="54">
        <v>14</v>
      </c>
      <c r="H95" s="54">
        <v>0.5</v>
      </c>
      <c r="I95" s="54">
        <v>11</v>
      </c>
      <c r="J95" s="54">
        <v>0.88888888888888884</v>
      </c>
      <c r="K95" s="54">
        <v>8</v>
      </c>
      <c r="M95" s="54">
        <v>0.42105263157894735</v>
      </c>
      <c r="N95" s="54">
        <v>8</v>
      </c>
      <c r="O95" s="54">
        <v>0.72727272727272729</v>
      </c>
      <c r="P95" s="54">
        <v>8</v>
      </c>
      <c r="R95" s="54">
        <f t="shared" si="4"/>
        <v>0.44987468671679198</v>
      </c>
      <c r="S95" s="54">
        <f t="shared" si="5"/>
        <v>28</v>
      </c>
      <c r="T95" s="54">
        <f t="shared" si="6"/>
        <v>1.0572390572390573</v>
      </c>
      <c r="U95" s="54">
        <f t="shared" si="7"/>
        <v>30</v>
      </c>
    </row>
    <row r="96" spans="2:21" x14ac:dyDescent="0.25">
      <c r="B96" s="15">
        <v>95</v>
      </c>
      <c r="C96" s="54">
        <v>0.76190476190476186</v>
      </c>
      <c r="D96" s="54">
        <v>16</v>
      </c>
      <c r="E96" s="54">
        <v>0.88888888888888884</v>
      </c>
      <c r="F96" s="54">
        <v>8</v>
      </c>
      <c r="H96" s="54">
        <v>0.95454545454545459</v>
      </c>
      <c r="I96" s="54">
        <v>21</v>
      </c>
      <c r="J96" s="54">
        <v>0.77777777777777779</v>
      </c>
      <c r="K96" s="54">
        <v>7</v>
      </c>
      <c r="M96" s="54">
        <v>1.2105263157894737</v>
      </c>
      <c r="N96" s="54">
        <v>23</v>
      </c>
      <c r="O96" s="54">
        <v>1.2727272727272727</v>
      </c>
      <c r="P96" s="54">
        <v>14</v>
      </c>
      <c r="R96" s="54">
        <f t="shared" si="4"/>
        <v>0.97565884407989678</v>
      </c>
      <c r="S96" s="54">
        <f t="shared" si="5"/>
        <v>60</v>
      </c>
      <c r="T96" s="54">
        <f t="shared" si="6"/>
        <v>0.97979797979797978</v>
      </c>
      <c r="U96" s="54">
        <f t="shared" si="7"/>
        <v>29</v>
      </c>
    </row>
    <row r="97" spans="2:21" x14ac:dyDescent="0.25">
      <c r="B97" s="15">
        <v>96</v>
      </c>
      <c r="C97" s="54">
        <v>1.7619047619047619</v>
      </c>
      <c r="D97" s="54">
        <v>37</v>
      </c>
      <c r="E97" s="54">
        <v>2.2222222222222223</v>
      </c>
      <c r="F97" s="54">
        <v>20</v>
      </c>
      <c r="H97" s="54">
        <v>1.5909090909090908</v>
      </c>
      <c r="I97" s="54">
        <v>35</v>
      </c>
      <c r="J97" s="54">
        <v>2.1111111111111112</v>
      </c>
      <c r="K97" s="54">
        <v>19</v>
      </c>
      <c r="M97" s="54">
        <v>1.8947368421052631</v>
      </c>
      <c r="N97" s="54">
        <v>36</v>
      </c>
      <c r="O97" s="54">
        <v>2</v>
      </c>
      <c r="P97" s="54">
        <v>22</v>
      </c>
      <c r="R97" s="54">
        <f t="shared" si="4"/>
        <v>1.7491835649730385</v>
      </c>
      <c r="S97" s="54">
        <f t="shared" si="5"/>
        <v>108</v>
      </c>
      <c r="T97" s="54">
        <f t="shared" si="6"/>
        <v>2.1111111111111112</v>
      </c>
      <c r="U97" s="54">
        <f t="shared" si="7"/>
        <v>61</v>
      </c>
    </row>
    <row r="98" spans="2:21" x14ac:dyDescent="0.25">
      <c r="B98" s="15">
        <v>97</v>
      </c>
      <c r="C98" s="54">
        <v>0.66666666666666663</v>
      </c>
      <c r="D98" s="54">
        <v>14</v>
      </c>
      <c r="E98" s="54">
        <v>0.77777777777777779</v>
      </c>
      <c r="F98" s="54">
        <v>7</v>
      </c>
      <c r="H98" s="54">
        <v>0.81818181818181823</v>
      </c>
      <c r="I98" s="54">
        <v>18</v>
      </c>
      <c r="J98" s="54">
        <v>0.88888888888888884</v>
      </c>
      <c r="K98" s="54">
        <v>8</v>
      </c>
      <c r="M98" s="54">
        <v>1</v>
      </c>
      <c r="N98" s="54">
        <v>19</v>
      </c>
      <c r="O98" s="54">
        <v>1.4545454545454546</v>
      </c>
      <c r="P98" s="54">
        <v>16</v>
      </c>
      <c r="R98" s="54">
        <f t="shared" si="4"/>
        <v>0.82828282828282829</v>
      </c>
      <c r="S98" s="54">
        <f t="shared" si="5"/>
        <v>51</v>
      </c>
      <c r="T98" s="54">
        <f t="shared" si="6"/>
        <v>1.0404040404040404</v>
      </c>
      <c r="U98" s="54">
        <f t="shared" si="7"/>
        <v>31</v>
      </c>
    </row>
    <row r="99" spans="2:21" x14ac:dyDescent="0.25">
      <c r="B99" s="15">
        <v>98</v>
      </c>
      <c r="C99" s="54">
        <v>1.3809523809523809</v>
      </c>
      <c r="D99" s="54">
        <v>29</v>
      </c>
      <c r="E99" s="54">
        <v>0.66666666666666663</v>
      </c>
      <c r="F99" s="54">
        <v>6</v>
      </c>
      <c r="H99" s="54">
        <v>1.8636363636363635</v>
      </c>
      <c r="I99" s="54">
        <v>41</v>
      </c>
      <c r="J99" s="54">
        <v>0.55555555555555558</v>
      </c>
      <c r="K99" s="54">
        <v>5</v>
      </c>
      <c r="M99" s="54">
        <v>1.6842105263157894</v>
      </c>
      <c r="N99" s="54">
        <v>32</v>
      </c>
      <c r="O99" s="54">
        <v>1</v>
      </c>
      <c r="P99" s="54">
        <v>11</v>
      </c>
      <c r="R99" s="54">
        <f t="shared" si="4"/>
        <v>1.6429330903015114</v>
      </c>
      <c r="S99" s="54">
        <f t="shared" si="5"/>
        <v>102</v>
      </c>
      <c r="T99" s="54">
        <f t="shared" si="6"/>
        <v>0.74074074074074081</v>
      </c>
      <c r="U99" s="54">
        <f t="shared" si="7"/>
        <v>22</v>
      </c>
    </row>
    <row r="100" spans="2:21" x14ac:dyDescent="0.25">
      <c r="B100" s="15">
        <v>99</v>
      </c>
      <c r="C100" s="54">
        <v>1.3333333333333333</v>
      </c>
      <c r="D100" s="54">
        <v>28</v>
      </c>
      <c r="E100" s="54">
        <v>1.1111111111111112</v>
      </c>
      <c r="F100" s="54">
        <v>10</v>
      </c>
      <c r="H100" s="54">
        <v>1.3181818181818181</v>
      </c>
      <c r="I100" s="54">
        <v>29</v>
      </c>
      <c r="J100" s="54">
        <v>1.1111111111111112</v>
      </c>
      <c r="K100" s="54">
        <v>10</v>
      </c>
      <c r="M100" s="54">
        <v>0.73684210526315785</v>
      </c>
      <c r="N100" s="54">
        <v>14</v>
      </c>
      <c r="O100" s="54">
        <v>1.1818181818181819</v>
      </c>
      <c r="P100" s="54">
        <v>13</v>
      </c>
      <c r="R100" s="54">
        <f t="shared" si="4"/>
        <v>1.129452418926103</v>
      </c>
      <c r="S100" s="54">
        <f t="shared" si="5"/>
        <v>71</v>
      </c>
      <c r="T100" s="54">
        <f t="shared" si="6"/>
        <v>1.1346801346801347</v>
      </c>
      <c r="U100" s="54">
        <f t="shared" si="7"/>
        <v>33</v>
      </c>
    </row>
    <row r="101" spans="2:21" x14ac:dyDescent="0.25">
      <c r="B101" s="15">
        <v>100</v>
      </c>
      <c r="C101" s="54">
        <v>0.76190476190476186</v>
      </c>
      <c r="D101" s="54">
        <v>16</v>
      </c>
      <c r="E101" s="54">
        <v>0.55555555555555558</v>
      </c>
      <c r="F101" s="54">
        <v>5</v>
      </c>
      <c r="H101" s="54">
        <v>0.72727272727272729</v>
      </c>
      <c r="I101" s="54">
        <v>16</v>
      </c>
      <c r="J101" s="54">
        <v>0.55555555555555558</v>
      </c>
      <c r="K101" s="54">
        <v>5</v>
      </c>
      <c r="M101" s="54">
        <v>0.89473684210526316</v>
      </c>
      <c r="N101" s="54">
        <v>17</v>
      </c>
      <c r="O101" s="54">
        <v>0.90909090909090906</v>
      </c>
      <c r="P101" s="54">
        <v>10</v>
      </c>
      <c r="R101" s="54">
        <f t="shared" si="4"/>
        <v>0.79463811042758403</v>
      </c>
      <c r="S101" s="54">
        <f t="shared" si="5"/>
        <v>49</v>
      </c>
      <c r="T101" s="54">
        <f t="shared" si="6"/>
        <v>0.67340067340067344</v>
      </c>
      <c r="U101" s="54">
        <f t="shared" si="7"/>
        <v>20</v>
      </c>
    </row>
    <row r="102" spans="2:21" x14ac:dyDescent="0.25">
      <c r="B102" s="15">
        <v>101</v>
      </c>
      <c r="C102" s="54">
        <v>0.66666666666666663</v>
      </c>
      <c r="D102" s="54">
        <v>14</v>
      </c>
      <c r="E102" s="54">
        <v>0.22222222222222221</v>
      </c>
      <c r="F102" s="54">
        <v>2</v>
      </c>
      <c r="H102" s="54">
        <v>0.45454545454545453</v>
      </c>
      <c r="I102" s="54">
        <v>10</v>
      </c>
      <c r="J102" s="54">
        <v>0.33333333333333331</v>
      </c>
      <c r="K102" s="54">
        <v>3</v>
      </c>
      <c r="M102" s="54">
        <v>0.73684210526315785</v>
      </c>
      <c r="N102" s="54">
        <v>14</v>
      </c>
      <c r="O102" s="54">
        <v>0.36363636363636365</v>
      </c>
      <c r="P102" s="54">
        <v>4</v>
      </c>
      <c r="R102" s="54">
        <f t="shared" si="4"/>
        <v>0.61935140882509299</v>
      </c>
      <c r="S102" s="54">
        <f t="shared" si="5"/>
        <v>38</v>
      </c>
      <c r="T102" s="54">
        <f t="shared" si="6"/>
        <v>0.30639730639730639</v>
      </c>
      <c r="U102" s="54">
        <f t="shared" si="7"/>
        <v>9</v>
      </c>
    </row>
    <row r="103" spans="2:21" x14ac:dyDescent="0.25">
      <c r="B103" s="15">
        <v>102</v>
      </c>
      <c r="C103" s="54">
        <v>0.52380952380952384</v>
      </c>
      <c r="D103" s="54">
        <v>11</v>
      </c>
      <c r="E103" s="54">
        <v>0.77777777777777779</v>
      </c>
      <c r="F103" s="54">
        <v>7</v>
      </c>
      <c r="H103" s="54">
        <v>0.18181818181818182</v>
      </c>
      <c r="I103" s="54">
        <v>4</v>
      </c>
      <c r="J103" s="54">
        <v>0.66666666666666663</v>
      </c>
      <c r="K103" s="54">
        <v>6</v>
      </c>
      <c r="M103" s="54">
        <v>0.36842105263157893</v>
      </c>
      <c r="N103" s="54">
        <v>7</v>
      </c>
      <c r="O103" s="54">
        <v>0.63636363636363635</v>
      </c>
      <c r="P103" s="54">
        <v>7</v>
      </c>
      <c r="R103" s="54">
        <f t="shared" si="4"/>
        <v>0.35801625275309484</v>
      </c>
      <c r="S103" s="54">
        <f t="shared" si="5"/>
        <v>22</v>
      </c>
      <c r="T103" s="54">
        <f t="shared" si="6"/>
        <v>0.69360269360269367</v>
      </c>
      <c r="U103" s="54">
        <f t="shared" si="7"/>
        <v>20</v>
      </c>
    </row>
    <row r="104" spans="2:21" x14ac:dyDescent="0.25">
      <c r="B104" s="15">
        <v>104</v>
      </c>
      <c r="C104" s="54">
        <v>0.66666666666666663</v>
      </c>
      <c r="D104" s="54">
        <v>14</v>
      </c>
      <c r="E104" s="54">
        <v>0.22222222222222221</v>
      </c>
      <c r="F104" s="54">
        <v>2</v>
      </c>
      <c r="H104" s="54">
        <v>0.54545454545454541</v>
      </c>
      <c r="I104" s="54">
        <v>12</v>
      </c>
      <c r="J104" s="54">
        <v>0.44444444444444442</v>
      </c>
      <c r="K104" s="54">
        <v>4</v>
      </c>
      <c r="M104" s="54">
        <v>0.21052631578947367</v>
      </c>
      <c r="N104" s="54">
        <v>4</v>
      </c>
      <c r="O104" s="54">
        <v>0.90909090909090906</v>
      </c>
      <c r="P104" s="54">
        <v>10</v>
      </c>
      <c r="R104" s="54">
        <f t="shared" si="4"/>
        <v>0.4742158426368952</v>
      </c>
      <c r="S104" s="54">
        <f t="shared" si="5"/>
        <v>30</v>
      </c>
      <c r="T104" s="54">
        <f t="shared" si="6"/>
        <v>0.52525252525252519</v>
      </c>
      <c r="U104" s="54">
        <f t="shared" si="7"/>
        <v>16</v>
      </c>
    </row>
    <row r="105" spans="2:21" x14ac:dyDescent="0.25">
      <c r="B105" s="15">
        <v>105</v>
      </c>
      <c r="C105" s="54">
        <v>0.5714285714285714</v>
      </c>
      <c r="D105" s="54">
        <v>12</v>
      </c>
      <c r="E105" s="54">
        <v>1</v>
      </c>
      <c r="F105" s="54">
        <v>9</v>
      </c>
      <c r="H105" s="54">
        <v>0.5</v>
      </c>
      <c r="I105" s="54">
        <v>11</v>
      </c>
      <c r="J105" s="54">
        <v>0.33333333333333331</v>
      </c>
      <c r="K105" s="54">
        <v>3</v>
      </c>
      <c r="M105" s="54">
        <v>0.68421052631578949</v>
      </c>
      <c r="N105" s="54">
        <v>13</v>
      </c>
      <c r="O105" s="54">
        <v>0.54545454545454541</v>
      </c>
      <c r="P105" s="54">
        <v>6</v>
      </c>
      <c r="R105" s="54">
        <f t="shared" si="4"/>
        <v>0.58521303258145363</v>
      </c>
      <c r="S105" s="54">
        <f t="shared" si="5"/>
        <v>36</v>
      </c>
      <c r="T105" s="54">
        <f t="shared" si="6"/>
        <v>0.62626262626262619</v>
      </c>
      <c r="U105" s="54">
        <f t="shared" si="7"/>
        <v>18</v>
      </c>
    </row>
    <row r="106" spans="2:21" x14ac:dyDescent="0.25">
      <c r="B106" s="15">
        <v>106</v>
      </c>
      <c r="C106" s="54">
        <v>0.5714285714285714</v>
      </c>
      <c r="D106" s="54">
        <v>12</v>
      </c>
      <c r="E106" s="54">
        <v>0.33333333333333331</v>
      </c>
      <c r="F106" s="54">
        <v>3</v>
      </c>
      <c r="H106" s="54">
        <v>0.59090909090909094</v>
      </c>
      <c r="I106" s="54">
        <v>13</v>
      </c>
      <c r="J106" s="54">
        <v>0.22222222222222221</v>
      </c>
      <c r="K106" s="54">
        <v>2</v>
      </c>
      <c r="M106" s="54">
        <v>0.63157894736842102</v>
      </c>
      <c r="N106" s="54">
        <v>12</v>
      </c>
      <c r="O106" s="54">
        <v>0.90909090909090906</v>
      </c>
      <c r="P106" s="54">
        <v>10</v>
      </c>
      <c r="R106" s="54">
        <f t="shared" si="4"/>
        <v>0.59797220323536115</v>
      </c>
      <c r="S106" s="54">
        <f t="shared" si="5"/>
        <v>37</v>
      </c>
      <c r="T106" s="54">
        <f t="shared" si="6"/>
        <v>0.48821548821548816</v>
      </c>
      <c r="U106" s="54">
        <f t="shared" si="7"/>
        <v>15</v>
      </c>
    </row>
    <row r="107" spans="2:21" x14ac:dyDescent="0.25">
      <c r="B107" s="15">
        <v>107</v>
      </c>
      <c r="C107" s="54">
        <v>2.6666666666666665</v>
      </c>
      <c r="D107" s="54">
        <v>56</v>
      </c>
      <c r="E107" s="54">
        <v>1.3333333333333333</v>
      </c>
      <c r="F107" s="54">
        <v>12</v>
      </c>
      <c r="H107" s="54">
        <v>3.4090909090909092</v>
      </c>
      <c r="I107" s="54">
        <v>75</v>
      </c>
      <c r="J107" s="54">
        <v>1.3333333333333333</v>
      </c>
      <c r="K107" s="54">
        <v>12</v>
      </c>
      <c r="M107" s="54">
        <v>4.6842105263157894</v>
      </c>
      <c r="N107" s="54">
        <v>89</v>
      </c>
      <c r="O107" s="54">
        <v>1.2727272727272727</v>
      </c>
      <c r="P107" s="54">
        <v>14</v>
      </c>
      <c r="R107" s="54">
        <f t="shared" si="4"/>
        <v>3.5866560340244553</v>
      </c>
      <c r="S107" s="54">
        <f t="shared" si="5"/>
        <v>220</v>
      </c>
      <c r="T107" s="54">
        <f t="shared" si="6"/>
        <v>1.3131313131313131</v>
      </c>
      <c r="U107" s="54">
        <f t="shared" si="7"/>
        <v>38</v>
      </c>
    </row>
    <row r="108" spans="2:21" x14ac:dyDescent="0.25">
      <c r="B108" s="15">
        <v>108</v>
      </c>
      <c r="C108" s="54">
        <v>3.0952380952380953</v>
      </c>
      <c r="D108" s="54">
        <v>65</v>
      </c>
      <c r="E108" s="54">
        <v>1.2222222222222223</v>
      </c>
      <c r="F108" s="54">
        <v>11</v>
      </c>
      <c r="H108" s="54">
        <v>3.8636363636363638</v>
      </c>
      <c r="I108" s="54">
        <v>85</v>
      </c>
      <c r="J108" s="54">
        <v>1.1111111111111112</v>
      </c>
      <c r="K108" s="54">
        <v>10</v>
      </c>
      <c r="M108" s="54">
        <v>4.4210526315789478</v>
      </c>
      <c r="N108" s="54">
        <v>84</v>
      </c>
      <c r="O108" s="54">
        <v>2</v>
      </c>
      <c r="P108" s="54">
        <v>22</v>
      </c>
      <c r="R108" s="54">
        <f t="shared" si="4"/>
        <v>3.7933090301511356</v>
      </c>
      <c r="S108" s="54">
        <f t="shared" si="5"/>
        <v>234</v>
      </c>
      <c r="T108" s="54">
        <f t="shared" si="6"/>
        <v>1.4444444444444446</v>
      </c>
      <c r="U108" s="54">
        <f t="shared" si="7"/>
        <v>43</v>
      </c>
    </row>
    <row r="109" spans="2:21" x14ac:dyDescent="0.25">
      <c r="B109" s="15">
        <v>109</v>
      </c>
      <c r="C109" s="54">
        <v>0.7142857142857143</v>
      </c>
      <c r="D109" s="54">
        <v>15</v>
      </c>
      <c r="E109" s="54">
        <v>0.44444444444444442</v>
      </c>
      <c r="F109" s="54">
        <v>4</v>
      </c>
      <c r="H109" s="54">
        <v>0.40909090909090912</v>
      </c>
      <c r="I109" s="54">
        <v>9</v>
      </c>
      <c r="J109" s="54">
        <v>0.22222222222222221</v>
      </c>
      <c r="K109" s="54">
        <v>2</v>
      </c>
      <c r="M109" s="54">
        <v>0.73684210526315785</v>
      </c>
      <c r="N109" s="54">
        <v>14</v>
      </c>
      <c r="O109" s="54">
        <v>0.72727272727272729</v>
      </c>
      <c r="P109" s="54">
        <v>8</v>
      </c>
      <c r="R109" s="54">
        <f t="shared" si="4"/>
        <v>0.62007290954659366</v>
      </c>
      <c r="S109" s="54">
        <f t="shared" si="5"/>
        <v>38</v>
      </c>
      <c r="T109" s="54">
        <f t="shared" si="6"/>
        <v>0.4646464646464647</v>
      </c>
      <c r="U109" s="54">
        <f t="shared" si="7"/>
        <v>14</v>
      </c>
    </row>
    <row r="110" spans="2:21" x14ac:dyDescent="0.25">
      <c r="B110" s="15">
        <v>110</v>
      </c>
      <c r="C110" s="54">
        <v>1.7142857142857142</v>
      </c>
      <c r="D110" s="54">
        <v>36</v>
      </c>
      <c r="E110" s="54">
        <v>0.77777777777777779</v>
      </c>
      <c r="F110" s="54">
        <v>7</v>
      </c>
      <c r="H110" s="54">
        <v>1.7272727272727273</v>
      </c>
      <c r="I110" s="54">
        <v>38</v>
      </c>
      <c r="J110" s="54">
        <v>0.33333333333333331</v>
      </c>
      <c r="K110" s="54">
        <v>3</v>
      </c>
      <c r="M110" s="54">
        <v>1.5789473684210527</v>
      </c>
      <c r="N110" s="54">
        <v>30</v>
      </c>
      <c r="O110" s="54">
        <v>1</v>
      </c>
      <c r="P110" s="54">
        <v>11</v>
      </c>
      <c r="R110" s="54">
        <f t="shared" si="4"/>
        <v>1.6735019366598314</v>
      </c>
      <c r="S110" s="54">
        <f t="shared" si="5"/>
        <v>104</v>
      </c>
      <c r="T110" s="54">
        <f t="shared" si="6"/>
        <v>0.70370370370370372</v>
      </c>
      <c r="U110" s="54">
        <f t="shared" si="7"/>
        <v>21</v>
      </c>
    </row>
    <row r="111" spans="2:21" x14ac:dyDescent="0.25">
      <c r="B111" s="15">
        <v>112</v>
      </c>
      <c r="C111" s="54">
        <v>3.1904761904761907</v>
      </c>
      <c r="D111" s="54">
        <v>67</v>
      </c>
      <c r="E111" s="54">
        <v>0.88888888888888884</v>
      </c>
      <c r="F111" s="54">
        <v>8</v>
      </c>
      <c r="H111" s="54">
        <v>3.2727272727272729</v>
      </c>
      <c r="I111" s="54">
        <v>72</v>
      </c>
      <c r="J111" s="54">
        <v>1.1111111111111112</v>
      </c>
      <c r="K111" s="54">
        <v>10</v>
      </c>
      <c r="M111" s="54">
        <v>2.8421052631578947</v>
      </c>
      <c r="N111" s="54">
        <v>54</v>
      </c>
      <c r="O111" s="54">
        <v>1</v>
      </c>
      <c r="P111" s="54">
        <v>11</v>
      </c>
      <c r="R111" s="54">
        <f t="shared" si="4"/>
        <v>3.1017695754537855</v>
      </c>
      <c r="S111" s="54">
        <f t="shared" si="5"/>
        <v>193</v>
      </c>
      <c r="T111" s="54">
        <f t="shared" si="6"/>
        <v>1</v>
      </c>
      <c r="U111" s="54">
        <f t="shared" si="7"/>
        <v>29</v>
      </c>
    </row>
    <row r="112" spans="2:21" x14ac:dyDescent="0.25">
      <c r="B112" s="15">
        <v>113</v>
      </c>
      <c r="C112" s="54">
        <v>4.4285714285714288</v>
      </c>
      <c r="D112" s="54">
        <v>93</v>
      </c>
      <c r="E112" s="54">
        <v>1.4444444444444444</v>
      </c>
      <c r="F112" s="54">
        <v>13</v>
      </c>
      <c r="H112" s="54">
        <v>5.2727272727272725</v>
      </c>
      <c r="I112" s="54">
        <v>116</v>
      </c>
      <c r="J112" s="54">
        <v>1.5555555555555556</v>
      </c>
      <c r="K112" s="54">
        <v>14</v>
      </c>
      <c r="M112" s="54">
        <v>5.3684210526315788</v>
      </c>
      <c r="N112" s="54">
        <v>102</v>
      </c>
      <c r="O112" s="54">
        <v>1.9090909090909092</v>
      </c>
      <c r="P112" s="54">
        <v>21</v>
      </c>
      <c r="R112" s="54">
        <f t="shared" si="4"/>
        <v>5.0232399179767597</v>
      </c>
      <c r="S112" s="54">
        <f t="shared" si="5"/>
        <v>311</v>
      </c>
      <c r="T112" s="54">
        <f t="shared" si="6"/>
        <v>1.6363636363636365</v>
      </c>
      <c r="U112" s="54">
        <f t="shared" si="7"/>
        <v>48</v>
      </c>
    </row>
    <row r="113" spans="2:21" x14ac:dyDescent="0.25">
      <c r="B113" s="15">
        <v>114</v>
      </c>
      <c r="C113" s="54">
        <v>2.8571428571428572</v>
      </c>
      <c r="D113" s="54">
        <v>60</v>
      </c>
      <c r="E113" s="54">
        <v>0.66666666666666663</v>
      </c>
      <c r="F113" s="54">
        <v>6</v>
      </c>
      <c r="H113" s="54">
        <v>3.6818181818181817</v>
      </c>
      <c r="I113" s="54">
        <v>81</v>
      </c>
      <c r="J113" s="54">
        <v>1</v>
      </c>
      <c r="K113" s="54">
        <v>9</v>
      </c>
      <c r="M113" s="54">
        <v>3.263157894736842</v>
      </c>
      <c r="N113" s="54">
        <v>62</v>
      </c>
      <c r="O113" s="54">
        <v>1.3636363636363635</v>
      </c>
      <c r="P113" s="54">
        <v>15</v>
      </c>
      <c r="R113" s="54">
        <f t="shared" si="4"/>
        <v>3.2673729778992939</v>
      </c>
      <c r="S113" s="54">
        <f t="shared" si="5"/>
        <v>203</v>
      </c>
      <c r="T113" s="54">
        <f t="shared" si="6"/>
        <v>1.0101010101010102</v>
      </c>
      <c r="U113" s="54">
        <f t="shared" si="7"/>
        <v>30</v>
      </c>
    </row>
    <row r="114" spans="2:21" x14ac:dyDescent="0.25">
      <c r="B114" s="15">
        <v>115</v>
      </c>
      <c r="C114" s="54">
        <v>4.2857142857142856</v>
      </c>
      <c r="D114" s="54">
        <v>90</v>
      </c>
      <c r="E114" s="54">
        <v>1.7777777777777777</v>
      </c>
      <c r="F114" s="54">
        <v>16</v>
      </c>
      <c r="H114" s="54">
        <v>4.9090909090909092</v>
      </c>
      <c r="I114" s="54">
        <v>108</v>
      </c>
      <c r="J114" s="54">
        <v>1.5555555555555556</v>
      </c>
      <c r="K114" s="54">
        <v>14</v>
      </c>
      <c r="M114" s="54">
        <v>5.2631578947368425</v>
      </c>
      <c r="N114" s="54">
        <v>100</v>
      </c>
      <c r="O114" s="54">
        <v>1.4545454545454546</v>
      </c>
      <c r="P114" s="54">
        <v>16</v>
      </c>
      <c r="R114" s="54">
        <f t="shared" si="4"/>
        <v>4.8193210298473455</v>
      </c>
      <c r="S114" s="54">
        <f t="shared" si="5"/>
        <v>298</v>
      </c>
      <c r="T114" s="54">
        <f t="shared" si="6"/>
        <v>1.5959595959595958</v>
      </c>
      <c r="U114" s="54">
        <f t="shared" si="7"/>
        <v>46</v>
      </c>
    </row>
    <row r="115" spans="2:21" x14ac:dyDescent="0.25">
      <c r="B115" s="15">
        <v>116</v>
      </c>
      <c r="C115" s="54">
        <v>3.7142857142857144</v>
      </c>
      <c r="D115" s="54">
        <v>78</v>
      </c>
      <c r="E115" s="54">
        <v>0.88888888888888884</v>
      </c>
      <c r="F115" s="54">
        <v>8</v>
      </c>
      <c r="H115" s="54">
        <v>4.9090909090909092</v>
      </c>
      <c r="I115" s="54">
        <v>108</v>
      </c>
      <c r="J115" s="54">
        <v>2.2222222222222223</v>
      </c>
      <c r="K115" s="54">
        <v>20</v>
      </c>
      <c r="M115" s="54">
        <v>4.7894736842105265</v>
      </c>
      <c r="N115" s="54">
        <v>91</v>
      </c>
      <c r="O115" s="54">
        <v>2.3636363636363638</v>
      </c>
      <c r="P115" s="54">
        <v>26</v>
      </c>
      <c r="R115" s="54">
        <f t="shared" si="4"/>
        <v>4.4709501025290495</v>
      </c>
      <c r="S115" s="54">
        <f t="shared" si="5"/>
        <v>277</v>
      </c>
      <c r="T115" s="54">
        <f t="shared" si="6"/>
        <v>1.824915824915825</v>
      </c>
      <c r="U115" s="54">
        <f t="shared" si="7"/>
        <v>54</v>
      </c>
    </row>
    <row r="116" spans="2:21" x14ac:dyDescent="0.25">
      <c r="B116" s="15">
        <v>117</v>
      </c>
      <c r="C116" s="54">
        <v>3.2380952380952381</v>
      </c>
      <c r="D116" s="54">
        <v>68</v>
      </c>
      <c r="E116" s="54">
        <v>0.77777777777777779</v>
      </c>
      <c r="F116" s="54">
        <v>7</v>
      </c>
      <c r="H116" s="54">
        <v>4.2272727272727275</v>
      </c>
      <c r="I116" s="54">
        <v>93</v>
      </c>
      <c r="J116" s="54">
        <v>0.44444444444444442</v>
      </c>
      <c r="K116" s="54">
        <v>4</v>
      </c>
      <c r="M116" s="54">
        <v>4.3684210526315788</v>
      </c>
      <c r="N116" s="54">
        <v>83</v>
      </c>
      <c r="O116" s="54">
        <v>1.5454545454545454</v>
      </c>
      <c r="P116" s="54">
        <v>17</v>
      </c>
      <c r="R116" s="54">
        <f t="shared" si="4"/>
        <v>3.9445963393331813</v>
      </c>
      <c r="S116" s="54">
        <f t="shared" si="5"/>
        <v>244</v>
      </c>
      <c r="T116" s="54">
        <f t="shared" si="6"/>
        <v>0.92255892255892258</v>
      </c>
      <c r="U116" s="54">
        <f t="shared" si="7"/>
        <v>28</v>
      </c>
    </row>
    <row r="117" spans="2:21" x14ac:dyDescent="0.25">
      <c r="B117" s="15">
        <v>118</v>
      </c>
      <c r="C117" s="54">
        <v>2.9047619047619047</v>
      </c>
      <c r="D117" s="54">
        <v>61</v>
      </c>
      <c r="E117" s="54">
        <v>1</v>
      </c>
      <c r="F117" s="54">
        <v>9</v>
      </c>
      <c r="H117" s="54">
        <v>3.1363636363636362</v>
      </c>
      <c r="I117" s="54">
        <v>69</v>
      </c>
      <c r="J117" s="54">
        <v>1.3333333333333333</v>
      </c>
      <c r="K117" s="54">
        <v>12</v>
      </c>
      <c r="M117" s="54">
        <v>2.4736842105263159</v>
      </c>
      <c r="N117" s="54">
        <v>47</v>
      </c>
      <c r="O117" s="54">
        <v>2.1818181818181817</v>
      </c>
      <c r="P117" s="54">
        <v>24</v>
      </c>
      <c r="R117" s="54">
        <f t="shared" si="4"/>
        <v>2.8382699172172856</v>
      </c>
      <c r="S117" s="54">
        <f t="shared" si="5"/>
        <v>177</v>
      </c>
      <c r="T117" s="54">
        <f t="shared" si="6"/>
        <v>1.505050505050505</v>
      </c>
      <c r="U117" s="54">
        <f t="shared" si="7"/>
        <v>45</v>
      </c>
    </row>
    <row r="118" spans="2:21" x14ac:dyDescent="0.25">
      <c r="B118" s="15">
        <v>119</v>
      </c>
      <c r="C118" s="54">
        <v>5.2380952380952381</v>
      </c>
      <c r="D118" s="54">
        <v>110</v>
      </c>
      <c r="E118" s="54">
        <v>1.3333333333333333</v>
      </c>
      <c r="F118" s="54">
        <v>12</v>
      </c>
      <c r="H118" s="54">
        <v>4.6363636363636367</v>
      </c>
      <c r="I118" s="54">
        <v>102</v>
      </c>
      <c r="J118" s="54">
        <v>1.2222222222222223</v>
      </c>
      <c r="K118" s="54">
        <v>11</v>
      </c>
      <c r="M118" s="54">
        <v>3.8947368421052633</v>
      </c>
      <c r="N118" s="54">
        <v>74</v>
      </c>
      <c r="O118" s="54">
        <v>1.7272727272727273</v>
      </c>
      <c r="P118" s="54">
        <v>19</v>
      </c>
      <c r="R118" s="54">
        <f t="shared" si="4"/>
        <v>4.5897319055213792</v>
      </c>
      <c r="S118" s="54">
        <f t="shared" si="5"/>
        <v>286</v>
      </c>
      <c r="T118" s="54">
        <f t="shared" si="6"/>
        <v>1.4276094276094276</v>
      </c>
      <c r="U118" s="54">
        <f t="shared" si="7"/>
        <v>42</v>
      </c>
    </row>
    <row r="119" spans="2:21" x14ac:dyDescent="0.25">
      <c r="B119" s="15">
        <v>120</v>
      </c>
      <c r="C119" s="54">
        <v>1.7142857142857142</v>
      </c>
      <c r="D119" s="54">
        <v>36</v>
      </c>
      <c r="E119" s="54">
        <v>0.55555555555555558</v>
      </c>
      <c r="F119" s="54">
        <v>5</v>
      </c>
      <c r="H119" s="54">
        <v>2.3636363636363638</v>
      </c>
      <c r="I119" s="54">
        <v>52</v>
      </c>
      <c r="J119" s="54">
        <v>0.88888888888888884</v>
      </c>
      <c r="K119" s="54">
        <v>8</v>
      </c>
      <c r="M119" s="54">
        <v>2.736842105263158</v>
      </c>
      <c r="N119" s="54">
        <v>52</v>
      </c>
      <c r="O119" s="54">
        <v>1.3636363636363635</v>
      </c>
      <c r="P119" s="54">
        <v>15</v>
      </c>
      <c r="R119" s="54">
        <f t="shared" si="4"/>
        <v>2.2715880610617454</v>
      </c>
      <c r="S119" s="54">
        <f t="shared" si="5"/>
        <v>140</v>
      </c>
      <c r="T119" s="54">
        <f t="shared" si="6"/>
        <v>0.93602693602693599</v>
      </c>
      <c r="U119" s="54">
        <f t="shared" si="7"/>
        <v>28</v>
      </c>
    </row>
    <row r="120" spans="2:21" x14ac:dyDescent="0.25">
      <c r="B120" s="15">
        <v>121</v>
      </c>
      <c r="C120" s="54">
        <v>2.5238095238095237</v>
      </c>
      <c r="D120" s="54">
        <v>53</v>
      </c>
      <c r="E120" s="54">
        <v>1.4444444444444444</v>
      </c>
      <c r="F120" s="54">
        <v>13</v>
      </c>
      <c r="H120" s="54">
        <v>2.5909090909090908</v>
      </c>
      <c r="I120" s="54">
        <v>57</v>
      </c>
      <c r="J120" s="54">
        <v>1.3333333333333333</v>
      </c>
      <c r="K120" s="54">
        <v>12</v>
      </c>
      <c r="M120" s="54">
        <v>2.5789473684210527</v>
      </c>
      <c r="N120" s="54">
        <v>49</v>
      </c>
      <c r="O120" s="54">
        <v>1.7272727272727273</v>
      </c>
      <c r="P120" s="54">
        <v>19</v>
      </c>
      <c r="R120" s="54">
        <f t="shared" si="4"/>
        <v>2.5645553277132223</v>
      </c>
      <c r="S120" s="54">
        <f t="shared" si="5"/>
        <v>159</v>
      </c>
      <c r="T120" s="54">
        <f t="shared" si="6"/>
        <v>1.5016835016835017</v>
      </c>
      <c r="U120" s="54">
        <f t="shared" si="7"/>
        <v>44</v>
      </c>
    </row>
    <row r="121" spans="2:21" x14ac:dyDescent="0.25">
      <c r="B121" s="15">
        <v>122</v>
      </c>
      <c r="C121" s="54">
        <v>1.4285714285714286</v>
      </c>
      <c r="D121" s="54">
        <v>30</v>
      </c>
      <c r="E121" s="54">
        <v>0.55555555555555558</v>
      </c>
      <c r="F121" s="54">
        <v>5</v>
      </c>
      <c r="H121" s="54">
        <v>1.6818181818181819</v>
      </c>
      <c r="I121" s="54">
        <v>37</v>
      </c>
      <c r="J121" s="54">
        <v>0.66666666666666663</v>
      </c>
      <c r="K121" s="54">
        <v>6</v>
      </c>
      <c r="M121" s="54">
        <v>2.2105263157894739</v>
      </c>
      <c r="N121" s="54">
        <v>42</v>
      </c>
      <c r="O121" s="54">
        <v>0.63636363636363635</v>
      </c>
      <c r="P121" s="54">
        <v>7</v>
      </c>
      <c r="R121" s="54">
        <f t="shared" si="4"/>
        <v>1.773638642059695</v>
      </c>
      <c r="S121" s="54">
        <f t="shared" si="5"/>
        <v>109</v>
      </c>
      <c r="T121" s="54">
        <f t="shared" si="6"/>
        <v>0.61952861952861948</v>
      </c>
      <c r="U121" s="54">
        <f t="shared" si="7"/>
        <v>18</v>
      </c>
    </row>
    <row r="122" spans="2:21" x14ac:dyDescent="0.25">
      <c r="B122" s="15">
        <v>123</v>
      </c>
      <c r="C122" s="54">
        <v>2.2857142857142856</v>
      </c>
      <c r="D122" s="54">
        <v>48</v>
      </c>
      <c r="E122" s="54">
        <v>0.88888888888888884</v>
      </c>
      <c r="F122" s="54">
        <v>8</v>
      </c>
      <c r="H122" s="54">
        <v>2.6818181818181817</v>
      </c>
      <c r="I122" s="54">
        <v>59</v>
      </c>
      <c r="J122" s="54">
        <v>0.77777777777777779</v>
      </c>
      <c r="K122" s="54">
        <v>7</v>
      </c>
      <c r="M122" s="54">
        <v>2.5789473684210527</v>
      </c>
      <c r="N122" s="54">
        <v>49</v>
      </c>
      <c r="O122" s="54">
        <v>0.90909090909090906</v>
      </c>
      <c r="P122" s="54">
        <v>10</v>
      </c>
      <c r="R122" s="54">
        <f t="shared" si="4"/>
        <v>2.515493278651173</v>
      </c>
      <c r="S122" s="54">
        <f t="shared" si="5"/>
        <v>156</v>
      </c>
      <c r="T122" s="54">
        <f t="shared" si="6"/>
        <v>0.85858585858585856</v>
      </c>
      <c r="U122" s="54">
        <f t="shared" si="7"/>
        <v>25</v>
      </c>
    </row>
    <row r="123" spans="2:21" x14ac:dyDescent="0.25">
      <c r="B123" s="15">
        <v>124</v>
      </c>
      <c r="C123" s="54">
        <v>2.5238095238095237</v>
      </c>
      <c r="D123" s="54">
        <v>53</v>
      </c>
      <c r="E123" s="54">
        <v>0.77777777777777779</v>
      </c>
      <c r="F123" s="54">
        <v>7</v>
      </c>
      <c r="H123" s="54">
        <v>2.9090909090909092</v>
      </c>
      <c r="I123" s="54">
        <v>64</v>
      </c>
      <c r="J123" s="54">
        <v>0.88888888888888884</v>
      </c>
      <c r="K123" s="54">
        <v>8</v>
      </c>
      <c r="M123" s="54">
        <v>2.8947368421052633</v>
      </c>
      <c r="N123" s="54">
        <v>55</v>
      </c>
      <c r="O123" s="54">
        <v>0.90909090909090906</v>
      </c>
      <c r="P123" s="54">
        <v>10</v>
      </c>
      <c r="R123" s="54">
        <f t="shared" si="4"/>
        <v>2.7758790916685654</v>
      </c>
      <c r="S123" s="54">
        <f t="shared" si="5"/>
        <v>172</v>
      </c>
      <c r="T123" s="54">
        <f t="shared" si="6"/>
        <v>0.85858585858585856</v>
      </c>
      <c r="U123" s="54">
        <f t="shared" si="7"/>
        <v>25</v>
      </c>
    </row>
    <row r="124" spans="2:21" x14ac:dyDescent="0.25">
      <c r="B124" s="15">
        <v>125</v>
      </c>
      <c r="C124" s="54">
        <v>1.5238095238095237</v>
      </c>
      <c r="D124" s="54">
        <v>32</v>
      </c>
      <c r="E124" s="54">
        <v>0.88888888888888884</v>
      </c>
      <c r="F124" s="54">
        <v>8</v>
      </c>
      <c r="H124" s="54">
        <v>2</v>
      </c>
      <c r="I124" s="54">
        <v>44</v>
      </c>
      <c r="J124" s="54">
        <v>0.77777777777777779</v>
      </c>
      <c r="K124" s="54">
        <v>7</v>
      </c>
      <c r="M124" s="54">
        <v>1.9473684210526316</v>
      </c>
      <c r="N124" s="54">
        <v>37</v>
      </c>
      <c r="O124" s="54">
        <v>1.1818181818181819</v>
      </c>
      <c r="P124" s="54">
        <v>13</v>
      </c>
      <c r="R124" s="54">
        <f t="shared" si="4"/>
        <v>1.8237259816207185</v>
      </c>
      <c r="S124" s="54">
        <f t="shared" si="5"/>
        <v>113</v>
      </c>
      <c r="T124" s="54">
        <f t="shared" si="6"/>
        <v>0.9494949494949495</v>
      </c>
      <c r="U124" s="54">
        <f t="shared" si="7"/>
        <v>28</v>
      </c>
    </row>
    <row r="125" spans="2:21" x14ac:dyDescent="0.25">
      <c r="B125" s="15">
        <v>126</v>
      </c>
      <c r="C125" s="54">
        <v>1.7142857142857142</v>
      </c>
      <c r="D125" s="54">
        <v>36</v>
      </c>
      <c r="E125" s="54">
        <v>1</v>
      </c>
      <c r="F125" s="54">
        <v>9</v>
      </c>
      <c r="H125" s="54">
        <v>2.1363636363636362</v>
      </c>
      <c r="I125" s="54">
        <v>47</v>
      </c>
      <c r="J125" s="54">
        <v>1.4444444444444444</v>
      </c>
      <c r="K125" s="54">
        <v>13</v>
      </c>
      <c r="M125" s="54">
        <v>2.7894736842105261</v>
      </c>
      <c r="N125" s="54">
        <v>53</v>
      </c>
      <c r="O125" s="54">
        <v>1.1818181818181819</v>
      </c>
      <c r="P125" s="54">
        <v>13</v>
      </c>
      <c r="R125" s="54">
        <f t="shared" si="4"/>
        <v>2.2133743449532921</v>
      </c>
      <c r="S125" s="54">
        <f t="shared" si="5"/>
        <v>136</v>
      </c>
      <c r="T125" s="54">
        <f t="shared" si="6"/>
        <v>1.2087542087542087</v>
      </c>
      <c r="U125" s="54">
        <f t="shared" si="7"/>
        <v>35</v>
      </c>
    </row>
    <row r="126" spans="2:21" x14ac:dyDescent="0.25">
      <c r="B126" s="15">
        <v>127</v>
      </c>
      <c r="C126" s="54">
        <v>1.9047619047619047</v>
      </c>
      <c r="D126" s="54">
        <v>40</v>
      </c>
      <c r="E126" s="54">
        <v>1.1111111111111112</v>
      </c>
      <c r="F126" s="54">
        <v>10</v>
      </c>
      <c r="H126" s="54">
        <v>2.1363636363636362</v>
      </c>
      <c r="I126" s="54">
        <v>47</v>
      </c>
      <c r="J126" s="54">
        <v>1</v>
      </c>
      <c r="K126" s="54">
        <v>9</v>
      </c>
      <c r="M126" s="54">
        <v>2.5263157894736841</v>
      </c>
      <c r="N126" s="54">
        <v>48</v>
      </c>
      <c r="O126" s="54">
        <v>1.1818181818181819</v>
      </c>
      <c r="P126" s="54">
        <v>13</v>
      </c>
      <c r="R126" s="54">
        <f t="shared" si="4"/>
        <v>2.1891471101997415</v>
      </c>
      <c r="S126" s="54">
        <f t="shared" si="5"/>
        <v>135</v>
      </c>
      <c r="T126" s="54">
        <f t="shared" si="6"/>
        <v>1.0976430976430978</v>
      </c>
      <c r="U126" s="54">
        <f t="shared" si="7"/>
        <v>32</v>
      </c>
    </row>
    <row r="127" spans="2:21" x14ac:dyDescent="0.25">
      <c r="B127" s="15">
        <v>128</v>
      </c>
      <c r="C127" s="54">
        <v>2.1428571428571428</v>
      </c>
      <c r="D127" s="54">
        <v>45</v>
      </c>
      <c r="E127" s="54">
        <v>1.2222222222222223</v>
      </c>
      <c r="F127" s="54">
        <v>11</v>
      </c>
      <c r="H127" s="54">
        <v>2.6363636363636362</v>
      </c>
      <c r="I127" s="54">
        <v>58</v>
      </c>
      <c r="J127" s="54">
        <v>1.3333333333333333</v>
      </c>
      <c r="K127" s="54">
        <v>12</v>
      </c>
      <c r="M127" s="54">
        <v>3.263157894736842</v>
      </c>
      <c r="N127" s="54">
        <v>62</v>
      </c>
      <c r="O127" s="54">
        <v>1.2727272727272727</v>
      </c>
      <c r="P127" s="54">
        <v>14</v>
      </c>
      <c r="R127" s="54">
        <f t="shared" si="4"/>
        <v>2.6807928913192072</v>
      </c>
      <c r="S127" s="54">
        <f t="shared" si="5"/>
        <v>165</v>
      </c>
      <c r="T127" s="54">
        <f t="shared" si="6"/>
        <v>1.2760942760942759</v>
      </c>
      <c r="U127" s="54">
        <f t="shared" si="7"/>
        <v>37</v>
      </c>
    </row>
    <row r="128" spans="2:21" x14ac:dyDescent="0.25">
      <c r="B128" s="15">
        <v>129</v>
      </c>
      <c r="C128" s="54">
        <v>2</v>
      </c>
      <c r="D128" s="54">
        <v>42</v>
      </c>
      <c r="E128" s="54">
        <v>0.77777777777777779</v>
      </c>
      <c r="F128" s="54">
        <v>7</v>
      </c>
      <c r="H128" s="54">
        <v>2.2727272727272729</v>
      </c>
      <c r="I128" s="54">
        <v>50</v>
      </c>
      <c r="J128" s="54">
        <v>1.3333333333333333</v>
      </c>
      <c r="K128" s="54">
        <v>12</v>
      </c>
      <c r="M128" s="54">
        <v>2.8421052631578947</v>
      </c>
      <c r="N128" s="54">
        <v>54</v>
      </c>
      <c r="O128" s="54">
        <v>1.6363636363636365</v>
      </c>
      <c r="P128" s="54">
        <v>18</v>
      </c>
      <c r="R128" s="54">
        <f t="shared" si="4"/>
        <v>2.3716108452950562</v>
      </c>
      <c r="S128" s="54">
        <f t="shared" si="5"/>
        <v>146</v>
      </c>
      <c r="T128" s="54">
        <f t="shared" si="6"/>
        <v>1.2491582491582491</v>
      </c>
      <c r="U128" s="54">
        <f t="shared" si="7"/>
        <v>37</v>
      </c>
    </row>
    <row r="129" spans="2:21" x14ac:dyDescent="0.25">
      <c r="B129" s="15">
        <v>130</v>
      </c>
      <c r="C129" s="54">
        <v>2.4761904761904763</v>
      </c>
      <c r="D129" s="54">
        <v>52</v>
      </c>
      <c r="E129" s="54">
        <v>0.88888888888888884</v>
      </c>
      <c r="F129" s="54">
        <v>8</v>
      </c>
      <c r="H129" s="54">
        <v>2.6818181818181817</v>
      </c>
      <c r="I129" s="54">
        <v>59</v>
      </c>
      <c r="J129" s="54">
        <v>1.5555555555555556</v>
      </c>
      <c r="K129" s="54">
        <v>14</v>
      </c>
      <c r="M129" s="54">
        <v>2.7894736842105261</v>
      </c>
      <c r="N129" s="54">
        <v>53</v>
      </c>
      <c r="O129" s="54">
        <v>1.4545454545454546</v>
      </c>
      <c r="P129" s="54">
        <v>16</v>
      </c>
      <c r="R129" s="54">
        <f t="shared" si="4"/>
        <v>2.6491607807397277</v>
      </c>
      <c r="S129" s="54">
        <f t="shared" si="5"/>
        <v>164</v>
      </c>
      <c r="T129" s="54">
        <f t="shared" si="6"/>
        <v>1.2996632996632997</v>
      </c>
      <c r="U129" s="54">
        <f t="shared" si="7"/>
        <v>38</v>
      </c>
    </row>
    <row r="130" spans="2:21" x14ac:dyDescent="0.25">
      <c r="B130" s="15">
        <v>131</v>
      </c>
      <c r="C130" s="54">
        <v>1.2380952380952381</v>
      </c>
      <c r="D130" s="54">
        <v>26</v>
      </c>
      <c r="E130" s="54">
        <v>0.77777777777777779</v>
      </c>
      <c r="F130" s="54">
        <v>7</v>
      </c>
      <c r="H130" s="54">
        <v>2.3636363636363638</v>
      </c>
      <c r="I130" s="54">
        <v>52</v>
      </c>
      <c r="J130" s="54">
        <v>0.77777777777777779</v>
      </c>
      <c r="K130" s="54">
        <v>7</v>
      </c>
      <c r="M130" s="54">
        <v>2.1578947368421053</v>
      </c>
      <c r="N130" s="54">
        <v>41</v>
      </c>
      <c r="O130" s="54">
        <v>1.5454545454545454</v>
      </c>
      <c r="P130" s="54">
        <v>17</v>
      </c>
      <c r="R130" s="54">
        <f t="shared" si="4"/>
        <v>1.9198754461912355</v>
      </c>
      <c r="S130" s="54">
        <f t="shared" si="5"/>
        <v>119</v>
      </c>
      <c r="T130" s="54">
        <f t="shared" si="6"/>
        <v>1.0336700336700337</v>
      </c>
      <c r="U130" s="54">
        <f t="shared" si="7"/>
        <v>31</v>
      </c>
    </row>
    <row r="131" spans="2:21" x14ac:dyDescent="0.25">
      <c r="B131" s="15">
        <v>132</v>
      </c>
      <c r="C131" s="54">
        <v>1.5238095238095237</v>
      </c>
      <c r="D131" s="54">
        <v>32</v>
      </c>
      <c r="E131" s="54">
        <v>1</v>
      </c>
      <c r="F131" s="54">
        <v>9</v>
      </c>
      <c r="H131" s="54">
        <v>2.0454545454545454</v>
      </c>
      <c r="I131" s="54">
        <v>45</v>
      </c>
      <c r="J131" s="54">
        <v>1.3333333333333333</v>
      </c>
      <c r="K131" s="54">
        <v>12</v>
      </c>
      <c r="M131" s="54">
        <v>1.8421052631578947</v>
      </c>
      <c r="N131" s="54">
        <v>35</v>
      </c>
      <c r="O131" s="54">
        <v>1.0909090909090908</v>
      </c>
      <c r="P131" s="54">
        <v>12</v>
      </c>
      <c r="R131" s="54">
        <f t="shared" si="4"/>
        <v>1.8037897774739882</v>
      </c>
      <c r="S131" s="54">
        <f t="shared" si="5"/>
        <v>112</v>
      </c>
      <c r="T131" s="54">
        <f t="shared" si="6"/>
        <v>1.1414141414141412</v>
      </c>
      <c r="U131" s="54">
        <f t="shared" si="7"/>
        <v>33</v>
      </c>
    </row>
    <row r="132" spans="2:21" x14ac:dyDescent="0.25">
      <c r="B132" s="15">
        <v>133</v>
      </c>
      <c r="C132" s="54">
        <v>2.4285714285714284</v>
      </c>
      <c r="D132" s="54">
        <v>51</v>
      </c>
      <c r="E132" s="54">
        <v>1.5555555555555556</v>
      </c>
      <c r="F132" s="54">
        <v>14</v>
      </c>
      <c r="H132" s="54">
        <v>2.9545454545454546</v>
      </c>
      <c r="I132" s="54">
        <v>65</v>
      </c>
      <c r="J132" s="54">
        <v>1.3333333333333333</v>
      </c>
      <c r="K132" s="54">
        <v>12</v>
      </c>
      <c r="M132" s="54">
        <v>3.1578947368421053</v>
      </c>
      <c r="N132" s="54">
        <v>60</v>
      </c>
      <c r="O132" s="54">
        <v>1.6363636363636365</v>
      </c>
      <c r="P132" s="54">
        <v>18</v>
      </c>
      <c r="R132" s="54">
        <f t="shared" si="4"/>
        <v>2.8470038733196628</v>
      </c>
      <c r="S132" s="54">
        <f t="shared" si="5"/>
        <v>176</v>
      </c>
      <c r="T132" s="54">
        <f t="shared" si="6"/>
        <v>1.5084175084175084</v>
      </c>
      <c r="U132" s="54">
        <f t="shared" si="7"/>
        <v>44</v>
      </c>
    </row>
    <row r="133" spans="2:21" x14ac:dyDescent="0.25">
      <c r="B133" s="15">
        <v>134</v>
      </c>
      <c r="C133" s="54">
        <v>3.3333333333333335</v>
      </c>
      <c r="D133" s="54">
        <v>70</v>
      </c>
      <c r="E133" s="54">
        <v>1.5555555555555556</v>
      </c>
      <c r="F133" s="54">
        <v>14</v>
      </c>
      <c r="H133" s="54">
        <v>4.1363636363636367</v>
      </c>
      <c r="I133" s="54">
        <v>91</v>
      </c>
      <c r="J133" s="54">
        <v>2</v>
      </c>
      <c r="K133" s="54">
        <v>18</v>
      </c>
      <c r="M133" s="54">
        <v>3.9473684210526314</v>
      </c>
      <c r="N133" s="54">
        <v>75</v>
      </c>
      <c r="O133" s="54">
        <v>2.4545454545454546</v>
      </c>
      <c r="P133" s="54">
        <v>27</v>
      </c>
      <c r="R133" s="54">
        <f t="shared" ref="R133:R196" si="8">AVERAGE(C133,H133,M133)</f>
        <v>3.8056884635832007</v>
      </c>
      <c r="S133" s="54">
        <f t="shared" ref="S133:S196" si="9">SUM(D133+I133+N133)</f>
        <v>236</v>
      </c>
      <c r="T133" s="54">
        <f t="shared" ref="T133:T196" si="10">AVERAGE(E133,J133,O133)</f>
        <v>2.0033670033670035</v>
      </c>
      <c r="U133" s="54">
        <f t="shared" ref="U133:U196" si="11">SUM(F133+K133+P133)</f>
        <v>59</v>
      </c>
    </row>
    <row r="134" spans="2:21" x14ac:dyDescent="0.25">
      <c r="B134" s="15">
        <v>135</v>
      </c>
      <c r="C134" s="54">
        <v>2.9523809523809526</v>
      </c>
      <c r="D134" s="54">
        <v>62</v>
      </c>
      <c r="E134" s="54">
        <v>1.1111111111111112</v>
      </c>
      <c r="F134" s="54">
        <v>10</v>
      </c>
      <c r="H134" s="54">
        <v>3.1363636363636362</v>
      </c>
      <c r="I134" s="54">
        <v>69</v>
      </c>
      <c r="J134" s="54">
        <v>1.4444444444444444</v>
      </c>
      <c r="K134" s="54">
        <v>13</v>
      </c>
      <c r="M134" s="54">
        <v>3.8421052631578947</v>
      </c>
      <c r="N134" s="54">
        <v>73</v>
      </c>
      <c r="O134" s="54">
        <v>1.1818181818181819</v>
      </c>
      <c r="P134" s="54">
        <v>13</v>
      </c>
      <c r="R134" s="54">
        <f t="shared" si="8"/>
        <v>3.3102832839674945</v>
      </c>
      <c r="S134" s="54">
        <f t="shared" si="9"/>
        <v>204</v>
      </c>
      <c r="T134" s="54">
        <f t="shared" si="10"/>
        <v>1.2457912457912457</v>
      </c>
      <c r="U134" s="54">
        <f t="shared" si="11"/>
        <v>36</v>
      </c>
    </row>
    <row r="135" spans="2:21" x14ac:dyDescent="0.25">
      <c r="B135" s="15">
        <v>136</v>
      </c>
      <c r="C135" s="54">
        <v>2.6190476190476191</v>
      </c>
      <c r="D135" s="54">
        <v>55</v>
      </c>
      <c r="E135" s="54">
        <v>1.2222222222222223</v>
      </c>
      <c r="F135" s="54">
        <v>11</v>
      </c>
      <c r="H135" s="54">
        <v>2.9545454545454546</v>
      </c>
      <c r="I135" s="54">
        <v>65</v>
      </c>
      <c r="J135" s="54">
        <v>1.5555555555555556</v>
      </c>
      <c r="K135" s="54">
        <v>14</v>
      </c>
      <c r="M135" s="54">
        <v>3.736842105263158</v>
      </c>
      <c r="N135" s="54">
        <v>71</v>
      </c>
      <c r="O135" s="54">
        <v>2.4545454545454546</v>
      </c>
      <c r="P135" s="54">
        <v>27</v>
      </c>
      <c r="R135" s="54">
        <f t="shared" si="8"/>
        <v>3.1034783929520771</v>
      </c>
      <c r="S135" s="54">
        <f t="shared" si="9"/>
        <v>191</v>
      </c>
      <c r="T135" s="54">
        <f t="shared" si="10"/>
        <v>1.7441077441077439</v>
      </c>
      <c r="U135" s="54">
        <f t="shared" si="11"/>
        <v>52</v>
      </c>
    </row>
    <row r="136" spans="2:21" x14ac:dyDescent="0.25">
      <c r="B136" s="15">
        <v>137</v>
      </c>
      <c r="C136" s="54">
        <v>1.7142857142857142</v>
      </c>
      <c r="D136" s="54">
        <v>36</v>
      </c>
      <c r="E136" s="54">
        <v>1</v>
      </c>
      <c r="F136" s="54">
        <v>9</v>
      </c>
      <c r="H136" s="54">
        <v>2.1818181818181817</v>
      </c>
      <c r="I136" s="54">
        <v>48</v>
      </c>
      <c r="J136" s="54">
        <v>1.1111111111111112</v>
      </c>
      <c r="K136" s="54">
        <v>10</v>
      </c>
      <c r="M136" s="54">
        <v>2.5263157894736841</v>
      </c>
      <c r="N136" s="54">
        <v>48</v>
      </c>
      <c r="O136" s="54">
        <v>1.4545454545454546</v>
      </c>
      <c r="P136" s="54">
        <v>16</v>
      </c>
      <c r="R136" s="54">
        <f t="shared" si="8"/>
        <v>2.1408065618591934</v>
      </c>
      <c r="S136" s="54">
        <f t="shared" si="9"/>
        <v>132</v>
      </c>
      <c r="T136" s="54">
        <f t="shared" si="10"/>
        <v>1.1885521885521886</v>
      </c>
      <c r="U136" s="54">
        <f t="shared" si="11"/>
        <v>35</v>
      </c>
    </row>
    <row r="137" spans="2:21" x14ac:dyDescent="0.25">
      <c r="B137" s="15">
        <v>138</v>
      </c>
      <c r="C137" s="54">
        <v>1.7619047619047619</v>
      </c>
      <c r="D137" s="54">
        <v>37</v>
      </c>
      <c r="E137" s="54">
        <v>1.2222222222222223</v>
      </c>
      <c r="F137" s="54">
        <v>11</v>
      </c>
      <c r="H137" s="54">
        <v>1.9090909090909092</v>
      </c>
      <c r="I137" s="54">
        <v>42</v>
      </c>
      <c r="J137" s="54">
        <v>1.1111111111111112</v>
      </c>
      <c r="K137" s="54">
        <v>10</v>
      </c>
      <c r="M137" s="54">
        <v>2.0526315789473686</v>
      </c>
      <c r="N137" s="54">
        <v>39</v>
      </c>
      <c r="O137" s="54">
        <v>2</v>
      </c>
      <c r="P137" s="54">
        <v>22</v>
      </c>
      <c r="R137" s="54">
        <f t="shared" si="8"/>
        <v>1.9078757499810131</v>
      </c>
      <c r="S137" s="54">
        <f t="shared" si="9"/>
        <v>118</v>
      </c>
      <c r="T137" s="54">
        <f t="shared" si="10"/>
        <v>1.4444444444444446</v>
      </c>
      <c r="U137" s="54">
        <f t="shared" si="11"/>
        <v>43</v>
      </c>
    </row>
    <row r="138" spans="2:21" x14ac:dyDescent="0.25">
      <c r="B138" s="15">
        <v>139</v>
      </c>
      <c r="C138" s="54">
        <v>1.9047619047619047</v>
      </c>
      <c r="D138" s="54">
        <v>40</v>
      </c>
      <c r="E138" s="54">
        <v>1.1111111111111112</v>
      </c>
      <c r="F138" s="54">
        <v>10</v>
      </c>
      <c r="H138" s="54">
        <v>2.4545454545454546</v>
      </c>
      <c r="I138" s="54">
        <v>54</v>
      </c>
      <c r="J138" s="54">
        <v>1.7777777777777777</v>
      </c>
      <c r="K138" s="54">
        <v>16</v>
      </c>
      <c r="M138" s="54">
        <v>2.3157894736842106</v>
      </c>
      <c r="N138" s="54">
        <v>44</v>
      </c>
      <c r="O138" s="54">
        <v>1.2727272727272727</v>
      </c>
      <c r="P138" s="54">
        <v>14</v>
      </c>
      <c r="R138" s="54">
        <f t="shared" si="8"/>
        <v>2.2250322776638565</v>
      </c>
      <c r="S138" s="54">
        <f t="shared" si="9"/>
        <v>138</v>
      </c>
      <c r="T138" s="54">
        <f t="shared" si="10"/>
        <v>1.3872053872053873</v>
      </c>
      <c r="U138" s="54">
        <f t="shared" si="11"/>
        <v>40</v>
      </c>
    </row>
    <row r="139" spans="2:21" x14ac:dyDescent="0.25">
      <c r="B139" s="15">
        <v>140</v>
      </c>
      <c r="C139" s="54">
        <v>1.7142857142857142</v>
      </c>
      <c r="D139" s="54">
        <v>36</v>
      </c>
      <c r="E139" s="54">
        <v>0.66666666666666663</v>
      </c>
      <c r="F139" s="54">
        <v>6</v>
      </c>
      <c r="H139" s="54">
        <v>2.2727272727272729</v>
      </c>
      <c r="I139" s="54">
        <v>50</v>
      </c>
      <c r="J139" s="54">
        <v>1.2222222222222223</v>
      </c>
      <c r="K139" s="54">
        <v>11</v>
      </c>
      <c r="M139" s="54">
        <v>1.8947368421052631</v>
      </c>
      <c r="N139" s="54">
        <v>36</v>
      </c>
      <c r="O139" s="54">
        <v>1.0909090909090908</v>
      </c>
      <c r="P139" s="54">
        <v>12</v>
      </c>
      <c r="R139" s="54">
        <f t="shared" si="8"/>
        <v>1.96058327637275</v>
      </c>
      <c r="S139" s="54">
        <f t="shared" si="9"/>
        <v>122</v>
      </c>
      <c r="T139" s="54">
        <f t="shared" si="10"/>
        <v>0.99326599326599319</v>
      </c>
      <c r="U139" s="54">
        <f t="shared" si="11"/>
        <v>29</v>
      </c>
    </row>
    <row r="140" spans="2:21" x14ac:dyDescent="0.25">
      <c r="B140" s="15">
        <v>141</v>
      </c>
      <c r="C140" s="54">
        <v>2.6666666666666665</v>
      </c>
      <c r="D140" s="54">
        <v>56</v>
      </c>
      <c r="E140" s="54">
        <v>1.2222222222222223</v>
      </c>
      <c r="F140" s="54">
        <v>11</v>
      </c>
      <c r="H140" s="54">
        <v>2.8636363636363638</v>
      </c>
      <c r="I140" s="54">
        <v>63</v>
      </c>
      <c r="J140" s="54">
        <v>1.7777777777777777</v>
      </c>
      <c r="K140" s="54">
        <v>16</v>
      </c>
      <c r="M140" s="54">
        <v>2.6842105263157894</v>
      </c>
      <c r="N140" s="54">
        <v>51</v>
      </c>
      <c r="O140" s="54">
        <v>1.7272727272727273</v>
      </c>
      <c r="P140" s="54">
        <v>19</v>
      </c>
      <c r="R140" s="54">
        <f t="shared" si="8"/>
        <v>2.7381711855396063</v>
      </c>
      <c r="S140" s="54">
        <f t="shared" si="9"/>
        <v>170</v>
      </c>
      <c r="T140" s="54">
        <f t="shared" si="10"/>
        <v>1.5757575757575759</v>
      </c>
      <c r="U140" s="54">
        <f t="shared" si="11"/>
        <v>46</v>
      </c>
    </row>
    <row r="141" spans="2:21" x14ac:dyDescent="0.25">
      <c r="B141" s="15">
        <v>142</v>
      </c>
      <c r="C141" s="54">
        <v>2.2857142857142856</v>
      </c>
      <c r="D141" s="54">
        <v>48</v>
      </c>
      <c r="E141" s="54">
        <v>1.2222222222222223</v>
      </c>
      <c r="F141" s="54">
        <v>11</v>
      </c>
      <c r="H141" s="54">
        <v>2.4090909090909092</v>
      </c>
      <c r="I141" s="54">
        <v>53</v>
      </c>
      <c r="J141" s="54">
        <v>1.4444444444444444</v>
      </c>
      <c r="K141" s="54">
        <v>13</v>
      </c>
      <c r="M141" s="54">
        <v>1.7894736842105263</v>
      </c>
      <c r="N141" s="54">
        <v>34</v>
      </c>
      <c r="O141" s="54">
        <v>1.1818181818181819</v>
      </c>
      <c r="P141" s="54">
        <v>13</v>
      </c>
      <c r="R141" s="54">
        <f t="shared" si="8"/>
        <v>2.1614262930052406</v>
      </c>
      <c r="S141" s="54">
        <f t="shared" si="9"/>
        <v>135</v>
      </c>
      <c r="T141" s="54">
        <f t="shared" si="10"/>
        <v>1.2828282828282829</v>
      </c>
      <c r="U141" s="54">
        <f t="shared" si="11"/>
        <v>37</v>
      </c>
    </row>
    <row r="142" spans="2:21" x14ac:dyDescent="0.25">
      <c r="B142" s="15">
        <v>143</v>
      </c>
      <c r="C142" s="54">
        <v>2</v>
      </c>
      <c r="D142" s="54">
        <v>42</v>
      </c>
      <c r="E142" s="54">
        <v>1.1111111111111112</v>
      </c>
      <c r="F142" s="54">
        <v>10</v>
      </c>
      <c r="H142" s="54">
        <v>2</v>
      </c>
      <c r="I142" s="54">
        <v>44</v>
      </c>
      <c r="J142" s="54">
        <v>1</v>
      </c>
      <c r="K142" s="54">
        <v>9</v>
      </c>
      <c r="M142" s="54">
        <v>2.263157894736842</v>
      </c>
      <c r="N142" s="54">
        <v>43</v>
      </c>
      <c r="O142" s="54">
        <v>1.2727272727272727</v>
      </c>
      <c r="P142" s="54">
        <v>14</v>
      </c>
      <c r="R142" s="54">
        <f t="shared" si="8"/>
        <v>2.0877192982456143</v>
      </c>
      <c r="S142" s="54">
        <f t="shared" si="9"/>
        <v>129</v>
      </c>
      <c r="T142" s="54">
        <f t="shared" si="10"/>
        <v>1.127946127946128</v>
      </c>
      <c r="U142" s="54">
        <f t="shared" si="11"/>
        <v>33</v>
      </c>
    </row>
    <row r="143" spans="2:21" x14ac:dyDescent="0.25">
      <c r="B143" s="15">
        <v>144</v>
      </c>
      <c r="C143" s="54">
        <v>2</v>
      </c>
      <c r="D143" s="54">
        <v>42</v>
      </c>
      <c r="E143" s="54">
        <v>1.1111111111111112</v>
      </c>
      <c r="F143" s="54">
        <v>10</v>
      </c>
      <c r="H143" s="54">
        <v>1.5909090909090908</v>
      </c>
      <c r="I143" s="54">
        <v>35</v>
      </c>
      <c r="J143" s="54">
        <v>1</v>
      </c>
      <c r="K143" s="54">
        <v>9</v>
      </c>
      <c r="M143" s="54">
        <v>1.8947368421052631</v>
      </c>
      <c r="N143" s="54">
        <v>36</v>
      </c>
      <c r="O143" s="54">
        <v>1.5454545454545454</v>
      </c>
      <c r="P143" s="54">
        <v>17</v>
      </c>
      <c r="R143" s="54">
        <f t="shared" si="8"/>
        <v>1.8285486443381178</v>
      </c>
      <c r="S143" s="54">
        <f t="shared" si="9"/>
        <v>113</v>
      </c>
      <c r="T143" s="54">
        <f t="shared" si="10"/>
        <v>1.2188552188552189</v>
      </c>
      <c r="U143" s="54">
        <f t="shared" si="11"/>
        <v>36</v>
      </c>
    </row>
    <row r="144" spans="2:21" x14ac:dyDescent="0.25">
      <c r="B144" s="15">
        <v>145</v>
      </c>
      <c r="C144" s="54">
        <v>2</v>
      </c>
      <c r="D144" s="54">
        <v>42</v>
      </c>
      <c r="E144" s="54">
        <v>0.88888888888888884</v>
      </c>
      <c r="F144" s="54">
        <v>8</v>
      </c>
      <c r="H144" s="54">
        <v>2.1363636363636362</v>
      </c>
      <c r="I144" s="54">
        <v>47</v>
      </c>
      <c r="J144" s="54">
        <v>1.1111111111111112</v>
      </c>
      <c r="K144" s="54">
        <v>10</v>
      </c>
      <c r="M144" s="54">
        <v>3.2105263157894739</v>
      </c>
      <c r="N144" s="54">
        <v>61</v>
      </c>
      <c r="O144" s="54">
        <v>1.9090909090909092</v>
      </c>
      <c r="P144" s="54">
        <v>21</v>
      </c>
      <c r="R144" s="54">
        <f t="shared" si="8"/>
        <v>2.4489633173843703</v>
      </c>
      <c r="S144" s="54">
        <f t="shared" si="9"/>
        <v>150</v>
      </c>
      <c r="T144" s="54">
        <f t="shared" si="10"/>
        <v>1.303030303030303</v>
      </c>
      <c r="U144" s="54">
        <f t="shared" si="11"/>
        <v>39</v>
      </c>
    </row>
    <row r="145" spans="2:21" x14ac:dyDescent="0.25">
      <c r="B145" s="15">
        <v>146</v>
      </c>
      <c r="C145" s="54">
        <v>1.4285714285714286</v>
      </c>
      <c r="D145" s="54">
        <v>30</v>
      </c>
      <c r="E145" s="54">
        <v>1.1111111111111112</v>
      </c>
      <c r="F145" s="54">
        <v>10</v>
      </c>
      <c r="H145" s="54">
        <v>2.0454545454545454</v>
      </c>
      <c r="I145" s="54">
        <v>45</v>
      </c>
      <c r="J145" s="54">
        <v>1.6666666666666667</v>
      </c>
      <c r="K145" s="54">
        <v>15</v>
      </c>
      <c r="M145" s="54">
        <v>2.1052631578947367</v>
      </c>
      <c r="N145" s="54">
        <v>40</v>
      </c>
      <c r="O145" s="54">
        <v>1.7272727272727273</v>
      </c>
      <c r="P145" s="54">
        <v>19</v>
      </c>
      <c r="R145" s="54">
        <f t="shared" si="8"/>
        <v>1.85976304397357</v>
      </c>
      <c r="S145" s="54">
        <f t="shared" si="9"/>
        <v>115</v>
      </c>
      <c r="T145" s="54">
        <f t="shared" si="10"/>
        <v>1.5016835016835017</v>
      </c>
      <c r="U145" s="54">
        <f t="shared" si="11"/>
        <v>44</v>
      </c>
    </row>
    <row r="146" spans="2:21" x14ac:dyDescent="0.25">
      <c r="B146" s="15">
        <v>147</v>
      </c>
      <c r="C146" s="54">
        <v>1.2857142857142858</v>
      </c>
      <c r="D146" s="54">
        <v>27</v>
      </c>
      <c r="E146" s="54">
        <v>0.66666666666666663</v>
      </c>
      <c r="F146" s="54">
        <v>6</v>
      </c>
      <c r="H146" s="54">
        <v>1.7727272727272727</v>
      </c>
      <c r="I146" s="54">
        <v>39</v>
      </c>
      <c r="J146" s="54">
        <v>1.7777777777777777</v>
      </c>
      <c r="K146" s="54">
        <v>16</v>
      </c>
      <c r="M146" s="54">
        <v>1.8421052631578947</v>
      </c>
      <c r="N146" s="54">
        <v>35</v>
      </c>
      <c r="O146" s="54">
        <v>1.5454545454545454</v>
      </c>
      <c r="P146" s="54">
        <v>17</v>
      </c>
      <c r="R146" s="54">
        <f t="shared" si="8"/>
        <v>1.6335156071998178</v>
      </c>
      <c r="S146" s="54">
        <f t="shared" si="9"/>
        <v>101</v>
      </c>
      <c r="T146" s="54">
        <f t="shared" si="10"/>
        <v>1.3299663299663298</v>
      </c>
      <c r="U146" s="54">
        <f t="shared" si="11"/>
        <v>39</v>
      </c>
    </row>
    <row r="147" spans="2:21" x14ac:dyDescent="0.25">
      <c r="B147" s="15">
        <v>148</v>
      </c>
      <c r="C147" s="54">
        <v>1.3333333333333333</v>
      </c>
      <c r="D147" s="54">
        <v>28</v>
      </c>
      <c r="E147" s="54">
        <v>0.77777777777777779</v>
      </c>
      <c r="F147" s="54">
        <v>7</v>
      </c>
      <c r="H147" s="54">
        <v>1.5909090909090908</v>
      </c>
      <c r="I147" s="54">
        <v>35</v>
      </c>
      <c r="J147" s="54">
        <v>0.88888888888888884</v>
      </c>
      <c r="K147" s="54">
        <v>8</v>
      </c>
      <c r="M147" s="54">
        <v>1.9473684210526316</v>
      </c>
      <c r="N147" s="54">
        <v>37</v>
      </c>
      <c r="O147" s="54">
        <v>1.7272727272727273</v>
      </c>
      <c r="P147" s="54">
        <v>19</v>
      </c>
      <c r="R147" s="54">
        <f t="shared" si="8"/>
        <v>1.6238702817650186</v>
      </c>
      <c r="S147" s="54">
        <f t="shared" si="9"/>
        <v>100</v>
      </c>
      <c r="T147" s="54">
        <f t="shared" si="10"/>
        <v>1.1313131313131313</v>
      </c>
      <c r="U147" s="54">
        <f t="shared" si="11"/>
        <v>34</v>
      </c>
    </row>
    <row r="148" spans="2:21" x14ac:dyDescent="0.25">
      <c r="B148" s="15">
        <v>149</v>
      </c>
      <c r="C148" s="54">
        <v>1.9523809523809523</v>
      </c>
      <c r="D148" s="54">
        <v>41</v>
      </c>
      <c r="E148" s="54">
        <v>0.88888888888888884</v>
      </c>
      <c r="F148" s="54">
        <v>8</v>
      </c>
      <c r="H148" s="54">
        <v>2.0454545454545454</v>
      </c>
      <c r="I148" s="54">
        <v>45</v>
      </c>
      <c r="J148" s="54">
        <v>1.1111111111111112</v>
      </c>
      <c r="K148" s="54">
        <v>10</v>
      </c>
      <c r="M148" s="54">
        <v>2.2105263157894739</v>
      </c>
      <c r="N148" s="54">
        <v>42</v>
      </c>
      <c r="O148" s="54">
        <v>1.3636363636363635</v>
      </c>
      <c r="P148" s="54">
        <v>15</v>
      </c>
      <c r="R148" s="54">
        <f t="shared" si="8"/>
        <v>2.0694539378749908</v>
      </c>
      <c r="S148" s="54">
        <f t="shared" si="9"/>
        <v>128</v>
      </c>
      <c r="T148" s="54">
        <f t="shared" si="10"/>
        <v>1.1212121212121211</v>
      </c>
      <c r="U148" s="54">
        <f t="shared" si="11"/>
        <v>33</v>
      </c>
    </row>
    <row r="149" spans="2:21" x14ac:dyDescent="0.25">
      <c r="B149" s="15">
        <v>150</v>
      </c>
      <c r="C149" s="54">
        <v>1.9047619047619047</v>
      </c>
      <c r="D149" s="54">
        <v>40</v>
      </c>
      <c r="E149" s="54">
        <v>0.88888888888888884</v>
      </c>
      <c r="F149" s="54">
        <v>8</v>
      </c>
      <c r="H149" s="54">
        <v>1.7272727272727273</v>
      </c>
      <c r="I149" s="54">
        <v>38</v>
      </c>
      <c r="J149" s="54">
        <v>1.1111111111111112</v>
      </c>
      <c r="K149" s="54">
        <v>10</v>
      </c>
      <c r="M149" s="54">
        <v>2.6315789473684212</v>
      </c>
      <c r="N149" s="54">
        <v>50</v>
      </c>
      <c r="O149" s="54">
        <v>1.0909090909090908</v>
      </c>
      <c r="P149" s="54">
        <v>12</v>
      </c>
      <c r="R149" s="54">
        <f t="shared" si="8"/>
        <v>2.087871193134351</v>
      </c>
      <c r="S149" s="54">
        <f t="shared" si="9"/>
        <v>128</v>
      </c>
      <c r="T149" s="54">
        <f t="shared" si="10"/>
        <v>1.0303030303030303</v>
      </c>
      <c r="U149" s="54">
        <f t="shared" si="11"/>
        <v>30</v>
      </c>
    </row>
    <row r="150" spans="2:21" x14ac:dyDescent="0.25">
      <c r="B150" s="15">
        <v>151</v>
      </c>
      <c r="C150" s="54">
        <v>2.7142857142857144</v>
      </c>
      <c r="D150" s="54">
        <v>57</v>
      </c>
      <c r="E150" s="54">
        <v>1.3333333333333333</v>
      </c>
      <c r="F150" s="54">
        <v>12</v>
      </c>
      <c r="H150" s="54">
        <v>2.5909090909090908</v>
      </c>
      <c r="I150" s="54">
        <v>57</v>
      </c>
      <c r="J150" s="54">
        <v>1.4444444444444444</v>
      </c>
      <c r="K150" s="54">
        <v>13</v>
      </c>
      <c r="M150" s="54">
        <v>2.8947368421052633</v>
      </c>
      <c r="N150" s="54">
        <v>55</v>
      </c>
      <c r="O150" s="54">
        <v>1.9090909090909092</v>
      </c>
      <c r="P150" s="54">
        <v>21</v>
      </c>
      <c r="R150" s="54">
        <f t="shared" si="8"/>
        <v>2.7333105491000231</v>
      </c>
      <c r="S150" s="54">
        <f t="shared" si="9"/>
        <v>169</v>
      </c>
      <c r="T150" s="54">
        <f t="shared" si="10"/>
        <v>1.5622895622895623</v>
      </c>
      <c r="U150" s="54">
        <f t="shared" si="11"/>
        <v>46</v>
      </c>
    </row>
    <row r="151" spans="2:21" x14ac:dyDescent="0.25">
      <c r="B151" s="15">
        <v>152</v>
      </c>
      <c r="C151" s="54">
        <v>1.8571428571428572</v>
      </c>
      <c r="D151" s="54">
        <v>39</v>
      </c>
      <c r="E151" s="54">
        <v>0.66666666666666663</v>
      </c>
      <c r="F151" s="54">
        <v>6</v>
      </c>
      <c r="H151" s="54">
        <v>2.0909090909090908</v>
      </c>
      <c r="I151" s="54">
        <v>46</v>
      </c>
      <c r="J151" s="54">
        <v>1.1111111111111112</v>
      </c>
      <c r="K151" s="54">
        <v>10</v>
      </c>
      <c r="M151" s="54">
        <v>2.736842105263158</v>
      </c>
      <c r="N151" s="54">
        <v>52</v>
      </c>
      <c r="O151" s="54">
        <v>2.0909090909090908</v>
      </c>
      <c r="P151" s="54">
        <v>23</v>
      </c>
      <c r="R151" s="54">
        <f t="shared" si="8"/>
        <v>2.228298017771702</v>
      </c>
      <c r="S151" s="54">
        <f t="shared" si="9"/>
        <v>137</v>
      </c>
      <c r="T151" s="54">
        <f t="shared" si="10"/>
        <v>1.2895622895622896</v>
      </c>
      <c r="U151" s="54">
        <f t="shared" si="11"/>
        <v>39</v>
      </c>
    </row>
    <row r="152" spans="2:21" x14ac:dyDescent="0.25">
      <c r="B152" s="15">
        <v>153</v>
      </c>
      <c r="C152" s="54">
        <v>1.6190476190476191</v>
      </c>
      <c r="D152" s="54">
        <v>34</v>
      </c>
      <c r="E152" s="54">
        <v>0.77777777777777779</v>
      </c>
      <c r="F152" s="54">
        <v>7</v>
      </c>
      <c r="H152" s="54">
        <v>2.3181818181818183</v>
      </c>
      <c r="I152" s="54">
        <v>51</v>
      </c>
      <c r="J152" s="54">
        <v>0.55555555555555558</v>
      </c>
      <c r="K152" s="54">
        <v>5</v>
      </c>
      <c r="M152" s="54">
        <v>2.4736842105263159</v>
      </c>
      <c r="N152" s="54">
        <v>47</v>
      </c>
      <c r="O152" s="54">
        <v>1.2727272727272727</v>
      </c>
      <c r="P152" s="54">
        <v>14</v>
      </c>
      <c r="R152" s="54">
        <f t="shared" si="8"/>
        <v>2.1369712159185847</v>
      </c>
      <c r="S152" s="54">
        <f t="shared" si="9"/>
        <v>132</v>
      </c>
      <c r="T152" s="54">
        <f t="shared" si="10"/>
        <v>0.86868686868686884</v>
      </c>
      <c r="U152" s="54">
        <f t="shared" si="11"/>
        <v>26</v>
      </c>
    </row>
    <row r="153" spans="2:21" x14ac:dyDescent="0.25">
      <c r="B153" s="15">
        <v>154</v>
      </c>
      <c r="C153" s="54">
        <v>2.1428571428571428</v>
      </c>
      <c r="D153" s="54">
        <v>45</v>
      </c>
      <c r="E153" s="54">
        <v>1.1111111111111112</v>
      </c>
      <c r="F153" s="54">
        <v>10</v>
      </c>
      <c r="H153" s="54">
        <v>2.5909090909090908</v>
      </c>
      <c r="I153" s="54">
        <v>57</v>
      </c>
      <c r="J153" s="54">
        <v>1.2222222222222223</v>
      </c>
      <c r="K153" s="54">
        <v>11</v>
      </c>
      <c r="M153" s="54">
        <v>3.0526315789473686</v>
      </c>
      <c r="N153" s="54">
        <v>58</v>
      </c>
      <c r="O153" s="54">
        <v>2.0909090909090908</v>
      </c>
      <c r="P153" s="54">
        <v>23</v>
      </c>
      <c r="R153" s="54">
        <f t="shared" si="8"/>
        <v>2.5954659375712006</v>
      </c>
      <c r="S153" s="54">
        <f t="shared" si="9"/>
        <v>160</v>
      </c>
      <c r="T153" s="54">
        <f t="shared" si="10"/>
        <v>1.4747474747474747</v>
      </c>
      <c r="U153" s="54">
        <f t="shared" si="11"/>
        <v>44</v>
      </c>
    </row>
    <row r="154" spans="2:21" x14ac:dyDescent="0.25">
      <c r="B154" s="15">
        <v>155</v>
      </c>
      <c r="C154" s="54">
        <v>2.3809523809523809</v>
      </c>
      <c r="D154" s="54">
        <v>50</v>
      </c>
      <c r="E154" s="54">
        <v>1</v>
      </c>
      <c r="F154" s="54">
        <v>9</v>
      </c>
      <c r="H154" s="54">
        <v>2.4090909090909092</v>
      </c>
      <c r="I154" s="54">
        <v>53</v>
      </c>
      <c r="J154" s="54">
        <v>1.3333333333333333</v>
      </c>
      <c r="K154" s="54">
        <v>12</v>
      </c>
      <c r="M154" s="54">
        <v>2.8421052631578947</v>
      </c>
      <c r="N154" s="54">
        <v>54</v>
      </c>
      <c r="O154" s="54">
        <v>1.7272727272727273</v>
      </c>
      <c r="P154" s="54">
        <v>19</v>
      </c>
      <c r="R154" s="54">
        <f t="shared" si="8"/>
        <v>2.5440495177337281</v>
      </c>
      <c r="S154" s="54">
        <f t="shared" si="9"/>
        <v>157</v>
      </c>
      <c r="T154" s="54">
        <f t="shared" si="10"/>
        <v>1.3535353535353536</v>
      </c>
      <c r="U154" s="54">
        <f t="shared" si="11"/>
        <v>40</v>
      </c>
    </row>
    <row r="155" spans="2:21" x14ac:dyDescent="0.25">
      <c r="B155" s="15">
        <v>156</v>
      </c>
      <c r="C155" s="54">
        <v>1.2380952380952381</v>
      </c>
      <c r="D155" s="54">
        <v>26</v>
      </c>
      <c r="E155" s="54">
        <v>0.66666666666666663</v>
      </c>
      <c r="F155" s="54">
        <v>6</v>
      </c>
      <c r="H155" s="54">
        <v>1.7727272727272727</v>
      </c>
      <c r="I155" s="54">
        <v>39</v>
      </c>
      <c r="J155" s="54">
        <v>0.77777777777777779</v>
      </c>
      <c r="K155" s="54">
        <v>7</v>
      </c>
      <c r="M155" s="54">
        <v>1.4736842105263157</v>
      </c>
      <c r="N155" s="54">
        <v>28</v>
      </c>
      <c r="O155" s="54">
        <v>1.3636363636363635</v>
      </c>
      <c r="P155" s="54">
        <v>15</v>
      </c>
      <c r="R155" s="54">
        <f t="shared" si="8"/>
        <v>1.4948355737829422</v>
      </c>
      <c r="S155" s="54">
        <f t="shared" si="9"/>
        <v>93</v>
      </c>
      <c r="T155" s="54">
        <f t="shared" si="10"/>
        <v>0.93602693602693599</v>
      </c>
      <c r="U155" s="54">
        <f t="shared" si="11"/>
        <v>28</v>
      </c>
    </row>
    <row r="156" spans="2:21" x14ac:dyDescent="0.25">
      <c r="B156" s="15">
        <v>157</v>
      </c>
      <c r="C156" s="54">
        <v>1.4761904761904763</v>
      </c>
      <c r="D156" s="54">
        <v>31</v>
      </c>
      <c r="E156" s="54">
        <v>0.77777777777777779</v>
      </c>
      <c r="F156" s="54">
        <v>7</v>
      </c>
      <c r="H156" s="54">
        <v>2</v>
      </c>
      <c r="I156" s="54">
        <v>44</v>
      </c>
      <c r="J156" s="54">
        <v>0.77777777777777779</v>
      </c>
      <c r="K156" s="54">
        <v>7</v>
      </c>
      <c r="M156" s="54">
        <v>2</v>
      </c>
      <c r="N156" s="54">
        <v>38</v>
      </c>
      <c r="O156" s="54">
        <v>0.90909090909090906</v>
      </c>
      <c r="P156" s="54">
        <v>10</v>
      </c>
      <c r="R156" s="54">
        <f t="shared" si="8"/>
        <v>1.8253968253968254</v>
      </c>
      <c r="S156" s="54">
        <f t="shared" si="9"/>
        <v>113</v>
      </c>
      <c r="T156" s="54">
        <f t="shared" si="10"/>
        <v>0.82154882154882147</v>
      </c>
      <c r="U156" s="54">
        <f t="shared" si="11"/>
        <v>24</v>
      </c>
    </row>
    <row r="157" spans="2:21" x14ac:dyDescent="0.25">
      <c r="B157" s="15">
        <v>158</v>
      </c>
      <c r="C157" s="54">
        <v>1.6190476190476191</v>
      </c>
      <c r="D157" s="54">
        <v>34</v>
      </c>
      <c r="E157" s="54">
        <v>1.4444444444444444</v>
      </c>
      <c r="F157" s="54">
        <v>13</v>
      </c>
      <c r="H157" s="54">
        <v>2.5454545454545454</v>
      </c>
      <c r="I157" s="54">
        <v>56</v>
      </c>
      <c r="J157" s="54">
        <v>1.3333333333333333</v>
      </c>
      <c r="K157" s="54">
        <v>12</v>
      </c>
      <c r="M157" s="54">
        <v>3.1578947368421053</v>
      </c>
      <c r="N157" s="54">
        <v>60</v>
      </c>
      <c r="O157" s="54">
        <v>1.9090909090909092</v>
      </c>
      <c r="P157" s="54">
        <v>21</v>
      </c>
      <c r="R157" s="54">
        <f t="shared" si="8"/>
        <v>2.4407989671147567</v>
      </c>
      <c r="S157" s="54">
        <f t="shared" si="9"/>
        <v>150</v>
      </c>
      <c r="T157" s="54">
        <f t="shared" si="10"/>
        <v>1.5622895622895623</v>
      </c>
      <c r="U157" s="54">
        <f t="shared" si="11"/>
        <v>46</v>
      </c>
    </row>
    <row r="158" spans="2:21" x14ac:dyDescent="0.25">
      <c r="B158" s="15">
        <v>159</v>
      </c>
      <c r="C158" s="54">
        <v>1.5238095238095237</v>
      </c>
      <c r="D158" s="54">
        <v>32</v>
      </c>
      <c r="E158" s="54">
        <v>1</v>
      </c>
      <c r="F158" s="54">
        <v>9</v>
      </c>
      <c r="H158" s="54">
        <v>2.6818181818181817</v>
      </c>
      <c r="I158" s="54">
        <v>59</v>
      </c>
      <c r="J158" s="54">
        <v>1.6666666666666667</v>
      </c>
      <c r="K158" s="54">
        <v>15</v>
      </c>
      <c r="M158" s="54">
        <v>2.8947368421052633</v>
      </c>
      <c r="N158" s="54">
        <v>55</v>
      </c>
      <c r="O158" s="54">
        <v>1.3636363636363635</v>
      </c>
      <c r="P158" s="54">
        <v>15</v>
      </c>
      <c r="R158" s="54">
        <f t="shared" si="8"/>
        <v>2.3667881825776562</v>
      </c>
      <c r="S158" s="54">
        <f t="shared" si="9"/>
        <v>146</v>
      </c>
      <c r="T158" s="54">
        <f t="shared" si="10"/>
        <v>1.3434343434343434</v>
      </c>
      <c r="U158" s="54">
        <f t="shared" si="11"/>
        <v>39</v>
      </c>
    </row>
    <row r="159" spans="2:21" x14ac:dyDescent="0.25">
      <c r="B159" s="15">
        <v>160</v>
      </c>
      <c r="C159" s="54">
        <v>4.6190476190476186</v>
      </c>
      <c r="D159" s="54">
        <v>97</v>
      </c>
      <c r="E159" s="54">
        <v>2.7777777777777777</v>
      </c>
      <c r="F159" s="54">
        <v>25</v>
      </c>
      <c r="H159" s="54">
        <v>6.1363636363636367</v>
      </c>
      <c r="I159" s="54">
        <v>135</v>
      </c>
      <c r="J159" s="54">
        <v>1.6666666666666667</v>
      </c>
      <c r="K159" s="54">
        <v>15</v>
      </c>
      <c r="M159" s="54">
        <v>6.3157894736842106</v>
      </c>
      <c r="N159" s="54">
        <v>120</v>
      </c>
      <c r="O159" s="54">
        <v>2.9090909090909092</v>
      </c>
      <c r="P159" s="54">
        <v>32</v>
      </c>
      <c r="R159" s="54">
        <f t="shared" si="8"/>
        <v>5.6904002430318217</v>
      </c>
      <c r="S159" s="54">
        <f t="shared" si="9"/>
        <v>352</v>
      </c>
      <c r="T159" s="54">
        <f t="shared" si="10"/>
        <v>2.4511784511784511</v>
      </c>
      <c r="U159" s="54">
        <f t="shared" si="11"/>
        <v>72</v>
      </c>
    </row>
    <row r="160" spans="2:21" x14ac:dyDescent="0.25">
      <c r="B160" s="15">
        <v>161</v>
      </c>
      <c r="C160" s="54">
        <v>1.4761904761904763</v>
      </c>
      <c r="D160" s="54">
        <v>31</v>
      </c>
      <c r="E160" s="54">
        <v>0.88888888888888884</v>
      </c>
      <c r="F160" s="54">
        <v>8</v>
      </c>
      <c r="H160" s="54">
        <v>1.4545454545454546</v>
      </c>
      <c r="I160" s="54">
        <v>32</v>
      </c>
      <c r="J160" s="54">
        <v>0.77777777777777779</v>
      </c>
      <c r="K160" s="54">
        <v>7</v>
      </c>
      <c r="M160" s="54">
        <v>1.7894736842105263</v>
      </c>
      <c r="N160" s="54">
        <v>34</v>
      </c>
      <c r="O160" s="54">
        <v>1.2727272727272727</v>
      </c>
      <c r="P160" s="54">
        <v>14</v>
      </c>
      <c r="R160" s="54">
        <f t="shared" si="8"/>
        <v>1.5734032049821522</v>
      </c>
      <c r="S160" s="54">
        <f t="shared" si="9"/>
        <v>97</v>
      </c>
      <c r="T160" s="54">
        <f t="shared" si="10"/>
        <v>0.97979797979797978</v>
      </c>
      <c r="U160" s="54">
        <f t="shared" si="11"/>
        <v>29</v>
      </c>
    </row>
    <row r="161" spans="2:21" x14ac:dyDescent="0.25">
      <c r="B161" s="15">
        <v>162</v>
      </c>
      <c r="C161" s="54">
        <v>1.5238095238095237</v>
      </c>
      <c r="D161" s="54">
        <v>32</v>
      </c>
      <c r="E161" s="54">
        <v>1.1111111111111112</v>
      </c>
      <c r="F161" s="54">
        <v>10</v>
      </c>
      <c r="H161" s="54">
        <v>1.6363636363636365</v>
      </c>
      <c r="I161" s="54">
        <v>36</v>
      </c>
      <c r="J161" s="54">
        <v>1</v>
      </c>
      <c r="K161" s="54">
        <v>9</v>
      </c>
      <c r="M161" s="54">
        <v>2</v>
      </c>
      <c r="N161" s="54">
        <v>38</v>
      </c>
      <c r="O161" s="54">
        <v>1.3636363636363635</v>
      </c>
      <c r="P161" s="54">
        <v>15</v>
      </c>
      <c r="R161" s="54">
        <f t="shared" si="8"/>
        <v>1.7200577200577201</v>
      </c>
      <c r="S161" s="54">
        <f t="shared" si="9"/>
        <v>106</v>
      </c>
      <c r="T161" s="54">
        <f t="shared" si="10"/>
        <v>1.1582491582491583</v>
      </c>
      <c r="U161" s="54">
        <f t="shared" si="11"/>
        <v>34</v>
      </c>
    </row>
    <row r="162" spans="2:21" x14ac:dyDescent="0.25">
      <c r="B162" s="15">
        <v>163</v>
      </c>
      <c r="C162" s="54">
        <v>2.5714285714285716</v>
      </c>
      <c r="D162" s="54">
        <v>54</v>
      </c>
      <c r="E162" s="54">
        <v>1.3333333333333333</v>
      </c>
      <c r="F162" s="54">
        <v>12</v>
      </c>
      <c r="H162" s="54">
        <v>2.5</v>
      </c>
      <c r="I162" s="54">
        <v>55</v>
      </c>
      <c r="J162" s="54">
        <v>2</v>
      </c>
      <c r="K162" s="54">
        <v>18</v>
      </c>
      <c r="M162" s="54">
        <v>2.2105263157894739</v>
      </c>
      <c r="N162" s="54">
        <v>42</v>
      </c>
      <c r="O162" s="54">
        <v>2.1818181818181817</v>
      </c>
      <c r="P162" s="54">
        <v>24</v>
      </c>
      <c r="R162" s="54">
        <f t="shared" si="8"/>
        <v>2.4273182957393487</v>
      </c>
      <c r="S162" s="54">
        <f t="shared" si="9"/>
        <v>151</v>
      </c>
      <c r="T162" s="54">
        <f t="shared" si="10"/>
        <v>1.8383838383838382</v>
      </c>
      <c r="U162" s="54">
        <f t="shared" si="11"/>
        <v>54</v>
      </c>
    </row>
    <row r="163" spans="2:21" x14ac:dyDescent="0.25">
      <c r="B163" s="15">
        <v>164</v>
      </c>
      <c r="C163" s="54">
        <v>1.8095238095238095</v>
      </c>
      <c r="D163" s="54">
        <v>38</v>
      </c>
      <c r="E163" s="54">
        <v>0.66666666666666663</v>
      </c>
      <c r="F163" s="54">
        <v>6</v>
      </c>
      <c r="H163" s="54">
        <v>1.7727272727272727</v>
      </c>
      <c r="I163" s="54">
        <v>39</v>
      </c>
      <c r="J163" s="54">
        <v>0.33333333333333331</v>
      </c>
      <c r="K163" s="54">
        <v>3</v>
      </c>
      <c r="M163" s="54">
        <v>2.0526315789473686</v>
      </c>
      <c r="N163" s="54">
        <v>39</v>
      </c>
      <c r="O163" s="54">
        <v>0.90909090909090906</v>
      </c>
      <c r="P163" s="54">
        <v>10</v>
      </c>
      <c r="R163" s="54">
        <f t="shared" si="8"/>
        <v>1.8782942203994837</v>
      </c>
      <c r="S163" s="54">
        <f t="shared" si="9"/>
        <v>116</v>
      </c>
      <c r="T163" s="54">
        <f t="shared" si="10"/>
        <v>0.63636363636363635</v>
      </c>
      <c r="U163" s="54">
        <f t="shared" si="11"/>
        <v>19</v>
      </c>
    </row>
    <row r="164" spans="2:21" x14ac:dyDescent="0.25">
      <c r="B164" s="15">
        <v>165</v>
      </c>
      <c r="C164" s="54">
        <v>1.6190476190476191</v>
      </c>
      <c r="D164" s="54">
        <v>34</v>
      </c>
      <c r="E164" s="54">
        <v>1</v>
      </c>
      <c r="F164" s="54">
        <v>9</v>
      </c>
      <c r="H164" s="54">
        <v>1.5909090909090908</v>
      </c>
      <c r="I164" s="54">
        <v>35</v>
      </c>
      <c r="J164" s="54">
        <v>1.4444444444444444</v>
      </c>
      <c r="K164" s="54">
        <v>13</v>
      </c>
      <c r="M164" s="54">
        <v>2.2105263157894739</v>
      </c>
      <c r="N164" s="54">
        <v>42</v>
      </c>
      <c r="O164" s="54">
        <v>1.5454545454545454</v>
      </c>
      <c r="P164" s="54">
        <v>17</v>
      </c>
      <c r="R164" s="54">
        <f t="shared" si="8"/>
        <v>1.806827675248728</v>
      </c>
      <c r="S164" s="54">
        <f t="shared" si="9"/>
        <v>111</v>
      </c>
      <c r="T164" s="54">
        <f t="shared" si="10"/>
        <v>1.32996632996633</v>
      </c>
      <c r="U164" s="54">
        <f t="shared" si="11"/>
        <v>39</v>
      </c>
    </row>
    <row r="165" spans="2:21" x14ac:dyDescent="0.25">
      <c r="B165" s="15">
        <v>166</v>
      </c>
      <c r="C165" s="54">
        <v>1.5238095238095237</v>
      </c>
      <c r="D165" s="54">
        <v>32</v>
      </c>
      <c r="E165" s="54">
        <v>1</v>
      </c>
      <c r="F165" s="54">
        <v>9</v>
      </c>
      <c r="H165" s="54">
        <v>2.1818181818181817</v>
      </c>
      <c r="I165" s="54">
        <v>48</v>
      </c>
      <c r="J165" s="54">
        <v>1</v>
      </c>
      <c r="K165" s="54">
        <v>9</v>
      </c>
      <c r="M165" s="54">
        <v>2.2105263157894739</v>
      </c>
      <c r="N165" s="54">
        <v>42</v>
      </c>
      <c r="O165" s="54">
        <v>1.2727272727272727</v>
      </c>
      <c r="P165" s="54">
        <v>14</v>
      </c>
      <c r="R165" s="54">
        <f t="shared" si="8"/>
        <v>1.9720513404723932</v>
      </c>
      <c r="S165" s="54">
        <f t="shared" si="9"/>
        <v>122</v>
      </c>
      <c r="T165" s="54">
        <f t="shared" si="10"/>
        <v>1.0909090909090908</v>
      </c>
      <c r="U165" s="54">
        <f t="shared" si="11"/>
        <v>32</v>
      </c>
    </row>
    <row r="166" spans="2:21" x14ac:dyDescent="0.25">
      <c r="B166" s="15">
        <v>167</v>
      </c>
      <c r="C166" s="54">
        <v>1.9047619047619047</v>
      </c>
      <c r="D166" s="54">
        <v>40</v>
      </c>
      <c r="E166" s="54">
        <v>1</v>
      </c>
      <c r="F166" s="54">
        <v>9</v>
      </c>
      <c r="H166" s="54">
        <v>1.7272727272727273</v>
      </c>
      <c r="I166" s="54">
        <v>38</v>
      </c>
      <c r="J166" s="54">
        <v>0.66666666666666663</v>
      </c>
      <c r="K166" s="54">
        <v>6</v>
      </c>
      <c r="M166" s="54">
        <v>1.8421052631578947</v>
      </c>
      <c r="N166" s="54">
        <v>35</v>
      </c>
      <c r="O166" s="54">
        <v>1.0909090909090908</v>
      </c>
      <c r="P166" s="54">
        <v>12</v>
      </c>
      <c r="R166" s="54">
        <f t="shared" si="8"/>
        <v>1.8247132983975087</v>
      </c>
      <c r="S166" s="54">
        <f t="shared" si="9"/>
        <v>113</v>
      </c>
      <c r="T166" s="54">
        <f t="shared" si="10"/>
        <v>0.91919191919191912</v>
      </c>
      <c r="U166" s="54">
        <f t="shared" si="11"/>
        <v>27</v>
      </c>
    </row>
    <row r="167" spans="2:21" x14ac:dyDescent="0.25">
      <c r="B167" s="15">
        <v>168</v>
      </c>
      <c r="C167" s="54">
        <v>1.5238095238095237</v>
      </c>
      <c r="D167" s="54">
        <v>32</v>
      </c>
      <c r="E167" s="54">
        <v>0.33333333333333331</v>
      </c>
      <c r="F167" s="54">
        <v>3</v>
      </c>
      <c r="H167" s="54">
        <v>1.6818181818181819</v>
      </c>
      <c r="I167" s="54">
        <v>37</v>
      </c>
      <c r="J167" s="54">
        <v>1.1111111111111112</v>
      </c>
      <c r="K167" s="54">
        <v>10</v>
      </c>
      <c r="M167" s="54">
        <v>2.3157894736842106</v>
      </c>
      <c r="N167" s="54">
        <v>44</v>
      </c>
      <c r="O167" s="54">
        <v>0.72727272727272729</v>
      </c>
      <c r="P167" s="54">
        <v>8</v>
      </c>
      <c r="R167" s="54">
        <f t="shared" si="8"/>
        <v>1.8404723931039719</v>
      </c>
      <c r="S167" s="54">
        <f t="shared" si="9"/>
        <v>113</v>
      </c>
      <c r="T167" s="54">
        <f t="shared" si="10"/>
        <v>0.72390572390572394</v>
      </c>
      <c r="U167" s="54">
        <f t="shared" si="11"/>
        <v>21</v>
      </c>
    </row>
    <row r="168" spans="2:21" x14ac:dyDescent="0.25">
      <c r="B168" s="15">
        <v>169</v>
      </c>
      <c r="C168" s="54">
        <v>1.9523809523809523</v>
      </c>
      <c r="D168" s="54">
        <v>41</v>
      </c>
      <c r="E168" s="54">
        <v>1.2222222222222223</v>
      </c>
      <c r="F168" s="54">
        <v>11</v>
      </c>
      <c r="H168" s="54">
        <v>2.7727272727272729</v>
      </c>
      <c r="I168" s="54">
        <v>61</v>
      </c>
      <c r="J168" s="54">
        <v>1</v>
      </c>
      <c r="K168" s="54">
        <v>9</v>
      </c>
      <c r="M168" s="54">
        <v>2.5789473684210527</v>
      </c>
      <c r="N168" s="54">
        <v>49</v>
      </c>
      <c r="O168" s="54">
        <v>1.6363636363636365</v>
      </c>
      <c r="P168" s="54">
        <v>18</v>
      </c>
      <c r="R168" s="54">
        <f t="shared" si="8"/>
        <v>2.4346851978430926</v>
      </c>
      <c r="S168" s="54">
        <f t="shared" si="9"/>
        <v>151</v>
      </c>
      <c r="T168" s="54">
        <f t="shared" si="10"/>
        <v>1.2861952861952863</v>
      </c>
      <c r="U168" s="54">
        <f t="shared" si="11"/>
        <v>38</v>
      </c>
    </row>
    <row r="169" spans="2:21" x14ac:dyDescent="0.25">
      <c r="B169" s="15">
        <v>170</v>
      </c>
      <c r="C169" s="54">
        <v>1.6190476190476191</v>
      </c>
      <c r="D169" s="54">
        <v>34</v>
      </c>
      <c r="E169" s="54">
        <v>0.66666666666666663</v>
      </c>
      <c r="F169" s="54">
        <v>6</v>
      </c>
      <c r="H169" s="54">
        <v>1.5454545454545454</v>
      </c>
      <c r="I169" s="54">
        <v>34</v>
      </c>
      <c r="J169" s="54">
        <v>1.2222222222222223</v>
      </c>
      <c r="K169" s="54">
        <v>11</v>
      </c>
      <c r="M169" s="54">
        <v>1.1578947368421053</v>
      </c>
      <c r="N169" s="54">
        <v>22</v>
      </c>
      <c r="O169" s="54">
        <v>1.3636363636363635</v>
      </c>
      <c r="P169" s="54">
        <v>15</v>
      </c>
      <c r="R169" s="54">
        <f t="shared" si="8"/>
        <v>1.4407989671147565</v>
      </c>
      <c r="S169" s="54">
        <f t="shared" si="9"/>
        <v>90</v>
      </c>
      <c r="T169" s="54">
        <f t="shared" si="10"/>
        <v>1.0841750841750841</v>
      </c>
      <c r="U169" s="54">
        <f t="shared" si="11"/>
        <v>32</v>
      </c>
    </row>
    <row r="170" spans="2:21" x14ac:dyDescent="0.25">
      <c r="B170" s="15">
        <v>171</v>
      </c>
      <c r="C170" s="54">
        <v>2.2380952380952381</v>
      </c>
      <c r="D170" s="54">
        <v>47</v>
      </c>
      <c r="E170" s="54">
        <v>0.77777777777777779</v>
      </c>
      <c r="F170" s="54">
        <v>7</v>
      </c>
      <c r="H170" s="54">
        <v>1.5</v>
      </c>
      <c r="I170" s="54">
        <v>33</v>
      </c>
      <c r="J170" s="54">
        <v>1.5555555555555556</v>
      </c>
      <c r="K170" s="54">
        <v>14</v>
      </c>
      <c r="M170" s="54">
        <v>2.263157894736842</v>
      </c>
      <c r="N170" s="54">
        <v>43</v>
      </c>
      <c r="O170" s="54">
        <v>1.1818181818181819</v>
      </c>
      <c r="P170" s="54">
        <v>13</v>
      </c>
      <c r="R170" s="54">
        <f t="shared" si="8"/>
        <v>2.0004177109440264</v>
      </c>
      <c r="S170" s="54">
        <f t="shared" si="9"/>
        <v>123</v>
      </c>
      <c r="T170" s="54">
        <f t="shared" si="10"/>
        <v>1.1717171717171719</v>
      </c>
      <c r="U170" s="54">
        <f t="shared" si="11"/>
        <v>34</v>
      </c>
    </row>
    <row r="171" spans="2:21" x14ac:dyDescent="0.25">
      <c r="B171" s="15">
        <v>172</v>
      </c>
      <c r="C171" s="54">
        <v>1.1904761904761905</v>
      </c>
      <c r="D171" s="54">
        <v>25</v>
      </c>
      <c r="E171" s="54">
        <v>0.66666666666666663</v>
      </c>
      <c r="F171" s="54">
        <v>6</v>
      </c>
      <c r="H171" s="54">
        <v>1.2272727272727273</v>
      </c>
      <c r="I171" s="54">
        <v>27</v>
      </c>
      <c r="J171" s="54">
        <v>1.3333333333333333</v>
      </c>
      <c r="K171" s="54">
        <v>12</v>
      </c>
      <c r="M171" s="54">
        <v>1.4210526315789473</v>
      </c>
      <c r="N171" s="54">
        <v>27</v>
      </c>
      <c r="O171" s="54">
        <v>0.72727272727272729</v>
      </c>
      <c r="P171" s="54">
        <v>8</v>
      </c>
      <c r="R171" s="54">
        <f t="shared" si="8"/>
        <v>1.2796005164426216</v>
      </c>
      <c r="S171" s="54">
        <f t="shared" si="9"/>
        <v>79</v>
      </c>
      <c r="T171" s="54">
        <f t="shared" si="10"/>
        <v>0.90909090909090917</v>
      </c>
      <c r="U171" s="54">
        <f t="shared" si="11"/>
        <v>26</v>
      </c>
    </row>
    <row r="172" spans="2:21" x14ac:dyDescent="0.25">
      <c r="B172" s="15">
        <v>173</v>
      </c>
      <c r="C172" s="54">
        <v>1.7142857142857142</v>
      </c>
      <c r="D172" s="54">
        <v>36</v>
      </c>
      <c r="E172" s="54">
        <v>1.1111111111111112</v>
      </c>
      <c r="F172" s="54">
        <v>10</v>
      </c>
      <c r="H172" s="54">
        <v>1.4545454545454546</v>
      </c>
      <c r="I172" s="54">
        <v>32</v>
      </c>
      <c r="J172" s="54">
        <v>1.3333333333333333</v>
      </c>
      <c r="K172" s="54">
        <v>12</v>
      </c>
      <c r="M172" s="54">
        <v>2.6315789473684212</v>
      </c>
      <c r="N172" s="54">
        <v>50</v>
      </c>
      <c r="O172" s="54">
        <v>1.4545454545454546</v>
      </c>
      <c r="P172" s="54">
        <v>16</v>
      </c>
      <c r="R172" s="54">
        <f t="shared" si="8"/>
        <v>1.9334700387331967</v>
      </c>
      <c r="S172" s="54">
        <f t="shared" si="9"/>
        <v>118</v>
      </c>
      <c r="T172" s="54">
        <f t="shared" si="10"/>
        <v>1.2996632996632997</v>
      </c>
      <c r="U172" s="54">
        <f t="shared" si="11"/>
        <v>38</v>
      </c>
    </row>
    <row r="173" spans="2:21" x14ac:dyDescent="0.25">
      <c r="B173" s="15">
        <v>174</v>
      </c>
      <c r="C173" s="54">
        <v>6.2857142857142856</v>
      </c>
      <c r="D173" s="54">
        <v>132</v>
      </c>
      <c r="E173" s="54">
        <v>1.6666666666666667</v>
      </c>
      <c r="F173" s="54">
        <v>15</v>
      </c>
      <c r="H173" s="54">
        <v>7.5909090909090908</v>
      </c>
      <c r="I173" s="54">
        <v>167</v>
      </c>
      <c r="J173" s="54">
        <v>2</v>
      </c>
      <c r="K173" s="54">
        <v>18</v>
      </c>
      <c r="M173" s="54">
        <v>9.8947368421052637</v>
      </c>
      <c r="N173" s="54">
        <v>188</v>
      </c>
      <c r="O173" s="54">
        <v>3</v>
      </c>
      <c r="P173" s="54">
        <v>33</v>
      </c>
      <c r="R173" s="54">
        <f t="shared" si="8"/>
        <v>7.9237867395762125</v>
      </c>
      <c r="S173" s="54">
        <f t="shared" si="9"/>
        <v>487</v>
      </c>
      <c r="T173" s="54">
        <f t="shared" si="10"/>
        <v>2.2222222222222223</v>
      </c>
      <c r="U173" s="54">
        <f t="shared" si="11"/>
        <v>66</v>
      </c>
    </row>
    <row r="174" spans="2:21" x14ac:dyDescent="0.25">
      <c r="B174" s="15">
        <v>175</v>
      </c>
      <c r="C174" s="54">
        <v>1.3809523809523809</v>
      </c>
      <c r="D174" s="54">
        <v>29</v>
      </c>
      <c r="E174" s="54">
        <v>1.3333333333333333</v>
      </c>
      <c r="F174" s="54">
        <v>12</v>
      </c>
      <c r="H174" s="54">
        <v>1.5909090909090908</v>
      </c>
      <c r="I174" s="54">
        <v>35</v>
      </c>
      <c r="J174" s="54">
        <v>1.4444444444444444</v>
      </c>
      <c r="K174" s="54">
        <v>13</v>
      </c>
      <c r="M174" s="54">
        <v>2.4736842105263159</v>
      </c>
      <c r="N174" s="54">
        <v>47</v>
      </c>
      <c r="O174" s="54">
        <v>2</v>
      </c>
      <c r="P174" s="54">
        <v>22</v>
      </c>
      <c r="R174" s="54">
        <f t="shared" si="8"/>
        <v>1.8151818941292628</v>
      </c>
      <c r="S174" s="54">
        <f t="shared" si="9"/>
        <v>111</v>
      </c>
      <c r="T174" s="54">
        <f t="shared" si="10"/>
        <v>1.5925925925925926</v>
      </c>
      <c r="U174" s="54">
        <f t="shared" si="11"/>
        <v>47</v>
      </c>
    </row>
    <row r="175" spans="2:21" x14ac:dyDescent="0.25">
      <c r="B175" s="15">
        <v>176</v>
      </c>
      <c r="C175" s="54">
        <v>5.1904761904761907</v>
      </c>
      <c r="D175" s="54">
        <v>109</v>
      </c>
      <c r="E175" s="54">
        <v>1.1111111111111112</v>
      </c>
      <c r="F175" s="54">
        <v>10</v>
      </c>
      <c r="H175" s="54">
        <v>6.5909090909090908</v>
      </c>
      <c r="I175" s="54">
        <v>145</v>
      </c>
      <c r="J175" s="54">
        <v>1.2222222222222223</v>
      </c>
      <c r="K175" s="54">
        <v>11</v>
      </c>
      <c r="M175" s="54">
        <v>6.9473684210526319</v>
      </c>
      <c r="N175" s="54">
        <v>132</v>
      </c>
      <c r="O175" s="54">
        <v>2</v>
      </c>
      <c r="P175" s="54">
        <v>22</v>
      </c>
      <c r="R175" s="54">
        <f t="shared" si="8"/>
        <v>6.2429179008126381</v>
      </c>
      <c r="S175" s="54">
        <f t="shared" si="9"/>
        <v>386</v>
      </c>
      <c r="T175" s="54">
        <f t="shared" si="10"/>
        <v>1.4444444444444446</v>
      </c>
      <c r="U175" s="54">
        <f t="shared" si="11"/>
        <v>43</v>
      </c>
    </row>
    <row r="176" spans="2:21" x14ac:dyDescent="0.25">
      <c r="B176" s="15">
        <v>177</v>
      </c>
      <c r="C176" s="54">
        <v>1.2380952380952381</v>
      </c>
      <c r="D176" s="54">
        <v>26</v>
      </c>
      <c r="E176" s="54">
        <v>0.77777777777777779</v>
      </c>
      <c r="F176" s="54">
        <v>7</v>
      </c>
      <c r="H176" s="54">
        <v>0.90909090909090906</v>
      </c>
      <c r="I176" s="54">
        <v>20</v>
      </c>
      <c r="J176" s="54">
        <v>0.66666666666666663</v>
      </c>
      <c r="K176" s="54">
        <v>6</v>
      </c>
      <c r="M176" s="54">
        <v>1.3157894736842106</v>
      </c>
      <c r="N176" s="54">
        <v>25</v>
      </c>
      <c r="O176" s="54">
        <v>0.81818181818181823</v>
      </c>
      <c r="P176" s="54">
        <v>9</v>
      </c>
      <c r="R176" s="54">
        <f t="shared" si="8"/>
        <v>1.154325206956786</v>
      </c>
      <c r="S176" s="54">
        <f t="shared" si="9"/>
        <v>71</v>
      </c>
      <c r="T176" s="54">
        <f t="shared" si="10"/>
        <v>0.75420875420875422</v>
      </c>
      <c r="U176" s="54">
        <f t="shared" si="11"/>
        <v>22</v>
      </c>
    </row>
    <row r="177" spans="2:21" x14ac:dyDescent="0.25">
      <c r="B177" s="15">
        <v>178</v>
      </c>
      <c r="C177" s="54">
        <v>0.80952380952380953</v>
      </c>
      <c r="D177" s="54">
        <v>17</v>
      </c>
      <c r="E177" s="54">
        <v>0.88888888888888884</v>
      </c>
      <c r="F177" s="54">
        <v>8</v>
      </c>
      <c r="H177" s="54">
        <v>1.1818181818181819</v>
      </c>
      <c r="I177" s="54">
        <v>26</v>
      </c>
      <c r="J177" s="54">
        <v>0.77777777777777779</v>
      </c>
      <c r="K177" s="54">
        <v>7</v>
      </c>
      <c r="M177" s="54">
        <v>1.5789473684210527</v>
      </c>
      <c r="N177" s="54">
        <v>30</v>
      </c>
      <c r="O177" s="54">
        <v>1.1818181818181819</v>
      </c>
      <c r="P177" s="54">
        <v>13</v>
      </c>
      <c r="R177" s="54">
        <f t="shared" si="8"/>
        <v>1.1900964532543481</v>
      </c>
      <c r="S177" s="54">
        <f t="shared" si="9"/>
        <v>73</v>
      </c>
      <c r="T177" s="54">
        <f t="shared" si="10"/>
        <v>0.9494949494949495</v>
      </c>
      <c r="U177" s="54">
        <f t="shared" si="11"/>
        <v>28</v>
      </c>
    </row>
    <row r="178" spans="2:21" x14ac:dyDescent="0.25">
      <c r="B178" s="15">
        <v>179</v>
      </c>
      <c r="C178" s="54">
        <v>1.1428571428571428</v>
      </c>
      <c r="D178" s="54">
        <v>24</v>
      </c>
      <c r="E178" s="54">
        <v>0.66666666666666663</v>
      </c>
      <c r="F178" s="54">
        <v>6</v>
      </c>
      <c r="H178" s="54">
        <v>1.5454545454545454</v>
      </c>
      <c r="I178" s="54">
        <v>34</v>
      </c>
      <c r="J178" s="54">
        <v>1.2222222222222223</v>
      </c>
      <c r="K178" s="54">
        <v>11</v>
      </c>
      <c r="M178" s="54">
        <v>2.1578947368421053</v>
      </c>
      <c r="N178" s="54">
        <v>41</v>
      </c>
      <c r="O178" s="54">
        <v>1.5454545454545454</v>
      </c>
      <c r="P178" s="54">
        <v>17</v>
      </c>
      <c r="R178" s="54">
        <f t="shared" si="8"/>
        <v>1.6154021417179312</v>
      </c>
      <c r="S178" s="54">
        <f t="shared" si="9"/>
        <v>99</v>
      </c>
      <c r="T178" s="54">
        <f t="shared" si="10"/>
        <v>1.1447811447811447</v>
      </c>
      <c r="U178" s="54">
        <f t="shared" si="11"/>
        <v>34</v>
      </c>
    </row>
    <row r="179" spans="2:21" x14ac:dyDescent="0.25">
      <c r="B179" s="15">
        <v>180</v>
      </c>
      <c r="C179" s="54">
        <v>1.1428571428571428</v>
      </c>
      <c r="D179" s="54">
        <v>24</v>
      </c>
      <c r="E179" s="54">
        <v>0.88888888888888884</v>
      </c>
      <c r="F179" s="54">
        <v>8</v>
      </c>
      <c r="H179" s="54">
        <v>0.90909090909090906</v>
      </c>
      <c r="I179" s="54">
        <v>20</v>
      </c>
      <c r="J179" s="54">
        <v>1.2222222222222223</v>
      </c>
      <c r="K179" s="54">
        <v>11</v>
      </c>
      <c r="M179" s="54">
        <v>1.5789473684210527</v>
      </c>
      <c r="N179" s="54">
        <v>30</v>
      </c>
      <c r="O179" s="54">
        <v>1.7272727272727273</v>
      </c>
      <c r="P179" s="54">
        <v>19</v>
      </c>
      <c r="R179" s="54">
        <f t="shared" si="8"/>
        <v>1.2102984734563682</v>
      </c>
      <c r="S179" s="54">
        <f t="shared" si="9"/>
        <v>74</v>
      </c>
      <c r="T179" s="54">
        <f t="shared" si="10"/>
        <v>1.2794612794612794</v>
      </c>
      <c r="U179" s="54">
        <f t="shared" si="11"/>
        <v>38</v>
      </c>
    </row>
    <row r="180" spans="2:21" x14ac:dyDescent="0.25">
      <c r="B180" s="15">
        <v>181</v>
      </c>
      <c r="C180" s="54">
        <v>1.2380952380952381</v>
      </c>
      <c r="D180" s="54">
        <v>26</v>
      </c>
      <c r="E180" s="54">
        <v>1.3333333333333333</v>
      </c>
      <c r="F180" s="54">
        <v>12</v>
      </c>
      <c r="H180" s="54">
        <v>1.7272727272727273</v>
      </c>
      <c r="I180" s="54">
        <v>38</v>
      </c>
      <c r="J180" s="54">
        <v>0.77777777777777779</v>
      </c>
      <c r="K180" s="54">
        <v>7</v>
      </c>
      <c r="M180" s="54">
        <v>1.631578947368421</v>
      </c>
      <c r="N180" s="54">
        <v>31</v>
      </c>
      <c r="O180" s="54">
        <v>1.1818181818181819</v>
      </c>
      <c r="P180" s="54">
        <v>13</v>
      </c>
      <c r="R180" s="54">
        <f t="shared" si="8"/>
        <v>1.5323156375787956</v>
      </c>
      <c r="S180" s="54">
        <f t="shared" si="9"/>
        <v>95</v>
      </c>
      <c r="T180" s="54">
        <f t="shared" si="10"/>
        <v>1.0976430976430978</v>
      </c>
      <c r="U180" s="54">
        <f t="shared" si="11"/>
        <v>32</v>
      </c>
    </row>
    <row r="181" spans="2:21" x14ac:dyDescent="0.25">
      <c r="B181" s="15">
        <v>182</v>
      </c>
      <c r="C181" s="54">
        <v>2.5238095238095237</v>
      </c>
      <c r="D181" s="54">
        <v>53</v>
      </c>
      <c r="E181" s="54">
        <v>1</v>
      </c>
      <c r="F181" s="54">
        <v>9</v>
      </c>
      <c r="H181" s="54">
        <v>2.7727272727272729</v>
      </c>
      <c r="I181" s="54">
        <v>61</v>
      </c>
      <c r="J181" s="54">
        <v>1.8888888888888888</v>
      </c>
      <c r="K181" s="54">
        <v>17</v>
      </c>
      <c r="M181" s="54">
        <v>2.1052631578947367</v>
      </c>
      <c r="N181" s="54">
        <v>40</v>
      </c>
      <c r="O181" s="54">
        <v>1.8181818181818181</v>
      </c>
      <c r="P181" s="54">
        <v>20</v>
      </c>
      <c r="R181" s="54">
        <f t="shared" si="8"/>
        <v>2.4672666514771779</v>
      </c>
      <c r="S181" s="54">
        <f t="shared" si="9"/>
        <v>154</v>
      </c>
      <c r="T181" s="54">
        <f t="shared" si="10"/>
        <v>1.569023569023569</v>
      </c>
      <c r="U181" s="54">
        <f t="shared" si="11"/>
        <v>46</v>
      </c>
    </row>
    <row r="182" spans="2:21" x14ac:dyDescent="0.25">
      <c r="B182" s="15">
        <v>183</v>
      </c>
      <c r="C182" s="54">
        <v>4.8571428571428568</v>
      </c>
      <c r="D182" s="54">
        <v>102</v>
      </c>
      <c r="E182" s="54">
        <v>1.7777777777777777</v>
      </c>
      <c r="F182" s="54">
        <v>16</v>
      </c>
      <c r="H182" s="54">
        <v>5.7272727272727275</v>
      </c>
      <c r="I182" s="54">
        <v>126</v>
      </c>
      <c r="J182" s="54">
        <v>2.4444444444444446</v>
      </c>
      <c r="K182" s="54">
        <v>22</v>
      </c>
      <c r="M182" s="54">
        <v>5.4210526315789478</v>
      </c>
      <c r="N182" s="54">
        <v>103</v>
      </c>
      <c r="O182" s="54">
        <v>2.5454545454545454</v>
      </c>
      <c r="P182" s="54">
        <v>28</v>
      </c>
      <c r="R182" s="54">
        <f t="shared" si="8"/>
        <v>5.3351560719981777</v>
      </c>
      <c r="S182" s="54">
        <f t="shared" si="9"/>
        <v>331</v>
      </c>
      <c r="T182" s="54">
        <f t="shared" si="10"/>
        <v>2.2558922558922561</v>
      </c>
      <c r="U182" s="54">
        <f t="shared" si="11"/>
        <v>66</v>
      </c>
    </row>
    <row r="183" spans="2:21" x14ac:dyDescent="0.25">
      <c r="B183" s="15">
        <v>184</v>
      </c>
      <c r="C183" s="54">
        <v>1.1904761904761905</v>
      </c>
      <c r="D183" s="54">
        <v>25</v>
      </c>
      <c r="E183" s="54">
        <v>0.55555555555555558</v>
      </c>
      <c r="F183" s="54">
        <v>5</v>
      </c>
      <c r="H183" s="54">
        <v>1.7727272727272727</v>
      </c>
      <c r="I183" s="54">
        <v>39</v>
      </c>
      <c r="J183" s="54">
        <v>0.44444444444444442</v>
      </c>
      <c r="K183" s="54">
        <v>4</v>
      </c>
      <c r="M183" s="54">
        <v>1.8947368421052631</v>
      </c>
      <c r="N183" s="54">
        <v>36</v>
      </c>
      <c r="O183" s="54">
        <v>1.0909090909090908</v>
      </c>
      <c r="P183" s="54">
        <v>12</v>
      </c>
      <c r="R183" s="54">
        <f t="shared" si="8"/>
        <v>1.6193134351029086</v>
      </c>
      <c r="S183" s="54">
        <f t="shared" si="9"/>
        <v>100</v>
      </c>
      <c r="T183" s="54">
        <f t="shared" si="10"/>
        <v>0.69696969696969691</v>
      </c>
      <c r="U183" s="54">
        <f t="shared" si="11"/>
        <v>21</v>
      </c>
    </row>
    <row r="184" spans="2:21" x14ac:dyDescent="0.25">
      <c r="B184" s="15">
        <v>185</v>
      </c>
      <c r="C184" s="54">
        <v>1.0476190476190477</v>
      </c>
      <c r="D184" s="54">
        <v>22</v>
      </c>
      <c r="E184" s="54">
        <v>0.44444444444444442</v>
      </c>
      <c r="F184" s="54">
        <v>4</v>
      </c>
      <c r="H184" s="54">
        <v>1.4545454545454546</v>
      </c>
      <c r="I184" s="54">
        <v>32</v>
      </c>
      <c r="J184" s="54">
        <v>0.77777777777777779</v>
      </c>
      <c r="K184" s="54">
        <v>7</v>
      </c>
      <c r="M184" s="54">
        <v>2</v>
      </c>
      <c r="N184" s="54">
        <v>38</v>
      </c>
      <c r="O184" s="54">
        <v>1.1818181818181819</v>
      </c>
      <c r="P184" s="54">
        <v>13</v>
      </c>
      <c r="R184" s="54">
        <f t="shared" si="8"/>
        <v>1.5007215007215009</v>
      </c>
      <c r="S184" s="54">
        <f t="shared" si="9"/>
        <v>92</v>
      </c>
      <c r="T184" s="54">
        <f t="shared" si="10"/>
        <v>0.80134680134680136</v>
      </c>
      <c r="U184" s="54">
        <f t="shared" si="11"/>
        <v>24</v>
      </c>
    </row>
    <row r="185" spans="2:21" x14ac:dyDescent="0.25">
      <c r="B185" s="15">
        <v>186</v>
      </c>
      <c r="C185" s="54">
        <v>1.4761904761904763</v>
      </c>
      <c r="D185" s="54">
        <v>31</v>
      </c>
      <c r="E185" s="54">
        <v>0.88888888888888884</v>
      </c>
      <c r="F185" s="54">
        <v>8</v>
      </c>
      <c r="H185" s="54">
        <v>1.5909090909090908</v>
      </c>
      <c r="I185" s="54">
        <v>35</v>
      </c>
      <c r="J185" s="54">
        <v>0.55555555555555558</v>
      </c>
      <c r="K185" s="54">
        <v>5</v>
      </c>
      <c r="M185" s="54">
        <v>1.8421052631578947</v>
      </c>
      <c r="N185" s="54">
        <v>35</v>
      </c>
      <c r="O185" s="54">
        <v>1</v>
      </c>
      <c r="P185" s="54">
        <v>11</v>
      </c>
      <c r="R185" s="54">
        <f t="shared" si="8"/>
        <v>1.6364016100858205</v>
      </c>
      <c r="S185" s="54">
        <f t="shared" si="9"/>
        <v>101</v>
      </c>
      <c r="T185" s="54">
        <f t="shared" si="10"/>
        <v>0.81481481481481488</v>
      </c>
      <c r="U185" s="54">
        <f t="shared" si="11"/>
        <v>24</v>
      </c>
    </row>
    <row r="186" spans="2:21" x14ac:dyDescent="0.25">
      <c r="B186" s="15">
        <v>187</v>
      </c>
      <c r="C186" s="54">
        <v>1.3809523809523809</v>
      </c>
      <c r="D186" s="54">
        <v>29</v>
      </c>
      <c r="E186" s="54">
        <v>0.77777777777777779</v>
      </c>
      <c r="F186" s="54">
        <v>7</v>
      </c>
      <c r="H186" s="54">
        <v>1.5909090909090908</v>
      </c>
      <c r="I186" s="54">
        <v>35</v>
      </c>
      <c r="J186" s="54">
        <v>0.33333333333333331</v>
      </c>
      <c r="K186" s="54">
        <v>3</v>
      </c>
      <c r="M186" s="54">
        <v>1.9473684210526316</v>
      </c>
      <c r="N186" s="54">
        <v>37</v>
      </c>
      <c r="O186" s="54">
        <v>1.2727272727272727</v>
      </c>
      <c r="P186" s="54">
        <v>14</v>
      </c>
      <c r="R186" s="54">
        <f t="shared" si="8"/>
        <v>1.6397432976380344</v>
      </c>
      <c r="S186" s="54">
        <f t="shared" si="9"/>
        <v>101</v>
      </c>
      <c r="T186" s="54">
        <f t="shared" si="10"/>
        <v>0.79461279461279466</v>
      </c>
      <c r="U186" s="54">
        <f t="shared" si="11"/>
        <v>24</v>
      </c>
    </row>
    <row r="187" spans="2:21" x14ac:dyDescent="0.25">
      <c r="B187" s="15">
        <v>188</v>
      </c>
      <c r="C187" s="54">
        <v>1.7142857142857142</v>
      </c>
      <c r="D187" s="54">
        <v>36</v>
      </c>
      <c r="E187" s="54">
        <v>0.88888888888888884</v>
      </c>
      <c r="F187" s="54">
        <v>8</v>
      </c>
      <c r="H187" s="54">
        <v>1.7272727272727273</v>
      </c>
      <c r="I187" s="54">
        <v>38</v>
      </c>
      <c r="J187" s="54">
        <v>1.1111111111111112</v>
      </c>
      <c r="K187" s="54">
        <v>10</v>
      </c>
      <c r="M187" s="54">
        <v>1.7894736842105263</v>
      </c>
      <c r="N187" s="54">
        <v>34</v>
      </c>
      <c r="O187" s="54">
        <v>0.90909090909090906</v>
      </c>
      <c r="P187" s="54">
        <v>10</v>
      </c>
      <c r="R187" s="54">
        <f t="shared" si="8"/>
        <v>1.7436773752563226</v>
      </c>
      <c r="S187" s="54">
        <f t="shared" si="9"/>
        <v>108</v>
      </c>
      <c r="T187" s="54">
        <f t="shared" si="10"/>
        <v>0.96969696969696972</v>
      </c>
      <c r="U187" s="54">
        <f t="shared" si="11"/>
        <v>28</v>
      </c>
    </row>
    <row r="188" spans="2:21" x14ac:dyDescent="0.25">
      <c r="B188" s="15">
        <v>189</v>
      </c>
      <c r="C188" s="54">
        <v>1.9523809523809523</v>
      </c>
      <c r="D188" s="54">
        <v>41</v>
      </c>
      <c r="E188" s="54">
        <v>0.77777777777777779</v>
      </c>
      <c r="F188" s="54">
        <v>7</v>
      </c>
      <c r="H188" s="54">
        <v>1.6818181818181819</v>
      </c>
      <c r="I188" s="54">
        <v>37</v>
      </c>
      <c r="J188" s="54">
        <v>0.88888888888888884</v>
      </c>
      <c r="K188" s="54">
        <v>8</v>
      </c>
      <c r="M188" s="54">
        <v>1.7894736842105263</v>
      </c>
      <c r="N188" s="54">
        <v>34</v>
      </c>
      <c r="O188" s="54">
        <v>0.63636363636363635</v>
      </c>
      <c r="P188" s="54">
        <v>7</v>
      </c>
      <c r="R188" s="54">
        <f t="shared" si="8"/>
        <v>1.807890939469887</v>
      </c>
      <c r="S188" s="54">
        <f t="shared" si="9"/>
        <v>112</v>
      </c>
      <c r="T188" s="54">
        <f t="shared" si="10"/>
        <v>0.76767676767676762</v>
      </c>
      <c r="U188" s="54">
        <f t="shared" si="11"/>
        <v>22</v>
      </c>
    </row>
    <row r="189" spans="2:21" x14ac:dyDescent="0.25">
      <c r="B189" s="15">
        <v>190</v>
      </c>
      <c r="C189" s="54">
        <v>1.5714285714285714</v>
      </c>
      <c r="D189" s="54">
        <v>33</v>
      </c>
      <c r="E189" s="54">
        <v>0.88888888888888884</v>
      </c>
      <c r="F189" s="54">
        <v>8</v>
      </c>
      <c r="H189" s="54">
        <v>1.4090909090909092</v>
      </c>
      <c r="I189" s="54">
        <v>31</v>
      </c>
      <c r="J189" s="54">
        <v>0.55555555555555558</v>
      </c>
      <c r="K189" s="54">
        <v>5</v>
      </c>
      <c r="M189" s="54">
        <v>1.2105263157894737</v>
      </c>
      <c r="N189" s="54">
        <v>23</v>
      </c>
      <c r="O189" s="54">
        <v>1.1818181818181819</v>
      </c>
      <c r="P189" s="54">
        <v>13</v>
      </c>
      <c r="R189" s="54">
        <f t="shared" si="8"/>
        <v>1.3970152654363179</v>
      </c>
      <c r="S189" s="54">
        <f t="shared" si="9"/>
        <v>87</v>
      </c>
      <c r="T189" s="54">
        <f t="shared" si="10"/>
        <v>0.87542087542087543</v>
      </c>
      <c r="U189" s="54">
        <f t="shared" si="11"/>
        <v>26</v>
      </c>
    </row>
    <row r="190" spans="2:21" x14ac:dyDescent="0.25">
      <c r="B190" s="15">
        <v>191</v>
      </c>
      <c r="C190" s="54">
        <v>1.8571428571428572</v>
      </c>
      <c r="D190" s="54">
        <v>39</v>
      </c>
      <c r="E190" s="54">
        <v>1.1111111111111112</v>
      </c>
      <c r="F190" s="54">
        <v>10</v>
      </c>
      <c r="H190" s="54">
        <v>2</v>
      </c>
      <c r="I190" s="54">
        <v>44</v>
      </c>
      <c r="J190" s="54">
        <v>1</v>
      </c>
      <c r="K190" s="54">
        <v>9</v>
      </c>
      <c r="M190" s="54">
        <v>1.6842105263157894</v>
      </c>
      <c r="N190" s="54">
        <v>32</v>
      </c>
      <c r="O190" s="54">
        <v>1.2727272727272727</v>
      </c>
      <c r="P190" s="54">
        <v>14</v>
      </c>
      <c r="R190" s="54">
        <f t="shared" si="8"/>
        <v>1.8471177944862156</v>
      </c>
      <c r="S190" s="54">
        <f t="shared" si="9"/>
        <v>115</v>
      </c>
      <c r="T190" s="54">
        <f t="shared" si="10"/>
        <v>1.127946127946128</v>
      </c>
      <c r="U190" s="54">
        <f t="shared" si="11"/>
        <v>33</v>
      </c>
    </row>
    <row r="191" spans="2:21" x14ac:dyDescent="0.25">
      <c r="B191" s="15">
        <v>192</v>
      </c>
      <c r="C191" s="54">
        <v>3.3809523809523809</v>
      </c>
      <c r="D191" s="54">
        <v>71</v>
      </c>
      <c r="E191" s="54">
        <v>0.77777777777777779</v>
      </c>
      <c r="F191" s="54">
        <v>7</v>
      </c>
      <c r="H191" s="54">
        <v>3.0454545454545454</v>
      </c>
      <c r="I191" s="54">
        <v>67</v>
      </c>
      <c r="J191" s="54">
        <v>1</v>
      </c>
      <c r="K191" s="54">
        <v>9</v>
      </c>
      <c r="M191" s="54">
        <v>3.1578947368421053</v>
      </c>
      <c r="N191" s="54">
        <v>60</v>
      </c>
      <c r="O191" s="54">
        <v>1</v>
      </c>
      <c r="P191" s="54">
        <v>11</v>
      </c>
      <c r="R191" s="54">
        <f t="shared" si="8"/>
        <v>3.1947672210830107</v>
      </c>
      <c r="S191" s="54">
        <f t="shared" si="9"/>
        <v>198</v>
      </c>
      <c r="T191" s="54">
        <f t="shared" si="10"/>
        <v>0.92592592592592593</v>
      </c>
      <c r="U191" s="54">
        <f t="shared" si="11"/>
        <v>27</v>
      </c>
    </row>
    <row r="192" spans="2:21" x14ac:dyDescent="0.25">
      <c r="B192" s="15">
        <v>193</v>
      </c>
      <c r="C192" s="54">
        <v>3.4285714285714284</v>
      </c>
      <c r="D192" s="54">
        <v>72</v>
      </c>
      <c r="E192" s="54">
        <v>0.77777777777777779</v>
      </c>
      <c r="F192" s="54">
        <v>7</v>
      </c>
      <c r="H192" s="54">
        <v>3.1363636363636362</v>
      </c>
      <c r="I192" s="54">
        <v>69</v>
      </c>
      <c r="J192" s="54">
        <v>1.3333333333333333</v>
      </c>
      <c r="K192" s="54">
        <v>12</v>
      </c>
      <c r="M192" s="54">
        <v>3.4210526315789473</v>
      </c>
      <c r="N192" s="54">
        <v>65</v>
      </c>
      <c r="O192" s="54">
        <v>0.90909090909090906</v>
      </c>
      <c r="P192" s="54">
        <v>10</v>
      </c>
      <c r="R192" s="54">
        <f t="shared" si="8"/>
        <v>3.3286625655046707</v>
      </c>
      <c r="S192" s="54">
        <f t="shared" si="9"/>
        <v>206</v>
      </c>
      <c r="T192" s="54">
        <f t="shared" si="10"/>
        <v>1.0067340067340067</v>
      </c>
      <c r="U192" s="54">
        <f t="shared" si="11"/>
        <v>29</v>
      </c>
    </row>
    <row r="193" spans="2:21" x14ac:dyDescent="0.25">
      <c r="B193" s="15">
        <v>194</v>
      </c>
      <c r="C193" s="54">
        <v>2.0952380952380953</v>
      </c>
      <c r="D193" s="54">
        <v>44</v>
      </c>
      <c r="E193" s="54">
        <v>0.77777777777777779</v>
      </c>
      <c r="F193" s="54">
        <v>7</v>
      </c>
      <c r="H193" s="54">
        <v>2.0454545454545454</v>
      </c>
      <c r="I193" s="54">
        <v>45</v>
      </c>
      <c r="J193" s="54">
        <v>0.66666666666666663</v>
      </c>
      <c r="K193" s="54">
        <v>6</v>
      </c>
      <c r="M193" s="54">
        <v>2.4736842105263159</v>
      </c>
      <c r="N193" s="54">
        <v>47</v>
      </c>
      <c r="O193" s="54">
        <v>1</v>
      </c>
      <c r="P193" s="54">
        <v>11</v>
      </c>
      <c r="R193" s="54">
        <f t="shared" si="8"/>
        <v>2.2047922837396521</v>
      </c>
      <c r="S193" s="54">
        <f t="shared" si="9"/>
        <v>136</v>
      </c>
      <c r="T193" s="54">
        <f t="shared" si="10"/>
        <v>0.81481481481481488</v>
      </c>
      <c r="U193" s="54">
        <f t="shared" si="11"/>
        <v>24</v>
      </c>
    </row>
    <row r="194" spans="2:21" x14ac:dyDescent="0.25">
      <c r="B194" s="15">
        <v>195</v>
      </c>
      <c r="C194" s="54">
        <v>1.8095238095238095</v>
      </c>
      <c r="D194" s="54">
        <v>38</v>
      </c>
      <c r="E194" s="54">
        <v>0.66666666666666663</v>
      </c>
      <c r="F194" s="54">
        <v>6</v>
      </c>
      <c r="H194" s="54">
        <v>2.0909090909090908</v>
      </c>
      <c r="I194" s="54">
        <v>46</v>
      </c>
      <c r="J194" s="54">
        <v>0.88888888888888884</v>
      </c>
      <c r="K194" s="54">
        <v>8</v>
      </c>
      <c r="M194" s="54">
        <v>2.3684210526315788</v>
      </c>
      <c r="N194" s="54">
        <v>45</v>
      </c>
      <c r="O194" s="54">
        <v>1</v>
      </c>
      <c r="P194" s="54">
        <v>11</v>
      </c>
      <c r="R194" s="54">
        <f t="shared" si="8"/>
        <v>2.0896179843548262</v>
      </c>
      <c r="S194" s="54">
        <f t="shared" si="9"/>
        <v>129</v>
      </c>
      <c r="T194" s="54">
        <f t="shared" si="10"/>
        <v>0.85185185185185175</v>
      </c>
      <c r="U194" s="54">
        <f t="shared" si="11"/>
        <v>25</v>
      </c>
    </row>
    <row r="195" spans="2:21" x14ac:dyDescent="0.25">
      <c r="B195" s="15">
        <v>196</v>
      </c>
      <c r="C195" s="54">
        <v>1.4761904761904763</v>
      </c>
      <c r="D195" s="54">
        <v>31</v>
      </c>
      <c r="E195" s="54">
        <v>0.44444444444444442</v>
      </c>
      <c r="F195" s="54">
        <v>4</v>
      </c>
      <c r="H195" s="54">
        <v>1.8181818181818181</v>
      </c>
      <c r="I195" s="54">
        <v>40</v>
      </c>
      <c r="J195" s="54">
        <v>0.55555555555555558</v>
      </c>
      <c r="K195" s="54">
        <v>5</v>
      </c>
      <c r="M195" s="54">
        <v>1.4736842105263157</v>
      </c>
      <c r="N195" s="54">
        <v>28</v>
      </c>
      <c r="O195" s="54">
        <v>1.1818181818181819</v>
      </c>
      <c r="P195" s="54">
        <v>13</v>
      </c>
      <c r="R195" s="54">
        <f t="shared" si="8"/>
        <v>1.5893521682995368</v>
      </c>
      <c r="S195" s="54">
        <f t="shared" si="9"/>
        <v>99</v>
      </c>
      <c r="T195" s="54">
        <f t="shared" si="10"/>
        <v>0.72727272727272718</v>
      </c>
      <c r="U195" s="54">
        <f t="shared" si="11"/>
        <v>22</v>
      </c>
    </row>
    <row r="196" spans="2:21" x14ac:dyDescent="0.25">
      <c r="B196" s="15">
        <v>197</v>
      </c>
      <c r="C196" s="54">
        <v>2.1904761904761907</v>
      </c>
      <c r="D196" s="54">
        <v>46</v>
      </c>
      <c r="E196" s="54">
        <v>1.7777777777777777</v>
      </c>
      <c r="F196" s="54">
        <v>16</v>
      </c>
      <c r="H196" s="54">
        <v>2.5454545454545454</v>
      </c>
      <c r="I196" s="54">
        <v>56</v>
      </c>
      <c r="J196" s="54">
        <v>1.4444444444444444</v>
      </c>
      <c r="K196" s="54">
        <v>13</v>
      </c>
      <c r="M196" s="54">
        <v>2.4210526315789473</v>
      </c>
      <c r="N196" s="54">
        <v>46</v>
      </c>
      <c r="O196" s="54">
        <v>1.4545454545454546</v>
      </c>
      <c r="P196" s="54">
        <v>16</v>
      </c>
      <c r="R196" s="54">
        <f t="shared" si="8"/>
        <v>2.3856611225032278</v>
      </c>
      <c r="S196" s="54">
        <f t="shared" si="9"/>
        <v>148</v>
      </c>
      <c r="T196" s="54">
        <f t="shared" si="10"/>
        <v>1.5589225589225588</v>
      </c>
      <c r="U196" s="54">
        <f t="shared" si="11"/>
        <v>45</v>
      </c>
    </row>
    <row r="197" spans="2:21" x14ac:dyDescent="0.25">
      <c r="B197" s="15">
        <v>198</v>
      </c>
      <c r="C197" s="54">
        <v>2.0952380952380953</v>
      </c>
      <c r="D197" s="54">
        <v>44</v>
      </c>
      <c r="E197" s="54">
        <v>1.1111111111111112</v>
      </c>
      <c r="F197" s="54">
        <v>10</v>
      </c>
      <c r="H197" s="54">
        <v>2.3181818181818183</v>
      </c>
      <c r="I197" s="54">
        <v>51</v>
      </c>
      <c r="J197" s="54">
        <v>1.1111111111111112</v>
      </c>
      <c r="K197" s="54">
        <v>10</v>
      </c>
      <c r="M197" s="54">
        <v>1.8947368421052631</v>
      </c>
      <c r="N197" s="54">
        <v>36</v>
      </c>
      <c r="O197" s="54">
        <v>0.54545454545454541</v>
      </c>
      <c r="P197" s="54">
        <v>6</v>
      </c>
      <c r="R197" s="54">
        <f t="shared" ref="R197:R260" si="12">AVERAGE(C197,H197,M197)</f>
        <v>2.1027189185083919</v>
      </c>
      <c r="S197" s="54">
        <f t="shared" ref="S197:S260" si="13">SUM(D197+I197+N197)</f>
        <v>131</v>
      </c>
      <c r="T197" s="54">
        <f t="shared" ref="T197:T260" si="14">AVERAGE(E197,J197,O197)</f>
        <v>0.92255892255892258</v>
      </c>
      <c r="U197" s="54">
        <f t="shared" ref="U197:U260" si="15">SUM(F197+K197+P197)</f>
        <v>26</v>
      </c>
    </row>
    <row r="198" spans="2:21" x14ac:dyDescent="0.25">
      <c r="B198" s="15">
        <v>199</v>
      </c>
      <c r="C198" s="54">
        <v>1.2380952380952381</v>
      </c>
      <c r="D198" s="54">
        <v>26</v>
      </c>
      <c r="E198" s="54">
        <v>0.77777777777777779</v>
      </c>
      <c r="F198" s="54">
        <v>7</v>
      </c>
      <c r="H198" s="54">
        <v>1.5909090909090908</v>
      </c>
      <c r="I198" s="54">
        <v>35</v>
      </c>
      <c r="J198" s="54">
        <v>0.55555555555555558</v>
      </c>
      <c r="K198" s="54">
        <v>5</v>
      </c>
      <c r="M198" s="54">
        <v>1.2105263157894737</v>
      </c>
      <c r="N198" s="54">
        <v>23</v>
      </c>
      <c r="O198" s="54">
        <v>0.72727272727272729</v>
      </c>
      <c r="P198" s="54">
        <v>8</v>
      </c>
      <c r="R198" s="54">
        <f t="shared" si="12"/>
        <v>1.3465102149312675</v>
      </c>
      <c r="S198" s="54">
        <f t="shared" si="13"/>
        <v>84</v>
      </c>
      <c r="T198" s="54">
        <f t="shared" si="14"/>
        <v>0.68686868686868685</v>
      </c>
      <c r="U198" s="54">
        <f t="shared" si="15"/>
        <v>20</v>
      </c>
    </row>
    <row r="199" spans="2:21" x14ac:dyDescent="0.25">
      <c r="B199" s="15">
        <v>200</v>
      </c>
      <c r="C199" s="54">
        <v>1.2857142857142858</v>
      </c>
      <c r="D199" s="54">
        <v>27</v>
      </c>
      <c r="E199" s="54">
        <v>1</v>
      </c>
      <c r="F199" s="54">
        <v>9</v>
      </c>
      <c r="H199" s="54">
        <v>1.2727272727272727</v>
      </c>
      <c r="I199" s="54">
        <v>28</v>
      </c>
      <c r="J199" s="54">
        <v>1</v>
      </c>
      <c r="K199" s="54">
        <v>9</v>
      </c>
      <c r="M199" s="54">
        <v>1.1578947368421053</v>
      </c>
      <c r="N199" s="54">
        <v>22</v>
      </c>
      <c r="O199" s="54">
        <v>1.5454545454545454</v>
      </c>
      <c r="P199" s="54">
        <v>17</v>
      </c>
      <c r="R199" s="54">
        <f t="shared" si="12"/>
        <v>1.2387787650945545</v>
      </c>
      <c r="S199" s="54">
        <f t="shared" si="13"/>
        <v>77</v>
      </c>
      <c r="T199" s="54">
        <f t="shared" si="14"/>
        <v>1.1818181818181819</v>
      </c>
      <c r="U199" s="54">
        <f t="shared" si="15"/>
        <v>35</v>
      </c>
    </row>
    <row r="200" spans="2:21" x14ac:dyDescent="0.25">
      <c r="B200" s="15">
        <v>201</v>
      </c>
      <c r="C200" s="54">
        <v>1</v>
      </c>
      <c r="D200" s="54">
        <v>21</v>
      </c>
      <c r="E200" s="54">
        <v>1.2222222222222223</v>
      </c>
      <c r="F200" s="54">
        <v>11</v>
      </c>
      <c r="H200" s="54">
        <v>1.5909090909090908</v>
      </c>
      <c r="I200" s="54">
        <v>35</v>
      </c>
      <c r="J200" s="54">
        <v>1</v>
      </c>
      <c r="K200" s="54">
        <v>9</v>
      </c>
      <c r="M200" s="54">
        <v>1.1052631578947369</v>
      </c>
      <c r="N200" s="54">
        <v>21</v>
      </c>
      <c r="O200" s="54">
        <v>0.90909090909090906</v>
      </c>
      <c r="P200" s="54">
        <v>10</v>
      </c>
      <c r="R200" s="54">
        <f t="shared" si="12"/>
        <v>1.2320574162679427</v>
      </c>
      <c r="S200" s="54">
        <f t="shared" si="13"/>
        <v>77</v>
      </c>
      <c r="T200" s="54">
        <f t="shared" si="14"/>
        <v>1.0437710437710439</v>
      </c>
      <c r="U200" s="54">
        <f t="shared" si="15"/>
        <v>30</v>
      </c>
    </row>
    <row r="201" spans="2:21" x14ac:dyDescent="0.25">
      <c r="B201" s="15">
        <v>202</v>
      </c>
      <c r="C201" s="54">
        <v>1.3333333333333333</v>
      </c>
      <c r="D201" s="54">
        <v>28</v>
      </c>
      <c r="E201" s="54">
        <v>0.77777777777777779</v>
      </c>
      <c r="F201" s="54">
        <v>7</v>
      </c>
      <c r="H201" s="54">
        <v>1.7727272727272727</v>
      </c>
      <c r="I201" s="54">
        <v>39</v>
      </c>
      <c r="J201" s="54">
        <v>0.77777777777777779</v>
      </c>
      <c r="K201" s="54">
        <v>7</v>
      </c>
      <c r="M201" s="54">
        <v>1.6842105263157894</v>
      </c>
      <c r="N201" s="54">
        <v>32</v>
      </c>
      <c r="O201" s="54">
        <v>1.1818181818181819</v>
      </c>
      <c r="P201" s="54">
        <v>13</v>
      </c>
      <c r="R201" s="54">
        <f t="shared" si="12"/>
        <v>1.596757044125465</v>
      </c>
      <c r="S201" s="54">
        <f t="shared" si="13"/>
        <v>99</v>
      </c>
      <c r="T201" s="54">
        <f t="shared" si="14"/>
        <v>0.91245791245791252</v>
      </c>
      <c r="U201" s="54">
        <f t="shared" si="15"/>
        <v>27</v>
      </c>
    </row>
    <row r="202" spans="2:21" x14ac:dyDescent="0.25">
      <c r="B202" s="15">
        <v>203</v>
      </c>
      <c r="C202" s="54">
        <v>1.1904761904761905</v>
      </c>
      <c r="D202" s="54">
        <v>25</v>
      </c>
      <c r="E202" s="54">
        <v>0.66666666666666663</v>
      </c>
      <c r="F202" s="54">
        <v>6</v>
      </c>
      <c r="H202" s="54">
        <v>1.5909090909090908</v>
      </c>
      <c r="I202" s="54">
        <v>35</v>
      </c>
      <c r="J202" s="54">
        <v>0.88888888888888884</v>
      </c>
      <c r="K202" s="54">
        <v>8</v>
      </c>
      <c r="M202" s="54">
        <v>2.0526315789473686</v>
      </c>
      <c r="N202" s="54">
        <v>39</v>
      </c>
      <c r="O202" s="54">
        <v>1</v>
      </c>
      <c r="P202" s="54">
        <v>11</v>
      </c>
      <c r="R202" s="54">
        <f t="shared" si="12"/>
        <v>1.6113389534442166</v>
      </c>
      <c r="S202" s="54">
        <f t="shared" si="13"/>
        <v>99</v>
      </c>
      <c r="T202" s="54">
        <f t="shared" si="14"/>
        <v>0.85185185185185175</v>
      </c>
      <c r="U202" s="54">
        <f t="shared" si="15"/>
        <v>25</v>
      </c>
    </row>
    <row r="203" spans="2:21" x14ac:dyDescent="0.25">
      <c r="B203" s="15">
        <v>204</v>
      </c>
      <c r="C203" s="54">
        <v>4.4285714285714288</v>
      </c>
      <c r="D203" s="54">
        <v>93</v>
      </c>
      <c r="E203" s="54">
        <v>1</v>
      </c>
      <c r="F203" s="54">
        <v>9</v>
      </c>
      <c r="H203" s="54">
        <v>5.1363636363636367</v>
      </c>
      <c r="I203" s="54">
        <v>113</v>
      </c>
      <c r="J203" s="54">
        <v>1</v>
      </c>
      <c r="K203" s="54">
        <v>9</v>
      </c>
      <c r="M203" s="54">
        <v>5.6315789473684212</v>
      </c>
      <c r="N203" s="54">
        <v>107</v>
      </c>
      <c r="O203" s="54">
        <v>2.3636363636363638</v>
      </c>
      <c r="P203" s="54">
        <v>26</v>
      </c>
      <c r="R203" s="54">
        <f t="shared" si="12"/>
        <v>5.0655046707678286</v>
      </c>
      <c r="S203" s="54">
        <f t="shared" si="13"/>
        <v>313</v>
      </c>
      <c r="T203" s="54">
        <f t="shared" si="14"/>
        <v>1.4545454545454544</v>
      </c>
      <c r="U203" s="54">
        <f t="shared" si="15"/>
        <v>44</v>
      </c>
    </row>
    <row r="204" spans="2:21" x14ac:dyDescent="0.25">
      <c r="B204" s="15">
        <v>205</v>
      </c>
      <c r="C204" s="54">
        <v>1.3809523809523809</v>
      </c>
      <c r="D204" s="54">
        <v>29</v>
      </c>
      <c r="E204" s="54">
        <v>0.44444444444444442</v>
      </c>
      <c r="F204" s="54">
        <v>4</v>
      </c>
      <c r="H204" s="54">
        <v>1.6363636363636365</v>
      </c>
      <c r="I204" s="54">
        <v>36</v>
      </c>
      <c r="J204" s="54">
        <v>0.77777777777777779</v>
      </c>
      <c r="K204" s="54">
        <v>7</v>
      </c>
      <c r="M204" s="54">
        <v>2.0526315789473686</v>
      </c>
      <c r="N204" s="54">
        <v>39</v>
      </c>
      <c r="O204" s="54">
        <v>1.3636363636363635</v>
      </c>
      <c r="P204" s="54">
        <v>15</v>
      </c>
      <c r="R204" s="54">
        <f t="shared" si="12"/>
        <v>1.6899825320877955</v>
      </c>
      <c r="S204" s="54">
        <f t="shared" si="13"/>
        <v>104</v>
      </c>
      <c r="T204" s="54">
        <f t="shared" si="14"/>
        <v>0.86195286195286192</v>
      </c>
      <c r="U204" s="54">
        <f t="shared" si="15"/>
        <v>26</v>
      </c>
    </row>
    <row r="205" spans="2:21" x14ac:dyDescent="0.25">
      <c r="B205" s="15">
        <v>206</v>
      </c>
      <c r="C205" s="54">
        <v>1.6666666666666667</v>
      </c>
      <c r="D205" s="54">
        <v>35</v>
      </c>
      <c r="E205" s="54">
        <v>1.1111111111111112</v>
      </c>
      <c r="F205" s="54">
        <v>10</v>
      </c>
      <c r="H205" s="54">
        <v>1.6818181818181819</v>
      </c>
      <c r="I205" s="54">
        <v>37</v>
      </c>
      <c r="J205" s="54">
        <v>1.1111111111111112</v>
      </c>
      <c r="K205" s="54">
        <v>10</v>
      </c>
      <c r="M205" s="54">
        <v>1.8947368421052631</v>
      </c>
      <c r="N205" s="54">
        <v>36</v>
      </c>
      <c r="O205" s="54">
        <v>2.7272727272727271</v>
      </c>
      <c r="P205" s="54">
        <v>30</v>
      </c>
      <c r="R205" s="54">
        <f t="shared" si="12"/>
        <v>1.7477405635300372</v>
      </c>
      <c r="S205" s="54">
        <f t="shared" si="13"/>
        <v>108</v>
      </c>
      <c r="T205" s="54">
        <f t="shared" si="14"/>
        <v>1.6498316498316499</v>
      </c>
      <c r="U205" s="54">
        <f t="shared" si="15"/>
        <v>50</v>
      </c>
    </row>
    <row r="206" spans="2:21" x14ac:dyDescent="0.25">
      <c r="B206" s="15">
        <v>207</v>
      </c>
      <c r="C206" s="54">
        <v>1.5714285714285714</v>
      </c>
      <c r="D206" s="54">
        <v>33</v>
      </c>
      <c r="E206" s="54">
        <v>1</v>
      </c>
      <c r="F206" s="54">
        <v>9</v>
      </c>
      <c r="H206" s="54">
        <v>2.0454545454545454</v>
      </c>
      <c r="I206" s="54">
        <v>45</v>
      </c>
      <c r="J206" s="54">
        <v>1.7777777777777777</v>
      </c>
      <c r="K206" s="54">
        <v>16</v>
      </c>
      <c r="M206" s="54">
        <v>2.1052631578947367</v>
      </c>
      <c r="N206" s="54">
        <v>40</v>
      </c>
      <c r="O206" s="54">
        <v>1</v>
      </c>
      <c r="P206" s="54">
        <v>11</v>
      </c>
      <c r="R206" s="54">
        <f t="shared" si="12"/>
        <v>1.9073820915926181</v>
      </c>
      <c r="S206" s="54">
        <f t="shared" si="13"/>
        <v>118</v>
      </c>
      <c r="T206" s="54">
        <f t="shared" si="14"/>
        <v>1.2592592592592593</v>
      </c>
      <c r="U206" s="54">
        <f t="shared" si="15"/>
        <v>36</v>
      </c>
    </row>
    <row r="207" spans="2:21" x14ac:dyDescent="0.25">
      <c r="B207" s="15">
        <v>208</v>
      </c>
      <c r="C207" s="54">
        <v>5.5238095238095237</v>
      </c>
      <c r="D207" s="54">
        <v>116</v>
      </c>
      <c r="E207" s="54">
        <v>0.44444444444444442</v>
      </c>
      <c r="F207" s="54">
        <v>4</v>
      </c>
      <c r="H207" s="54">
        <v>5.4545454545454541</v>
      </c>
      <c r="I207" s="54">
        <v>120</v>
      </c>
      <c r="J207" s="54">
        <v>1.2222222222222223</v>
      </c>
      <c r="K207" s="54">
        <v>11</v>
      </c>
      <c r="M207" s="54">
        <v>5.6842105263157894</v>
      </c>
      <c r="N207" s="54">
        <v>108</v>
      </c>
      <c r="O207" s="54">
        <v>2.3636363636363638</v>
      </c>
      <c r="P207" s="54">
        <v>26</v>
      </c>
      <c r="R207" s="54">
        <f t="shared" si="12"/>
        <v>5.5541885015569221</v>
      </c>
      <c r="S207" s="54">
        <f t="shared" si="13"/>
        <v>344</v>
      </c>
      <c r="T207" s="54">
        <f t="shared" si="14"/>
        <v>1.3434343434343434</v>
      </c>
      <c r="U207" s="54">
        <f t="shared" si="15"/>
        <v>41</v>
      </c>
    </row>
    <row r="208" spans="2:21" x14ac:dyDescent="0.25">
      <c r="B208" s="15">
        <v>209</v>
      </c>
      <c r="C208" s="54">
        <v>2.0476190476190474</v>
      </c>
      <c r="D208" s="54">
        <v>43</v>
      </c>
      <c r="E208" s="54">
        <v>1.2222222222222223</v>
      </c>
      <c r="F208" s="54">
        <v>11</v>
      </c>
      <c r="H208" s="54">
        <v>2.1363636363636362</v>
      </c>
      <c r="I208" s="54">
        <v>47</v>
      </c>
      <c r="J208" s="54">
        <v>1.4444444444444444</v>
      </c>
      <c r="K208" s="54">
        <v>13</v>
      </c>
      <c r="M208" s="54">
        <v>1.5789473684210527</v>
      </c>
      <c r="N208" s="54">
        <v>30</v>
      </c>
      <c r="O208" s="54">
        <v>1.9090909090909092</v>
      </c>
      <c r="P208" s="54">
        <v>21</v>
      </c>
      <c r="R208" s="54">
        <f t="shared" si="12"/>
        <v>1.920976684134579</v>
      </c>
      <c r="S208" s="54">
        <f t="shared" si="13"/>
        <v>120</v>
      </c>
      <c r="T208" s="54">
        <f t="shared" si="14"/>
        <v>1.5252525252525253</v>
      </c>
      <c r="U208" s="54">
        <f t="shared" si="15"/>
        <v>45</v>
      </c>
    </row>
    <row r="209" spans="2:21" x14ac:dyDescent="0.25">
      <c r="B209" s="15">
        <v>210</v>
      </c>
      <c r="C209" s="54">
        <v>4.666666666666667</v>
      </c>
      <c r="D209" s="54">
        <v>98</v>
      </c>
      <c r="E209" s="54">
        <v>0.88888888888888884</v>
      </c>
      <c r="F209" s="54">
        <v>8</v>
      </c>
      <c r="H209" s="54">
        <v>5.0454545454545459</v>
      </c>
      <c r="I209" s="54">
        <v>111</v>
      </c>
      <c r="J209" s="54">
        <v>1.3333333333333333</v>
      </c>
      <c r="K209" s="54">
        <v>12</v>
      </c>
      <c r="M209" s="54">
        <v>5.7368421052631575</v>
      </c>
      <c r="N209" s="54">
        <v>109</v>
      </c>
      <c r="O209" s="54">
        <v>3</v>
      </c>
      <c r="P209" s="54">
        <v>33</v>
      </c>
      <c r="R209" s="54">
        <f t="shared" si="12"/>
        <v>5.1496544391281232</v>
      </c>
      <c r="S209" s="54">
        <f t="shared" si="13"/>
        <v>318</v>
      </c>
      <c r="T209" s="54">
        <f t="shared" si="14"/>
        <v>1.7407407407407407</v>
      </c>
      <c r="U209" s="54">
        <f t="shared" si="15"/>
        <v>53</v>
      </c>
    </row>
    <row r="210" spans="2:21" x14ac:dyDescent="0.25">
      <c r="B210" s="15">
        <v>211</v>
      </c>
      <c r="C210" s="54">
        <v>7.3809523809523814</v>
      </c>
      <c r="D210" s="54">
        <v>155</v>
      </c>
      <c r="E210" s="54">
        <v>0.66666666666666663</v>
      </c>
      <c r="F210" s="54">
        <v>6</v>
      </c>
      <c r="H210" s="54">
        <v>7.2727272727272725</v>
      </c>
      <c r="I210" s="54">
        <v>160</v>
      </c>
      <c r="J210" s="54">
        <v>1.6666666666666667</v>
      </c>
      <c r="K210" s="54">
        <v>15</v>
      </c>
      <c r="M210" s="54">
        <v>8.4210526315789469</v>
      </c>
      <c r="N210" s="54">
        <v>160</v>
      </c>
      <c r="O210" s="54">
        <v>3.3636363636363638</v>
      </c>
      <c r="P210" s="54">
        <v>37</v>
      </c>
      <c r="R210" s="54">
        <f t="shared" si="12"/>
        <v>7.6915774284195324</v>
      </c>
      <c r="S210" s="54">
        <f t="shared" si="13"/>
        <v>475</v>
      </c>
      <c r="T210" s="54">
        <f t="shared" si="14"/>
        <v>1.898989898989899</v>
      </c>
      <c r="U210" s="54">
        <f t="shared" si="15"/>
        <v>58</v>
      </c>
    </row>
    <row r="211" spans="2:21" x14ac:dyDescent="0.25">
      <c r="B211" s="15">
        <v>212</v>
      </c>
      <c r="C211" s="54">
        <v>5.7619047619047619</v>
      </c>
      <c r="D211" s="54">
        <v>121</v>
      </c>
      <c r="E211" s="54">
        <v>1.4444444444444444</v>
      </c>
      <c r="F211" s="54">
        <v>13</v>
      </c>
      <c r="H211" s="54">
        <v>6.3636363636363633</v>
      </c>
      <c r="I211" s="54">
        <v>140</v>
      </c>
      <c r="J211" s="54">
        <v>1.6666666666666667</v>
      </c>
      <c r="K211" s="54">
        <v>15</v>
      </c>
      <c r="M211" s="54">
        <v>6.1578947368421053</v>
      </c>
      <c r="N211" s="54">
        <v>117</v>
      </c>
      <c r="O211" s="54">
        <v>3.7272727272727271</v>
      </c>
      <c r="P211" s="54">
        <v>41</v>
      </c>
      <c r="R211" s="54">
        <f t="shared" si="12"/>
        <v>6.0944786207944111</v>
      </c>
      <c r="S211" s="54">
        <f t="shared" si="13"/>
        <v>378</v>
      </c>
      <c r="T211" s="54">
        <f t="shared" si="14"/>
        <v>2.2794612794612794</v>
      </c>
      <c r="U211" s="54">
        <f t="shared" si="15"/>
        <v>69</v>
      </c>
    </row>
    <row r="212" spans="2:21" x14ac:dyDescent="0.25">
      <c r="B212" s="15">
        <v>213</v>
      </c>
      <c r="C212" s="54">
        <v>3.0476190476190474</v>
      </c>
      <c r="D212" s="54">
        <v>64</v>
      </c>
      <c r="E212" s="54">
        <v>1.5555555555555556</v>
      </c>
      <c r="F212" s="54">
        <v>14</v>
      </c>
      <c r="H212" s="54">
        <v>3.2727272727272729</v>
      </c>
      <c r="I212" s="54">
        <v>72</v>
      </c>
      <c r="J212" s="54">
        <v>1.8888888888888888</v>
      </c>
      <c r="K212" s="54">
        <v>17</v>
      </c>
      <c r="M212" s="54">
        <v>2.6315789473684212</v>
      </c>
      <c r="N212" s="54">
        <v>50</v>
      </c>
      <c r="O212" s="54">
        <v>2.2727272727272729</v>
      </c>
      <c r="P212" s="54">
        <v>25</v>
      </c>
      <c r="R212" s="54">
        <f t="shared" si="12"/>
        <v>2.9839750892382475</v>
      </c>
      <c r="S212" s="54">
        <f t="shared" si="13"/>
        <v>186</v>
      </c>
      <c r="T212" s="54">
        <f t="shared" si="14"/>
        <v>1.9057239057239059</v>
      </c>
      <c r="U212" s="54">
        <f t="shared" si="15"/>
        <v>56</v>
      </c>
    </row>
    <row r="213" spans="2:21" x14ac:dyDescent="0.25">
      <c r="B213" s="15">
        <v>214</v>
      </c>
      <c r="C213" s="54">
        <v>2</v>
      </c>
      <c r="D213" s="54">
        <v>42</v>
      </c>
      <c r="E213" s="54">
        <v>0.22222222222222221</v>
      </c>
      <c r="F213" s="54">
        <v>2</v>
      </c>
      <c r="H213" s="54">
        <v>2.1363636363636362</v>
      </c>
      <c r="I213" s="54">
        <v>47</v>
      </c>
      <c r="J213" s="54">
        <v>0.66666666666666663</v>
      </c>
      <c r="K213" s="54">
        <v>6</v>
      </c>
      <c r="M213" s="54">
        <v>1.7894736842105263</v>
      </c>
      <c r="N213" s="54">
        <v>34</v>
      </c>
      <c r="O213" s="54">
        <v>0.90909090909090906</v>
      </c>
      <c r="P213" s="54">
        <v>10</v>
      </c>
      <c r="R213" s="54">
        <f t="shared" si="12"/>
        <v>1.9752791068580544</v>
      </c>
      <c r="S213" s="54">
        <f t="shared" si="13"/>
        <v>123</v>
      </c>
      <c r="T213" s="54">
        <f t="shared" si="14"/>
        <v>0.59932659932659937</v>
      </c>
      <c r="U213" s="54">
        <f t="shared" si="15"/>
        <v>18</v>
      </c>
    </row>
    <row r="214" spans="2:21" x14ac:dyDescent="0.25">
      <c r="B214" s="15">
        <v>215</v>
      </c>
      <c r="C214" s="54">
        <v>2.0476190476190474</v>
      </c>
      <c r="D214" s="54">
        <v>43</v>
      </c>
      <c r="E214" s="54">
        <v>1.1111111111111112</v>
      </c>
      <c r="F214" s="54">
        <v>10</v>
      </c>
      <c r="H214" s="54">
        <v>1.8181818181818181</v>
      </c>
      <c r="I214" s="54">
        <v>40</v>
      </c>
      <c r="J214" s="54">
        <v>0.88888888888888884</v>
      </c>
      <c r="K214" s="54">
        <v>8</v>
      </c>
      <c r="M214" s="54">
        <v>2.6842105263157894</v>
      </c>
      <c r="N214" s="54">
        <v>51</v>
      </c>
      <c r="O214" s="54">
        <v>1.4545454545454546</v>
      </c>
      <c r="P214" s="54">
        <v>16</v>
      </c>
      <c r="R214" s="54">
        <f t="shared" si="12"/>
        <v>2.1833371307055516</v>
      </c>
      <c r="S214" s="54">
        <f t="shared" si="13"/>
        <v>134</v>
      </c>
      <c r="T214" s="54">
        <f t="shared" si="14"/>
        <v>1.1515151515151516</v>
      </c>
      <c r="U214" s="54">
        <f t="shared" si="15"/>
        <v>34</v>
      </c>
    </row>
    <row r="215" spans="2:21" x14ac:dyDescent="0.25">
      <c r="B215" s="15">
        <v>216</v>
      </c>
      <c r="C215" s="54">
        <v>1.8095238095238095</v>
      </c>
      <c r="D215" s="54">
        <v>38</v>
      </c>
      <c r="E215" s="54">
        <v>0.66666666666666663</v>
      </c>
      <c r="F215" s="54">
        <v>6</v>
      </c>
      <c r="H215" s="54">
        <v>1.5909090909090908</v>
      </c>
      <c r="I215" s="54">
        <v>35</v>
      </c>
      <c r="J215" s="54">
        <v>0.66666666666666663</v>
      </c>
      <c r="K215" s="54">
        <v>6</v>
      </c>
      <c r="M215" s="54">
        <v>2.1052631578947367</v>
      </c>
      <c r="N215" s="54">
        <v>40</v>
      </c>
      <c r="O215" s="54">
        <v>1.0909090909090908</v>
      </c>
      <c r="P215" s="54">
        <v>12</v>
      </c>
      <c r="R215" s="54">
        <f t="shared" si="12"/>
        <v>1.8352320194425455</v>
      </c>
      <c r="S215" s="54">
        <f t="shared" si="13"/>
        <v>113</v>
      </c>
      <c r="T215" s="54">
        <f t="shared" si="14"/>
        <v>0.80808080808080796</v>
      </c>
      <c r="U215" s="54">
        <f t="shared" si="15"/>
        <v>24</v>
      </c>
    </row>
    <row r="216" spans="2:21" x14ac:dyDescent="0.25">
      <c r="B216" s="15">
        <v>217</v>
      </c>
      <c r="C216" s="54">
        <v>3.2857142857142856</v>
      </c>
      <c r="D216" s="54">
        <v>69</v>
      </c>
      <c r="E216" s="54">
        <v>1.1111111111111112</v>
      </c>
      <c r="F216" s="54">
        <v>10</v>
      </c>
      <c r="H216" s="54">
        <v>3.8181818181818183</v>
      </c>
      <c r="I216" s="54">
        <v>84</v>
      </c>
      <c r="J216" s="54">
        <v>1.3333333333333333</v>
      </c>
      <c r="K216" s="54">
        <v>12</v>
      </c>
      <c r="M216" s="54">
        <v>3.1052631578947367</v>
      </c>
      <c r="N216" s="54">
        <v>59</v>
      </c>
      <c r="O216" s="54">
        <v>2.4545454545454546</v>
      </c>
      <c r="P216" s="54">
        <v>27</v>
      </c>
      <c r="R216" s="54">
        <f t="shared" si="12"/>
        <v>3.4030530872636136</v>
      </c>
      <c r="S216" s="54">
        <f t="shared" si="13"/>
        <v>212</v>
      </c>
      <c r="T216" s="54">
        <f t="shared" si="14"/>
        <v>1.6329966329966332</v>
      </c>
      <c r="U216" s="54">
        <f t="shared" si="15"/>
        <v>49</v>
      </c>
    </row>
    <row r="217" spans="2:21" x14ac:dyDescent="0.25">
      <c r="B217" s="15">
        <v>218</v>
      </c>
      <c r="C217" s="54">
        <v>2.9047619047619047</v>
      </c>
      <c r="D217" s="54">
        <v>61</v>
      </c>
      <c r="E217" s="54">
        <v>0.55555555555555558</v>
      </c>
      <c r="F217" s="54">
        <v>5</v>
      </c>
      <c r="H217" s="54">
        <v>3</v>
      </c>
      <c r="I217" s="54">
        <v>66</v>
      </c>
      <c r="J217" s="54">
        <v>1.2222222222222223</v>
      </c>
      <c r="K217" s="54">
        <v>11</v>
      </c>
      <c r="M217" s="54">
        <v>2.6842105263157894</v>
      </c>
      <c r="N217" s="54">
        <v>51</v>
      </c>
      <c r="O217" s="54">
        <v>2.0909090909090908</v>
      </c>
      <c r="P217" s="54">
        <v>23</v>
      </c>
      <c r="R217" s="54">
        <f t="shared" si="12"/>
        <v>2.8629908103592316</v>
      </c>
      <c r="S217" s="54">
        <f t="shared" si="13"/>
        <v>178</v>
      </c>
      <c r="T217" s="54">
        <f t="shared" si="14"/>
        <v>1.2895622895622896</v>
      </c>
      <c r="U217" s="54">
        <f t="shared" si="15"/>
        <v>39</v>
      </c>
    </row>
    <row r="218" spans="2:21" x14ac:dyDescent="0.25">
      <c r="B218" s="15">
        <v>219</v>
      </c>
      <c r="C218" s="54">
        <v>0.66666666666666663</v>
      </c>
      <c r="D218" s="54">
        <v>14</v>
      </c>
      <c r="E218" s="54">
        <v>0.55555555555555558</v>
      </c>
      <c r="F218" s="54">
        <v>5</v>
      </c>
      <c r="H218" s="54">
        <v>0.5</v>
      </c>
      <c r="I218" s="54">
        <v>11</v>
      </c>
      <c r="J218" s="54">
        <v>0.55555555555555558</v>
      </c>
      <c r="K218" s="54">
        <v>5</v>
      </c>
      <c r="M218" s="54">
        <v>1.4736842105263157</v>
      </c>
      <c r="N218" s="54">
        <v>28</v>
      </c>
      <c r="O218" s="54">
        <v>1.1818181818181819</v>
      </c>
      <c r="P218" s="54">
        <v>13</v>
      </c>
      <c r="R218" s="54">
        <f t="shared" si="12"/>
        <v>0.8801169590643273</v>
      </c>
      <c r="S218" s="54">
        <f t="shared" si="13"/>
        <v>53</v>
      </c>
      <c r="T218" s="54">
        <f t="shared" si="14"/>
        <v>0.76430976430976438</v>
      </c>
      <c r="U218" s="54">
        <f t="shared" si="15"/>
        <v>23</v>
      </c>
    </row>
    <row r="219" spans="2:21" x14ac:dyDescent="0.25">
      <c r="B219" s="15">
        <v>220</v>
      </c>
      <c r="C219" s="54">
        <v>1.5714285714285714</v>
      </c>
      <c r="D219" s="54">
        <v>33</v>
      </c>
      <c r="E219" s="54">
        <v>0.55555555555555558</v>
      </c>
      <c r="F219" s="54">
        <v>5</v>
      </c>
      <c r="H219" s="54">
        <v>1.6818181818181819</v>
      </c>
      <c r="I219" s="54">
        <v>37</v>
      </c>
      <c r="J219" s="54">
        <v>0.77777777777777779</v>
      </c>
      <c r="K219" s="54">
        <v>7</v>
      </c>
      <c r="M219" s="54">
        <v>1.4736842105263157</v>
      </c>
      <c r="N219" s="54">
        <v>28</v>
      </c>
      <c r="O219" s="54">
        <v>1.0909090909090908</v>
      </c>
      <c r="P219" s="54">
        <v>12</v>
      </c>
      <c r="R219" s="54">
        <f t="shared" si="12"/>
        <v>1.5756436545910228</v>
      </c>
      <c r="S219" s="54">
        <f t="shared" si="13"/>
        <v>98</v>
      </c>
      <c r="T219" s="54">
        <f t="shared" si="14"/>
        <v>0.80808080808080807</v>
      </c>
      <c r="U219" s="54">
        <f t="shared" si="15"/>
        <v>24</v>
      </c>
    </row>
    <row r="220" spans="2:21" x14ac:dyDescent="0.25">
      <c r="B220" s="15">
        <v>221</v>
      </c>
      <c r="C220" s="54">
        <v>2.3809523809523809</v>
      </c>
      <c r="D220" s="54">
        <v>50</v>
      </c>
      <c r="E220" s="54">
        <v>0.66666666666666663</v>
      </c>
      <c r="F220" s="54">
        <v>6</v>
      </c>
      <c r="H220" s="54">
        <v>1.9545454545454546</v>
      </c>
      <c r="I220" s="54">
        <v>43</v>
      </c>
      <c r="J220" s="54">
        <v>1.4444444444444444</v>
      </c>
      <c r="K220" s="54">
        <v>13</v>
      </c>
      <c r="M220" s="54">
        <v>1.8947368421052631</v>
      </c>
      <c r="N220" s="54">
        <v>36</v>
      </c>
      <c r="O220" s="54">
        <v>1.4545454545454546</v>
      </c>
      <c r="P220" s="54">
        <v>16</v>
      </c>
      <c r="R220" s="54">
        <f t="shared" si="12"/>
        <v>2.0767448925343661</v>
      </c>
      <c r="S220" s="54">
        <f t="shared" si="13"/>
        <v>129</v>
      </c>
      <c r="T220" s="54">
        <f t="shared" si="14"/>
        <v>1.1885521885521886</v>
      </c>
      <c r="U220" s="54">
        <f t="shared" si="15"/>
        <v>35</v>
      </c>
    </row>
    <row r="221" spans="2:21" x14ac:dyDescent="0.25">
      <c r="B221" s="15">
        <v>222</v>
      </c>
      <c r="C221" s="54">
        <v>2.3333333333333335</v>
      </c>
      <c r="D221" s="54">
        <v>49</v>
      </c>
      <c r="E221" s="54">
        <v>0.88888888888888884</v>
      </c>
      <c r="F221" s="54">
        <v>8</v>
      </c>
      <c r="H221" s="54">
        <v>1.9090909090909092</v>
      </c>
      <c r="I221" s="54">
        <v>42</v>
      </c>
      <c r="J221" s="54">
        <v>1.7777777777777777</v>
      </c>
      <c r="K221" s="54">
        <v>16</v>
      </c>
      <c r="M221" s="54">
        <v>1.631578947368421</v>
      </c>
      <c r="N221" s="54">
        <v>31</v>
      </c>
      <c r="O221" s="54">
        <v>2.1818181818181817</v>
      </c>
      <c r="P221" s="54">
        <v>24</v>
      </c>
      <c r="R221" s="54">
        <f t="shared" si="12"/>
        <v>1.9580010632642211</v>
      </c>
      <c r="S221" s="54">
        <f t="shared" si="13"/>
        <v>122</v>
      </c>
      <c r="T221" s="54">
        <f t="shared" si="14"/>
        <v>1.6161616161616159</v>
      </c>
      <c r="U221" s="54">
        <f t="shared" si="15"/>
        <v>48</v>
      </c>
    </row>
    <row r="222" spans="2:21" x14ac:dyDescent="0.25">
      <c r="B222" s="15">
        <v>223</v>
      </c>
      <c r="C222" s="54">
        <v>2.4761904761904763</v>
      </c>
      <c r="D222" s="54">
        <v>52</v>
      </c>
      <c r="E222" s="54">
        <v>0.66666666666666663</v>
      </c>
      <c r="F222" s="54">
        <v>6</v>
      </c>
      <c r="H222" s="54">
        <v>2.3181818181818183</v>
      </c>
      <c r="I222" s="54">
        <v>51</v>
      </c>
      <c r="J222" s="54">
        <v>1</v>
      </c>
      <c r="K222" s="54">
        <v>9</v>
      </c>
      <c r="M222" s="54">
        <v>2.3684210526315788</v>
      </c>
      <c r="N222" s="54">
        <v>45</v>
      </c>
      <c r="O222" s="54">
        <v>1</v>
      </c>
      <c r="P222" s="54">
        <v>11</v>
      </c>
      <c r="R222" s="54">
        <f t="shared" si="12"/>
        <v>2.3875977823346246</v>
      </c>
      <c r="S222" s="54">
        <f t="shared" si="13"/>
        <v>148</v>
      </c>
      <c r="T222" s="54">
        <f t="shared" si="14"/>
        <v>0.88888888888888884</v>
      </c>
      <c r="U222" s="54">
        <f t="shared" si="15"/>
        <v>26</v>
      </c>
    </row>
    <row r="223" spans="2:21" x14ac:dyDescent="0.25">
      <c r="B223" s="15">
        <v>224</v>
      </c>
      <c r="C223" s="54">
        <v>1.0476190476190477</v>
      </c>
      <c r="D223" s="54">
        <v>22</v>
      </c>
      <c r="E223" s="54">
        <v>1</v>
      </c>
      <c r="F223" s="54">
        <v>9</v>
      </c>
      <c r="H223" s="54">
        <v>1.5909090909090908</v>
      </c>
      <c r="I223" s="54">
        <v>35</v>
      </c>
      <c r="J223" s="54">
        <v>1.1111111111111112</v>
      </c>
      <c r="K223" s="54">
        <v>10</v>
      </c>
      <c r="M223" s="54">
        <v>1.6842105263157894</v>
      </c>
      <c r="N223" s="54">
        <v>32</v>
      </c>
      <c r="O223" s="54">
        <v>1.1818181818181819</v>
      </c>
      <c r="P223" s="54">
        <v>13</v>
      </c>
      <c r="R223" s="54">
        <f t="shared" si="12"/>
        <v>1.4409128882813091</v>
      </c>
      <c r="S223" s="54">
        <f t="shared" si="13"/>
        <v>89</v>
      </c>
      <c r="T223" s="54">
        <f t="shared" si="14"/>
        <v>1.0976430976430978</v>
      </c>
      <c r="U223" s="54">
        <f t="shared" si="15"/>
        <v>32</v>
      </c>
    </row>
    <row r="224" spans="2:21" x14ac:dyDescent="0.25">
      <c r="B224" s="15">
        <v>225</v>
      </c>
      <c r="C224" s="54">
        <v>1.0476190476190477</v>
      </c>
      <c r="D224" s="54">
        <v>22</v>
      </c>
      <c r="E224" s="54">
        <v>0.55555555555555558</v>
      </c>
      <c r="F224" s="54">
        <v>5</v>
      </c>
      <c r="H224" s="54">
        <v>1.7272727272727273</v>
      </c>
      <c r="I224" s="54">
        <v>38</v>
      </c>
      <c r="J224" s="54">
        <v>1.3333333333333333</v>
      </c>
      <c r="K224" s="54">
        <v>12</v>
      </c>
      <c r="M224" s="54">
        <v>1.4736842105263157</v>
      </c>
      <c r="N224" s="54">
        <v>28</v>
      </c>
      <c r="O224" s="54">
        <v>1.1818181818181819</v>
      </c>
      <c r="P224" s="54">
        <v>13</v>
      </c>
      <c r="R224" s="54">
        <f t="shared" si="12"/>
        <v>1.4161919951393636</v>
      </c>
      <c r="S224" s="54">
        <f t="shared" si="13"/>
        <v>88</v>
      </c>
      <c r="T224" s="54">
        <f t="shared" si="14"/>
        <v>1.0235690235690236</v>
      </c>
      <c r="U224" s="54">
        <f t="shared" si="15"/>
        <v>30</v>
      </c>
    </row>
    <row r="225" spans="2:21" x14ac:dyDescent="0.25">
      <c r="B225" s="15">
        <v>226</v>
      </c>
      <c r="C225" s="54">
        <v>2.6190476190476191</v>
      </c>
      <c r="D225" s="54">
        <v>55</v>
      </c>
      <c r="E225" s="54">
        <v>0.33333333333333331</v>
      </c>
      <c r="F225" s="54">
        <v>3</v>
      </c>
      <c r="H225" s="54">
        <v>2.6818181818181817</v>
      </c>
      <c r="I225" s="54">
        <v>59</v>
      </c>
      <c r="J225" s="54">
        <v>0.88888888888888884</v>
      </c>
      <c r="K225" s="54">
        <v>8</v>
      </c>
      <c r="M225" s="54">
        <v>2.7894736842105261</v>
      </c>
      <c r="N225" s="54">
        <v>53</v>
      </c>
      <c r="O225" s="54">
        <v>1.2727272727272727</v>
      </c>
      <c r="P225" s="54">
        <v>14</v>
      </c>
      <c r="R225" s="54">
        <f t="shared" si="12"/>
        <v>2.6967798283587752</v>
      </c>
      <c r="S225" s="54">
        <f t="shared" si="13"/>
        <v>167</v>
      </c>
      <c r="T225" s="54">
        <f t="shared" si="14"/>
        <v>0.83164983164983164</v>
      </c>
      <c r="U225" s="54">
        <f t="shared" si="15"/>
        <v>25</v>
      </c>
    </row>
    <row r="226" spans="2:21" x14ac:dyDescent="0.25">
      <c r="B226" s="15">
        <v>227</v>
      </c>
      <c r="C226" s="54">
        <v>2.2857142857142856</v>
      </c>
      <c r="D226" s="54">
        <v>48</v>
      </c>
      <c r="E226" s="54">
        <v>1</v>
      </c>
      <c r="F226" s="54">
        <v>9</v>
      </c>
      <c r="H226" s="54">
        <v>1.7727272727272727</v>
      </c>
      <c r="I226" s="54">
        <v>39</v>
      </c>
      <c r="J226" s="54">
        <v>1.3333333333333333</v>
      </c>
      <c r="K226" s="54">
        <v>12</v>
      </c>
      <c r="M226" s="54">
        <v>2.0526315789473686</v>
      </c>
      <c r="N226" s="54">
        <v>39</v>
      </c>
      <c r="O226" s="54">
        <v>1.4545454545454546</v>
      </c>
      <c r="P226" s="54">
        <v>16</v>
      </c>
      <c r="R226" s="54">
        <f t="shared" si="12"/>
        <v>2.0370243791296421</v>
      </c>
      <c r="S226" s="54">
        <f t="shared" si="13"/>
        <v>126</v>
      </c>
      <c r="T226" s="54">
        <f t="shared" si="14"/>
        <v>1.2626262626262625</v>
      </c>
      <c r="U226" s="54">
        <f t="shared" si="15"/>
        <v>37</v>
      </c>
    </row>
    <row r="227" spans="2:21" x14ac:dyDescent="0.25">
      <c r="B227" s="15">
        <v>228</v>
      </c>
      <c r="C227" s="54">
        <v>3.3333333333333335</v>
      </c>
      <c r="D227" s="54">
        <v>70</v>
      </c>
      <c r="E227" s="54">
        <v>0.77777777777777779</v>
      </c>
      <c r="F227" s="54">
        <v>7</v>
      </c>
      <c r="H227" s="54">
        <v>2.2727272727272729</v>
      </c>
      <c r="I227" s="54">
        <v>50</v>
      </c>
      <c r="J227" s="54">
        <v>0.88888888888888884</v>
      </c>
      <c r="K227" s="54">
        <v>8</v>
      </c>
      <c r="M227" s="54">
        <v>2.4210526315789473</v>
      </c>
      <c r="N227" s="54">
        <v>46</v>
      </c>
      <c r="O227" s="54">
        <v>1.3636363636363635</v>
      </c>
      <c r="P227" s="54">
        <v>15</v>
      </c>
      <c r="R227" s="54">
        <f t="shared" si="12"/>
        <v>2.6757044125465179</v>
      </c>
      <c r="S227" s="54">
        <f t="shared" si="13"/>
        <v>166</v>
      </c>
      <c r="T227" s="54">
        <f t="shared" si="14"/>
        <v>1.0101010101010102</v>
      </c>
      <c r="U227" s="54">
        <f t="shared" si="15"/>
        <v>30</v>
      </c>
    </row>
    <row r="228" spans="2:21" x14ac:dyDescent="0.25">
      <c r="B228" s="15">
        <v>229</v>
      </c>
      <c r="C228" s="54">
        <v>1.9523809523809523</v>
      </c>
      <c r="D228" s="54">
        <v>41</v>
      </c>
      <c r="E228" s="54">
        <v>1</v>
      </c>
      <c r="F228" s="54">
        <v>9</v>
      </c>
      <c r="H228" s="54">
        <v>1.5909090909090908</v>
      </c>
      <c r="I228" s="54">
        <v>35</v>
      </c>
      <c r="J228" s="54">
        <v>0.66666666666666663</v>
      </c>
      <c r="K228" s="54">
        <v>6</v>
      </c>
      <c r="M228" s="54">
        <v>1.6842105263157894</v>
      </c>
      <c r="N228" s="54">
        <v>32</v>
      </c>
      <c r="O228" s="54">
        <v>1.4545454545454546</v>
      </c>
      <c r="P228" s="54">
        <v>16</v>
      </c>
      <c r="R228" s="54">
        <f t="shared" si="12"/>
        <v>1.742500189868611</v>
      </c>
      <c r="S228" s="54">
        <f t="shared" si="13"/>
        <v>108</v>
      </c>
      <c r="T228" s="54">
        <f t="shared" si="14"/>
        <v>1.0404040404040404</v>
      </c>
      <c r="U228" s="54">
        <f t="shared" si="15"/>
        <v>31</v>
      </c>
    </row>
    <row r="229" spans="2:21" x14ac:dyDescent="0.25">
      <c r="B229" s="15">
        <v>230</v>
      </c>
      <c r="C229" s="54">
        <v>3.0476190476190474</v>
      </c>
      <c r="D229" s="54">
        <v>64</v>
      </c>
      <c r="E229" s="54">
        <v>1</v>
      </c>
      <c r="F229" s="54">
        <v>9</v>
      </c>
      <c r="H229" s="54">
        <v>2.3636363636363638</v>
      </c>
      <c r="I229" s="54">
        <v>52</v>
      </c>
      <c r="J229" s="54">
        <v>1.3333333333333333</v>
      </c>
      <c r="K229" s="54">
        <v>12</v>
      </c>
      <c r="M229" s="54">
        <v>1.8947368421052631</v>
      </c>
      <c r="N229" s="54">
        <v>36</v>
      </c>
      <c r="O229" s="54">
        <v>1.2727272727272727</v>
      </c>
      <c r="P229" s="54">
        <v>14</v>
      </c>
      <c r="R229" s="54">
        <f t="shared" si="12"/>
        <v>2.4353307511202247</v>
      </c>
      <c r="S229" s="54">
        <f t="shared" si="13"/>
        <v>152</v>
      </c>
      <c r="T229" s="54">
        <f t="shared" si="14"/>
        <v>1.2020202020202018</v>
      </c>
      <c r="U229" s="54">
        <f t="shared" si="15"/>
        <v>35</v>
      </c>
    </row>
    <row r="230" spans="2:21" x14ac:dyDescent="0.25">
      <c r="B230" s="15">
        <v>231</v>
      </c>
      <c r="C230" s="54">
        <v>2.1428571428571428</v>
      </c>
      <c r="D230" s="54">
        <v>45</v>
      </c>
      <c r="E230" s="54">
        <v>1</v>
      </c>
      <c r="F230" s="54">
        <v>9</v>
      </c>
      <c r="H230" s="54">
        <v>1.9545454545454546</v>
      </c>
      <c r="I230" s="54">
        <v>43</v>
      </c>
      <c r="J230" s="54">
        <v>1.1111111111111112</v>
      </c>
      <c r="K230" s="54">
        <v>10</v>
      </c>
      <c r="M230" s="54">
        <v>1.3157894736842106</v>
      </c>
      <c r="N230" s="54">
        <v>25</v>
      </c>
      <c r="O230" s="54">
        <v>1.8181818181818181</v>
      </c>
      <c r="P230" s="54">
        <v>20</v>
      </c>
      <c r="R230" s="54">
        <f t="shared" si="12"/>
        <v>1.804397357028936</v>
      </c>
      <c r="S230" s="54">
        <f t="shared" si="13"/>
        <v>113</v>
      </c>
      <c r="T230" s="54">
        <f t="shared" si="14"/>
        <v>1.3097643097643097</v>
      </c>
      <c r="U230" s="54">
        <f t="shared" si="15"/>
        <v>39</v>
      </c>
    </row>
    <row r="231" spans="2:21" x14ac:dyDescent="0.25">
      <c r="B231" s="15">
        <v>232</v>
      </c>
      <c r="C231" s="54">
        <v>2.0476190476190474</v>
      </c>
      <c r="D231" s="54">
        <v>43</v>
      </c>
      <c r="E231" s="54">
        <v>1.2222222222222223</v>
      </c>
      <c r="F231" s="54">
        <v>11</v>
      </c>
      <c r="H231" s="54">
        <v>1.9545454545454546</v>
      </c>
      <c r="I231" s="54">
        <v>43</v>
      </c>
      <c r="J231" s="54">
        <v>0.77777777777777779</v>
      </c>
      <c r="K231" s="54">
        <v>7</v>
      </c>
      <c r="M231" s="54">
        <v>1.3157894736842106</v>
      </c>
      <c r="N231" s="54">
        <v>25</v>
      </c>
      <c r="O231" s="54">
        <v>1.1818181818181819</v>
      </c>
      <c r="P231" s="54">
        <v>13</v>
      </c>
      <c r="R231" s="54">
        <f t="shared" si="12"/>
        <v>1.7726513252829044</v>
      </c>
      <c r="S231" s="54">
        <f t="shared" si="13"/>
        <v>111</v>
      </c>
      <c r="T231" s="54">
        <f t="shared" si="14"/>
        <v>1.0606060606060606</v>
      </c>
      <c r="U231" s="54">
        <f t="shared" si="15"/>
        <v>31</v>
      </c>
    </row>
    <row r="232" spans="2:21" x14ac:dyDescent="0.25">
      <c r="B232" s="15">
        <v>233</v>
      </c>
      <c r="C232" s="54">
        <v>1.3333333333333333</v>
      </c>
      <c r="D232" s="54">
        <v>28</v>
      </c>
      <c r="E232" s="54">
        <v>1.1111111111111112</v>
      </c>
      <c r="F232" s="54">
        <v>10</v>
      </c>
      <c r="H232" s="54">
        <v>0.18181818181818182</v>
      </c>
      <c r="I232" s="54">
        <v>4</v>
      </c>
      <c r="J232" s="54">
        <v>0.22222222222222221</v>
      </c>
      <c r="K232" s="54">
        <v>2</v>
      </c>
      <c r="M232" s="54">
        <v>1.368421052631579</v>
      </c>
      <c r="N232" s="54">
        <v>26</v>
      </c>
      <c r="O232" s="54">
        <v>1.3636363636363635</v>
      </c>
      <c r="P232" s="54">
        <v>15</v>
      </c>
      <c r="R232" s="54">
        <f t="shared" si="12"/>
        <v>0.96119085592769815</v>
      </c>
      <c r="S232" s="54">
        <f t="shared" si="13"/>
        <v>58</v>
      </c>
      <c r="T232" s="54">
        <f t="shared" si="14"/>
        <v>0.89898989898989912</v>
      </c>
      <c r="U232" s="54">
        <f t="shared" si="15"/>
        <v>27</v>
      </c>
    </row>
    <row r="233" spans="2:21" x14ac:dyDescent="0.25">
      <c r="B233" s="15">
        <v>234</v>
      </c>
      <c r="C233" s="54">
        <v>1.7619047619047619</v>
      </c>
      <c r="D233" s="54">
        <v>37</v>
      </c>
      <c r="E233" s="54">
        <v>0.55555555555555558</v>
      </c>
      <c r="F233" s="54">
        <v>5</v>
      </c>
      <c r="H233" s="54">
        <v>2.1818181818181817</v>
      </c>
      <c r="I233" s="54">
        <v>48</v>
      </c>
      <c r="J233" s="54">
        <v>1.1111111111111112</v>
      </c>
      <c r="K233" s="54">
        <v>10</v>
      </c>
      <c r="M233" s="54">
        <v>1.736842105263158</v>
      </c>
      <c r="N233" s="54">
        <v>33</v>
      </c>
      <c r="O233" s="54">
        <v>1.7272727272727273</v>
      </c>
      <c r="P233" s="54">
        <v>19</v>
      </c>
      <c r="R233" s="54">
        <f t="shared" si="12"/>
        <v>1.8935216829953674</v>
      </c>
      <c r="S233" s="54">
        <f t="shared" si="13"/>
        <v>118</v>
      </c>
      <c r="T233" s="54">
        <f t="shared" si="14"/>
        <v>1.1313131313131313</v>
      </c>
      <c r="U233" s="54">
        <f t="shared" si="15"/>
        <v>34</v>
      </c>
    </row>
    <row r="234" spans="2:21" x14ac:dyDescent="0.25">
      <c r="B234" s="15">
        <v>235</v>
      </c>
      <c r="C234" s="54">
        <v>7.1428571428571432</v>
      </c>
      <c r="D234" s="54">
        <v>150</v>
      </c>
      <c r="E234" s="54">
        <v>1.3333333333333333</v>
      </c>
      <c r="F234" s="54">
        <v>12</v>
      </c>
      <c r="H234" s="54">
        <v>8.4090909090909083</v>
      </c>
      <c r="I234" s="54">
        <v>185</v>
      </c>
      <c r="J234" s="54">
        <v>1.4444444444444444</v>
      </c>
      <c r="K234" s="54">
        <v>13</v>
      </c>
      <c r="M234" s="54">
        <v>9.0526315789473681</v>
      </c>
      <c r="N234" s="54">
        <v>172</v>
      </c>
      <c r="O234" s="54">
        <v>2.0909090909090908</v>
      </c>
      <c r="P234" s="54">
        <v>23</v>
      </c>
      <c r="R234" s="54">
        <f t="shared" si="12"/>
        <v>8.2015265436318074</v>
      </c>
      <c r="S234" s="54">
        <f t="shared" si="13"/>
        <v>507</v>
      </c>
      <c r="T234" s="54">
        <f t="shared" si="14"/>
        <v>1.6228956228956228</v>
      </c>
      <c r="U234" s="54">
        <f t="shared" si="15"/>
        <v>48</v>
      </c>
    </row>
    <row r="235" spans="2:21" x14ac:dyDescent="0.25">
      <c r="B235" s="15">
        <v>236</v>
      </c>
      <c r="C235" s="54">
        <v>7.5238095238095237</v>
      </c>
      <c r="D235" s="54">
        <v>158</v>
      </c>
      <c r="E235" s="54">
        <v>1.6666666666666667</v>
      </c>
      <c r="F235" s="54">
        <v>15</v>
      </c>
      <c r="H235" s="54">
        <v>8.7727272727272734</v>
      </c>
      <c r="I235" s="54">
        <v>193</v>
      </c>
      <c r="J235" s="54">
        <v>1.4444444444444444</v>
      </c>
      <c r="K235" s="54">
        <v>13</v>
      </c>
      <c r="M235" s="54">
        <v>9.3157894736842106</v>
      </c>
      <c r="N235" s="54">
        <v>177</v>
      </c>
      <c r="O235" s="54">
        <v>1.7272727272727273</v>
      </c>
      <c r="P235" s="54">
        <v>19</v>
      </c>
      <c r="R235" s="54">
        <f t="shared" si="12"/>
        <v>8.5374420900736698</v>
      </c>
      <c r="S235" s="54">
        <f t="shared" si="13"/>
        <v>528</v>
      </c>
      <c r="T235" s="54">
        <f t="shared" si="14"/>
        <v>1.6127946127946127</v>
      </c>
      <c r="U235" s="54">
        <f t="shared" si="15"/>
        <v>47</v>
      </c>
    </row>
    <row r="236" spans="2:21" x14ac:dyDescent="0.25">
      <c r="B236" s="15">
        <v>237</v>
      </c>
      <c r="C236" s="54">
        <v>1.8095238095238095</v>
      </c>
      <c r="D236" s="54">
        <v>38</v>
      </c>
      <c r="E236" s="54">
        <v>0.66666666666666663</v>
      </c>
      <c r="F236" s="54">
        <v>6</v>
      </c>
      <c r="H236" s="54">
        <v>1.9090909090909092</v>
      </c>
      <c r="I236" s="54">
        <v>42</v>
      </c>
      <c r="J236" s="54">
        <v>1.2222222222222223</v>
      </c>
      <c r="K236" s="54">
        <v>11</v>
      </c>
      <c r="M236" s="54">
        <v>1.6842105263157894</v>
      </c>
      <c r="N236" s="54">
        <v>32</v>
      </c>
      <c r="O236" s="54">
        <v>1.6363636363636365</v>
      </c>
      <c r="P236" s="54">
        <v>18</v>
      </c>
      <c r="R236" s="54">
        <f t="shared" si="12"/>
        <v>1.8009417483101693</v>
      </c>
      <c r="S236" s="54">
        <f t="shared" si="13"/>
        <v>112</v>
      </c>
      <c r="T236" s="54">
        <f t="shared" si="14"/>
        <v>1.175084175084175</v>
      </c>
      <c r="U236" s="54">
        <f t="shared" si="15"/>
        <v>35</v>
      </c>
    </row>
    <row r="237" spans="2:21" x14ac:dyDescent="0.25">
      <c r="B237" s="15">
        <v>238</v>
      </c>
      <c r="C237" s="54">
        <v>2.2857142857142856</v>
      </c>
      <c r="D237" s="54">
        <v>48</v>
      </c>
      <c r="E237" s="54">
        <v>0.33333333333333331</v>
      </c>
      <c r="F237" s="54">
        <v>3</v>
      </c>
      <c r="H237" s="54">
        <v>1.9090909090909092</v>
      </c>
      <c r="I237" s="54">
        <v>42</v>
      </c>
      <c r="J237" s="54">
        <v>1.3333333333333333</v>
      </c>
      <c r="K237" s="54">
        <v>12</v>
      </c>
      <c r="M237" s="54">
        <v>1.6842105263157894</v>
      </c>
      <c r="N237" s="54">
        <v>32</v>
      </c>
      <c r="O237" s="54">
        <v>2.3636363636363638</v>
      </c>
      <c r="P237" s="54">
        <v>26</v>
      </c>
      <c r="R237" s="54">
        <f t="shared" si="12"/>
        <v>1.9596719070403281</v>
      </c>
      <c r="S237" s="54">
        <f t="shared" si="13"/>
        <v>122</v>
      </c>
      <c r="T237" s="54">
        <f t="shared" si="14"/>
        <v>1.3434343434343434</v>
      </c>
      <c r="U237" s="54">
        <f t="shared" si="15"/>
        <v>41</v>
      </c>
    </row>
    <row r="238" spans="2:21" x14ac:dyDescent="0.25">
      <c r="B238" s="15">
        <v>239</v>
      </c>
      <c r="C238" s="54">
        <v>2.6666666666666665</v>
      </c>
      <c r="D238" s="54">
        <v>56</v>
      </c>
      <c r="E238" s="54">
        <v>1.1111111111111112</v>
      </c>
      <c r="F238" s="54">
        <v>10</v>
      </c>
      <c r="H238" s="54">
        <v>2.5</v>
      </c>
      <c r="I238" s="54">
        <v>55</v>
      </c>
      <c r="J238" s="54">
        <v>0.77777777777777779</v>
      </c>
      <c r="K238" s="54">
        <v>7</v>
      </c>
      <c r="M238" s="54">
        <v>3.1052631578947367</v>
      </c>
      <c r="N238" s="54">
        <v>59</v>
      </c>
      <c r="O238" s="54">
        <v>1.4545454545454546</v>
      </c>
      <c r="P238" s="54">
        <v>16</v>
      </c>
      <c r="R238" s="54">
        <f t="shared" si="12"/>
        <v>2.7573099415204676</v>
      </c>
      <c r="S238" s="54">
        <f t="shared" si="13"/>
        <v>170</v>
      </c>
      <c r="T238" s="54">
        <f t="shared" si="14"/>
        <v>1.1144781144781144</v>
      </c>
      <c r="U238" s="54">
        <f t="shared" si="15"/>
        <v>33</v>
      </c>
    </row>
    <row r="239" spans="2:21" x14ac:dyDescent="0.25">
      <c r="B239" s="15">
        <v>240</v>
      </c>
      <c r="C239" s="54">
        <v>2.2380952380952381</v>
      </c>
      <c r="D239" s="54">
        <v>47</v>
      </c>
      <c r="E239" s="54">
        <v>0.77777777777777779</v>
      </c>
      <c r="F239" s="54">
        <v>7</v>
      </c>
      <c r="H239" s="54">
        <v>2.5</v>
      </c>
      <c r="I239" s="54">
        <v>55</v>
      </c>
      <c r="J239" s="54">
        <v>1.6666666666666667</v>
      </c>
      <c r="K239" s="54">
        <v>15</v>
      </c>
      <c r="M239" s="54">
        <v>1.9473684210526316</v>
      </c>
      <c r="N239" s="54">
        <v>37</v>
      </c>
      <c r="O239" s="54">
        <v>0.90909090909090906</v>
      </c>
      <c r="P239" s="54">
        <v>10</v>
      </c>
      <c r="R239" s="54">
        <f t="shared" si="12"/>
        <v>2.2284878863826232</v>
      </c>
      <c r="S239" s="54">
        <f t="shared" si="13"/>
        <v>139</v>
      </c>
      <c r="T239" s="54">
        <f t="shared" si="14"/>
        <v>1.1178451178451179</v>
      </c>
      <c r="U239" s="54">
        <f t="shared" si="15"/>
        <v>32</v>
      </c>
    </row>
    <row r="240" spans="2:21" x14ac:dyDescent="0.25">
      <c r="B240" s="15">
        <v>241</v>
      </c>
      <c r="C240" s="54">
        <v>2.3809523809523809</v>
      </c>
      <c r="D240" s="54">
        <v>50</v>
      </c>
      <c r="E240" s="54">
        <v>1.3333333333333333</v>
      </c>
      <c r="F240" s="54">
        <v>12</v>
      </c>
      <c r="H240" s="54">
        <v>2.3181818181818183</v>
      </c>
      <c r="I240" s="54">
        <v>51</v>
      </c>
      <c r="J240" s="54">
        <v>1.6666666666666667</v>
      </c>
      <c r="K240" s="54">
        <v>15</v>
      </c>
      <c r="M240" s="54">
        <v>1.5789473684210527</v>
      </c>
      <c r="N240" s="54">
        <v>30</v>
      </c>
      <c r="O240" s="54">
        <v>1.2727272727272727</v>
      </c>
      <c r="P240" s="54">
        <v>14</v>
      </c>
      <c r="R240" s="54">
        <f t="shared" si="12"/>
        <v>2.0926938558517509</v>
      </c>
      <c r="S240" s="54">
        <f t="shared" si="13"/>
        <v>131</v>
      </c>
      <c r="T240" s="54">
        <f t="shared" si="14"/>
        <v>1.4242424242424241</v>
      </c>
      <c r="U240" s="54">
        <f t="shared" si="15"/>
        <v>41</v>
      </c>
    </row>
    <row r="241" spans="2:21" x14ac:dyDescent="0.25">
      <c r="B241" s="15">
        <v>242</v>
      </c>
      <c r="C241" s="54">
        <v>1.7142857142857142</v>
      </c>
      <c r="D241" s="54">
        <v>36</v>
      </c>
      <c r="E241" s="54">
        <v>1.1111111111111112</v>
      </c>
      <c r="F241" s="54">
        <v>10</v>
      </c>
      <c r="H241" s="54">
        <v>1.6363636363636365</v>
      </c>
      <c r="I241" s="54">
        <v>36</v>
      </c>
      <c r="J241" s="54">
        <v>1.2222222222222223</v>
      </c>
      <c r="K241" s="54">
        <v>11</v>
      </c>
      <c r="M241" s="54">
        <v>1.4210526315789473</v>
      </c>
      <c r="N241" s="54">
        <v>27</v>
      </c>
      <c r="O241" s="54">
        <v>0.81818181818181823</v>
      </c>
      <c r="P241" s="54">
        <v>9</v>
      </c>
      <c r="R241" s="54">
        <f t="shared" si="12"/>
        <v>1.5905673274094327</v>
      </c>
      <c r="S241" s="54">
        <f t="shared" si="13"/>
        <v>99</v>
      </c>
      <c r="T241" s="54">
        <f t="shared" si="14"/>
        <v>1.0505050505050506</v>
      </c>
      <c r="U241" s="54">
        <f t="shared" si="15"/>
        <v>30</v>
      </c>
    </row>
    <row r="242" spans="2:21" x14ac:dyDescent="0.25">
      <c r="B242" s="15">
        <v>243</v>
      </c>
      <c r="C242" s="54">
        <v>1.4285714285714286</v>
      </c>
      <c r="D242" s="54">
        <v>30</v>
      </c>
      <c r="E242" s="54">
        <v>0.66666666666666663</v>
      </c>
      <c r="F242" s="54">
        <v>6</v>
      </c>
      <c r="H242" s="54">
        <v>1.2727272727272727</v>
      </c>
      <c r="I242" s="54">
        <v>28</v>
      </c>
      <c r="J242" s="54">
        <v>0.88888888888888884</v>
      </c>
      <c r="K242" s="54">
        <v>8</v>
      </c>
      <c r="M242" s="54">
        <v>1.368421052631579</v>
      </c>
      <c r="N242" s="54">
        <v>26</v>
      </c>
      <c r="O242" s="54">
        <v>1.0909090909090908</v>
      </c>
      <c r="P242" s="54">
        <v>12</v>
      </c>
      <c r="R242" s="54">
        <f t="shared" si="12"/>
        <v>1.3565732513100934</v>
      </c>
      <c r="S242" s="54">
        <f t="shared" si="13"/>
        <v>84</v>
      </c>
      <c r="T242" s="54">
        <f t="shared" si="14"/>
        <v>0.88215488215488203</v>
      </c>
      <c r="U242" s="54">
        <f t="shared" si="15"/>
        <v>26</v>
      </c>
    </row>
    <row r="243" spans="2:21" x14ac:dyDescent="0.25">
      <c r="B243" s="15">
        <v>244</v>
      </c>
      <c r="C243" s="54">
        <v>1.5238095238095237</v>
      </c>
      <c r="D243" s="54">
        <v>32</v>
      </c>
      <c r="E243" s="54">
        <v>1</v>
      </c>
      <c r="F243" s="54">
        <v>9</v>
      </c>
      <c r="H243" s="54">
        <v>1.9090909090909092</v>
      </c>
      <c r="I243" s="54">
        <v>42</v>
      </c>
      <c r="J243" s="54">
        <v>1</v>
      </c>
      <c r="K243" s="54">
        <v>9</v>
      </c>
      <c r="M243" s="54">
        <v>1.4736842105263157</v>
      </c>
      <c r="N243" s="54">
        <v>28</v>
      </c>
      <c r="O243" s="54">
        <v>0.63636363636363635</v>
      </c>
      <c r="P243" s="54">
        <v>7</v>
      </c>
      <c r="R243" s="54">
        <f t="shared" si="12"/>
        <v>1.6355282144755829</v>
      </c>
      <c r="S243" s="54">
        <f t="shared" si="13"/>
        <v>102</v>
      </c>
      <c r="T243" s="54">
        <f t="shared" si="14"/>
        <v>0.87878787878787878</v>
      </c>
      <c r="U243" s="54">
        <f t="shared" si="15"/>
        <v>25</v>
      </c>
    </row>
    <row r="244" spans="2:21" x14ac:dyDescent="0.25">
      <c r="B244" s="15">
        <v>245</v>
      </c>
      <c r="C244" s="54">
        <v>1.4761904761904763</v>
      </c>
      <c r="D244" s="54">
        <v>31</v>
      </c>
      <c r="E244" s="54">
        <v>0.33333333333333331</v>
      </c>
      <c r="F244" s="54">
        <v>3</v>
      </c>
      <c r="H244" s="54">
        <v>1.5909090909090908</v>
      </c>
      <c r="I244" s="54">
        <v>35</v>
      </c>
      <c r="J244" s="54">
        <v>1.1111111111111112</v>
      </c>
      <c r="K244" s="54">
        <v>10</v>
      </c>
      <c r="M244" s="54">
        <v>1.2105263157894737</v>
      </c>
      <c r="N244" s="54">
        <v>23</v>
      </c>
      <c r="O244" s="54">
        <v>0.36363636363636365</v>
      </c>
      <c r="P244" s="54">
        <v>4</v>
      </c>
      <c r="R244" s="54">
        <f t="shared" si="12"/>
        <v>1.4258752942963469</v>
      </c>
      <c r="S244" s="54">
        <f t="shared" si="13"/>
        <v>89</v>
      </c>
      <c r="T244" s="54">
        <f t="shared" si="14"/>
        <v>0.60269360269360261</v>
      </c>
      <c r="U244" s="54">
        <f t="shared" si="15"/>
        <v>17</v>
      </c>
    </row>
    <row r="245" spans="2:21" x14ac:dyDescent="0.25">
      <c r="B245" s="15">
        <v>246</v>
      </c>
      <c r="C245" s="54">
        <v>1.6190476190476191</v>
      </c>
      <c r="D245" s="54">
        <v>34</v>
      </c>
      <c r="E245" s="54">
        <v>1.1111111111111112</v>
      </c>
      <c r="F245" s="54">
        <v>10</v>
      </c>
      <c r="H245" s="54">
        <v>1.5909090909090908</v>
      </c>
      <c r="I245" s="54">
        <v>35</v>
      </c>
      <c r="J245" s="54">
        <v>1.4444444444444444</v>
      </c>
      <c r="K245" s="54">
        <v>13</v>
      </c>
      <c r="M245" s="54">
        <v>2.4210526315789473</v>
      </c>
      <c r="N245" s="54">
        <v>46</v>
      </c>
      <c r="O245" s="54">
        <v>1.7272727272727273</v>
      </c>
      <c r="P245" s="54">
        <v>19</v>
      </c>
      <c r="R245" s="54">
        <f t="shared" si="12"/>
        <v>1.877003113845219</v>
      </c>
      <c r="S245" s="54">
        <f t="shared" si="13"/>
        <v>115</v>
      </c>
      <c r="T245" s="54">
        <f t="shared" si="14"/>
        <v>1.4276094276094276</v>
      </c>
      <c r="U245" s="54">
        <f t="shared" si="15"/>
        <v>42</v>
      </c>
    </row>
    <row r="246" spans="2:21" x14ac:dyDescent="0.25">
      <c r="B246" s="15">
        <v>247</v>
      </c>
      <c r="C246" s="54">
        <v>2.6666666666666665</v>
      </c>
      <c r="D246" s="54">
        <v>56</v>
      </c>
      <c r="E246" s="54">
        <v>0.66666666666666663</v>
      </c>
      <c r="F246" s="54">
        <v>6</v>
      </c>
      <c r="H246" s="54">
        <v>2.7272727272727271</v>
      </c>
      <c r="I246" s="54">
        <v>60</v>
      </c>
      <c r="J246" s="54">
        <v>1</v>
      </c>
      <c r="K246" s="54">
        <v>9</v>
      </c>
      <c r="M246" s="54">
        <v>2.6842105263157894</v>
      </c>
      <c r="N246" s="54">
        <v>51</v>
      </c>
      <c r="O246" s="54">
        <v>1.4545454545454546</v>
      </c>
      <c r="P246" s="54">
        <v>16</v>
      </c>
      <c r="R246" s="54">
        <f t="shared" si="12"/>
        <v>2.6927166400850608</v>
      </c>
      <c r="S246" s="54">
        <f t="shared" si="13"/>
        <v>167</v>
      </c>
      <c r="T246" s="54">
        <f t="shared" si="14"/>
        <v>1.0404040404040404</v>
      </c>
      <c r="U246" s="54">
        <f t="shared" si="15"/>
        <v>31</v>
      </c>
    </row>
    <row r="247" spans="2:21" x14ac:dyDescent="0.25">
      <c r="B247" s="15">
        <v>248</v>
      </c>
      <c r="C247" s="54">
        <v>1.5238095238095237</v>
      </c>
      <c r="D247" s="54">
        <v>32</v>
      </c>
      <c r="E247" s="54">
        <v>1</v>
      </c>
      <c r="F247" s="54">
        <v>9</v>
      </c>
      <c r="H247" s="54">
        <v>1.3636363636363635</v>
      </c>
      <c r="I247" s="54">
        <v>30</v>
      </c>
      <c r="J247" s="54">
        <v>1.7777777777777777</v>
      </c>
      <c r="K247" s="54">
        <v>16</v>
      </c>
      <c r="M247" s="54">
        <v>1.631578947368421</v>
      </c>
      <c r="N247" s="54">
        <v>31</v>
      </c>
      <c r="O247" s="54">
        <v>1.5454545454545454</v>
      </c>
      <c r="P247" s="54">
        <v>17</v>
      </c>
      <c r="R247" s="54">
        <f t="shared" si="12"/>
        <v>1.5063416116047694</v>
      </c>
      <c r="S247" s="54">
        <f t="shared" si="13"/>
        <v>93</v>
      </c>
      <c r="T247" s="54">
        <f t="shared" si="14"/>
        <v>1.4410774410774412</v>
      </c>
      <c r="U247" s="54">
        <f t="shared" si="15"/>
        <v>42</v>
      </c>
    </row>
    <row r="248" spans="2:21" x14ac:dyDescent="0.25">
      <c r="B248" s="15">
        <v>249</v>
      </c>
      <c r="C248" s="54">
        <v>1.2380952380952381</v>
      </c>
      <c r="D248" s="54">
        <v>26</v>
      </c>
      <c r="E248" s="54">
        <v>0.88888888888888884</v>
      </c>
      <c r="F248" s="54">
        <v>8</v>
      </c>
      <c r="H248" s="54">
        <v>1.1818181818181819</v>
      </c>
      <c r="I248" s="54">
        <v>26</v>
      </c>
      <c r="J248" s="54">
        <v>0.88888888888888884</v>
      </c>
      <c r="K248" s="54">
        <v>8</v>
      </c>
      <c r="M248" s="54">
        <v>1.263157894736842</v>
      </c>
      <c r="N248" s="54">
        <v>24</v>
      </c>
      <c r="O248" s="54">
        <v>1.3636363636363635</v>
      </c>
      <c r="P248" s="54">
        <v>15</v>
      </c>
      <c r="R248" s="54">
        <f t="shared" si="12"/>
        <v>1.2276904382167539</v>
      </c>
      <c r="S248" s="54">
        <f t="shared" si="13"/>
        <v>76</v>
      </c>
      <c r="T248" s="54">
        <f t="shared" si="14"/>
        <v>1.0471380471380469</v>
      </c>
      <c r="U248" s="54">
        <f t="shared" si="15"/>
        <v>31</v>
      </c>
    </row>
    <row r="249" spans="2:21" x14ac:dyDescent="0.25">
      <c r="B249" s="15">
        <v>250</v>
      </c>
      <c r="C249" s="54">
        <v>2.6666666666666665</v>
      </c>
      <c r="D249" s="54">
        <v>56</v>
      </c>
      <c r="E249" s="54">
        <v>0.77777777777777779</v>
      </c>
      <c r="F249" s="54">
        <v>7</v>
      </c>
      <c r="H249" s="54">
        <v>2.4090909090909092</v>
      </c>
      <c r="I249" s="54">
        <v>53</v>
      </c>
      <c r="J249" s="54">
        <v>0.88888888888888884</v>
      </c>
      <c r="K249" s="54">
        <v>8</v>
      </c>
      <c r="M249" s="54">
        <v>2.263157894736842</v>
      </c>
      <c r="N249" s="54">
        <v>43</v>
      </c>
      <c r="O249" s="54">
        <v>2.0909090909090908</v>
      </c>
      <c r="P249" s="54">
        <v>23</v>
      </c>
      <c r="R249" s="54">
        <f t="shared" si="12"/>
        <v>2.4463051568314729</v>
      </c>
      <c r="S249" s="54">
        <f t="shared" si="13"/>
        <v>152</v>
      </c>
      <c r="T249" s="54">
        <f t="shared" si="14"/>
        <v>1.2525252525252524</v>
      </c>
      <c r="U249" s="54">
        <f t="shared" si="15"/>
        <v>38</v>
      </c>
    </row>
    <row r="250" spans="2:21" x14ac:dyDescent="0.25">
      <c r="B250" s="15">
        <v>251</v>
      </c>
      <c r="C250" s="54">
        <v>1.6666666666666667</v>
      </c>
      <c r="D250" s="54">
        <v>35</v>
      </c>
      <c r="E250" s="54">
        <v>1.2222222222222223</v>
      </c>
      <c r="F250" s="54">
        <v>11</v>
      </c>
      <c r="H250" s="54">
        <v>1.5454545454545454</v>
      </c>
      <c r="I250" s="54">
        <v>34</v>
      </c>
      <c r="J250" s="54">
        <v>1</v>
      </c>
      <c r="K250" s="54">
        <v>9</v>
      </c>
      <c r="M250" s="54">
        <v>1.4736842105263157</v>
      </c>
      <c r="N250" s="54">
        <v>28</v>
      </c>
      <c r="O250" s="54">
        <v>1.2727272727272727</v>
      </c>
      <c r="P250" s="54">
        <v>14</v>
      </c>
      <c r="R250" s="54">
        <f t="shared" si="12"/>
        <v>1.5619351408825093</v>
      </c>
      <c r="S250" s="54">
        <f t="shared" si="13"/>
        <v>97</v>
      </c>
      <c r="T250" s="54">
        <f t="shared" si="14"/>
        <v>1.164983164983165</v>
      </c>
      <c r="U250" s="54">
        <f t="shared" si="15"/>
        <v>34</v>
      </c>
    </row>
    <row r="251" spans="2:21" x14ac:dyDescent="0.25">
      <c r="B251" s="15">
        <v>252</v>
      </c>
      <c r="C251" s="54">
        <v>1.0952380952380953</v>
      </c>
      <c r="D251" s="54">
        <v>23</v>
      </c>
      <c r="E251" s="54">
        <v>1</v>
      </c>
      <c r="F251" s="54">
        <v>9</v>
      </c>
      <c r="H251" s="54">
        <v>1.2272727272727273</v>
      </c>
      <c r="I251" s="54">
        <v>27</v>
      </c>
      <c r="J251" s="54">
        <v>1.5555555555555556</v>
      </c>
      <c r="K251" s="54">
        <v>14</v>
      </c>
      <c r="M251" s="54">
        <v>1.368421052631579</v>
      </c>
      <c r="N251" s="54">
        <v>26</v>
      </c>
      <c r="O251" s="54">
        <v>1.9090909090909092</v>
      </c>
      <c r="P251" s="54">
        <v>21</v>
      </c>
      <c r="R251" s="54">
        <f t="shared" si="12"/>
        <v>1.2303106250474671</v>
      </c>
      <c r="S251" s="54">
        <f t="shared" si="13"/>
        <v>76</v>
      </c>
      <c r="T251" s="54">
        <f t="shared" si="14"/>
        <v>1.4882154882154881</v>
      </c>
      <c r="U251" s="54">
        <f t="shared" si="15"/>
        <v>44</v>
      </c>
    </row>
    <row r="252" spans="2:21" x14ac:dyDescent="0.25">
      <c r="B252" s="15">
        <v>253</v>
      </c>
      <c r="C252" s="54">
        <v>1.7142857142857142</v>
      </c>
      <c r="D252" s="54">
        <v>36</v>
      </c>
      <c r="E252" s="54">
        <v>0.88888888888888884</v>
      </c>
      <c r="F252" s="54">
        <v>8</v>
      </c>
      <c r="H252" s="54">
        <v>1.5454545454545454</v>
      </c>
      <c r="I252" s="54">
        <v>34</v>
      </c>
      <c r="J252" s="54">
        <v>1.2222222222222223</v>
      </c>
      <c r="K252" s="54">
        <v>11</v>
      </c>
      <c r="M252" s="54">
        <v>1.1052631578947369</v>
      </c>
      <c r="N252" s="54">
        <v>21</v>
      </c>
      <c r="O252" s="54">
        <v>0.90909090909090906</v>
      </c>
      <c r="P252" s="54">
        <v>10</v>
      </c>
      <c r="R252" s="54">
        <f t="shared" si="12"/>
        <v>1.4550011392116655</v>
      </c>
      <c r="S252" s="54">
        <f t="shared" si="13"/>
        <v>91</v>
      </c>
      <c r="T252" s="54">
        <f t="shared" si="14"/>
        <v>1.0067340067340067</v>
      </c>
      <c r="U252" s="54">
        <f t="shared" si="15"/>
        <v>29</v>
      </c>
    </row>
    <row r="253" spans="2:21" x14ac:dyDescent="0.25">
      <c r="B253" s="15">
        <v>254</v>
      </c>
      <c r="C253" s="54">
        <v>4.0952380952380949</v>
      </c>
      <c r="D253" s="54">
        <v>86</v>
      </c>
      <c r="E253" s="54">
        <v>0.77777777777777779</v>
      </c>
      <c r="F253" s="54">
        <v>7</v>
      </c>
      <c r="H253" s="54">
        <v>5.2272727272727275</v>
      </c>
      <c r="I253" s="54">
        <v>115</v>
      </c>
      <c r="J253" s="54">
        <v>1.1111111111111112</v>
      </c>
      <c r="K253" s="54">
        <v>10</v>
      </c>
      <c r="M253" s="54">
        <v>4.2631578947368425</v>
      </c>
      <c r="N253" s="54">
        <v>81</v>
      </c>
      <c r="O253" s="54">
        <v>1.9090909090909092</v>
      </c>
      <c r="P253" s="54">
        <v>21</v>
      </c>
      <c r="R253" s="54">
        <f t="shared" si="12"/>
        <v>4.5285562390825547</v>
      </c>
      <c r="S253" s="54">
        <f t="shared" si="13"/>
        <v>282</v>
      </c>
      <c r="T253" s="54">
        <f t="shared" si="14"/>
        <v>1.265993265993266</v>
      </c>
      <c r="U253" s="54">
        <f t="shared" si="15"/>
        <v>38</v>
      </c>
    </row>
    <row r="254" spans="2:21" x14ac:dyDescent="0.25">
      <c r="B254" s="15">
        <v>255</v>
      </c>
      <c r="C254" s="54">
        <v>3.2857142857142856</v>
      </c>
      <c r="D254" s="54">
        <v>69</v>
      </c>
      <c r="E254" s="54">
        <v>0.88888888888888884</v>
      </c>
      <c r="F254" s="54">
        <v>8</v>
      </c>
      <c r="H254" s="54">
        <v>3.8181818181818183</v>
      </c>
      <c r="I254" s="54">
        <v>84</v>
      </c>
      <c r="J254" s="54">
        <v>1.5555555555555556</v>
      </c>
      <c r="K254" s="54">
        <v>14</v>
      </c>
      <c r="M254" s="54">
        <v>4.7894736842105265</v>
      </c>
      <c r="N254" s="54">
        <v>91</v>
      </c>
      <c r="O254" s="54">
        <v>2.0909090909090908</v>
      </c>
      <c r="P254" s="54">
        <v>23</v>
      </c>
      <c r="R254" s="54">
        <f t="shared" si="12"/>
        <v>3.9644565960355433</v>
      </c>
      <c r="S254" s="54">
        <f t="shared" si="13"/>
        <v>244</v>
      </c>
      <c r="T254" s="54">
        <f t="shared" si="14"/>
        <v>1.5117845117845119</v>
      </c>
      <c r="U254" s="54">
        <f t="shared" si="15"/>
        <v>45</v>
      </c>
    </row>
    <row r="255" spans="2:21" x14ac:dyDescent="0.25">
      <c r="B255" s="15">
        <v>256</v>
      </c>
      <c r="C255" s="54">
        <v>3.0476190476190474</v>
      </c>
      <c r="D255" s="54">
        <v>64</v>
      </c>
      <c r="E255" s="54">
        <v>1.1111111111111112</v>
      </c>
      <c r="F255" s="54">
        <v>10</v>
      </c>
      <c r="H255" s="54">
        <v>3.6363636363636362</v>
      </c>
      <c r="I255" s="54">
        <v>80</v>
      </c>
      <c r="J255" s="54">
        <v>1.5555555555555556</v>
      </c>
      <c r="K255" s="54">
        <v>14</v>
      </c>
      <c r="M255" s="54">
        <v>3.3157894736842106</v>
      </c>
      <c r="N255" s="54">
        <v>63</v>
      </c>
      <c r="O255" s="54">
        <v>1.8181818181818181</v>
      </c>
      <c r="P255" s="54">
        <v>20</v>
      </c>
      <c r="R255" s="54">
        <f t="shared" si="12"/>
        <v>3.3332573858889649</v>
      </c>
      <c r="S255" s="54">
        <f t="shared" si="13"/>
        <v>207</v>
      </c>
      <c r="T255" s="54">
        <f t="shared" si="14"/>
        <v>1.494949494949495</v>
      </c>
      <c r="U255" s="54">
        <f t="shared" si="15"/>
        <v>44</v>
      </c>
    </row>
    <row r="256" spans="2:21" x14ac:dyDescent="0.25">
      <c r="B256" s="15">
        <v>257</v>
      </c>
      <c r="C256" s="54">
        <v>3.4285714285714284</v>
      </c>
      <c r="D256" s="54">
        <v>72</v>
      </c>
      <c r="E256" s="54">
        <v>1.3333333333333333</v>
      </c>
      <c r="F256" s="54">
        <v>12</v>
      </c>
      <c r="H256" s="54">
        <v>4.1818181818181817</v>
      </c>
      <c r="I256" s="54">
        <v>92</v>
      </c>
      <c r="J256" s="54">
        <v>1</v>
      </c>
      <c r="K256" s="54">
        <v>9</v>
      </c>
      <c r="M256" s="54">
        <v>3.263157894736842</v>
      </c>
      <c r="N256" s="54">
        <v>62</v>
      </c>
      <c r="O256" s="54">
        <v>1.6363636363636365</v>
      </c>
      <c r="P256" s="54">
        <v>18</v>
      </c>
      <c r="R256" s="54">
        <f t="shared" si="12"/>
        <v>3.6245158350421511</v>
      </c>
      <c r="S256" s="54">
        <f t="shared" si="13"/>
        <v>226</v>
      </c>
      <c r="T256" s="54">
        <f t="shared" si="14"/>
        <v>1.3232323232323233</v>
      </c>
      <c r="U256" s="54">
        <f t="shared" si="15"/>
        <v>39</v>
      </c>
    </row>
    <row r="257" spans="2:21" x14ac:dyDescent="0.25">
      <c r="B257" s="15">
        <v>258</v>
      </c>
      <c r="C257" s="54">
        <v>1.4761904761904763</v>
      </c>
      <c r="D257" s="54">
        <v>31</v>
      </c>
      <c r="E257" s="54">
        <v>1</v>
      </c>
      <c r="F257" s="54">
        <v>9</v>
      </c>
      <c r="H257" s="54">
        <v>1.2272727272727273</v>
      </c>
      <c r="I257" s="54">
        <v>27</v>
      </c>
      <c r="J257" s="54">
        <v>0.88888888888888884</v>
      </c>
      <c r="K257" s="54">
        <v>8</v>
      </c>
      <c r="M257" s="54">
        <v>1.263157894736842</v>
      </c>
      <c r="N257" s="54">
        <v>24</v>
      </c>
      <c r="O257" s="54">
        <v>1</v>
      </c>
      <c r="P257" s="54">
        <v>11</v>
      </c>
      <c r="R257" s="54">
        <f t="shared" si="12"/>
        <v>1.3222070327333486</v>
      </c>
      <c r="S257" s="54">
        <f t="shared" si="13"/>
        <v>82</v>
      </c>
      <c r="T257" s="54">
        <f t="shared" si="14"/>
        <v>0.96296296296296291</v>
      </c>
      <c r="U257" s="54">
        <f t="shared" si="15"/>
        <v>28</v>
      </c>
    </row>
    <row r="258" spans="2:21" x14ac:dyDescent="0.25">
      <c r="B258" s="15">
        <v>259</v>
      </c>
      <c r="C258" s="54">
        <v>2.7619047619047619</v>
      </c>
      <c r="D258" s="54">
        <v>58</v>
      </c>
      <c r="E258" s="54">
        <v>0.33333333333333331</v>
      </c>
      <c r="F258" s="54">
        <v>3</v>
      </c>
      <c r="H258" s="54">
        <v>3.5909090909090908</v>
      </c>
      <c r="I258" s="54">
        <v>79</v>
      </c>
      <c r="J258" s="54">
        <v>1.4444444444444444</v>
      </c>
      <c r="K258" s="54">
        <v>13</v>
      </c>
      <c r="M258" s="54">
        <v>3.5789473684210527</v>
      </c>
      <c r="N258" s="54">
        <v>68</v>
      </c>
      <c r="O258" s="54">
        <v>1.2727272727272727</v>
      </c>
      <c r="P258" s="54">
        <v>14</v>
      </c>
      <c r="R258" s="54">
        <f t="shared" si="12"/>
        <v>3.3105870737449687</v>
      </c>
      <c r="S258" s="54">
        <f t="shared" si="13"/>
        <v>205</v>
      </c>
      <c r="T258" s="54">
        <f t="shared" si="14"/>
        <v>1.0168350168350166</v>
      </c>
      <c r="U258" s="54">
        <f t="shared" si="15"/>
        <v>30</v>
      </c>
    </row>
    <row r="259" spans="2:21" x14ac:dyDescent="0.25">
      <c r="B259" s="15">
        <v>260</v>
      </c>
      <c r="C259" s="54">
        <v>3.9523809523809526</v>
      </c>
      <c r="D259" s="54">
        <v>83</v>
      </c>
      <c r="E259" s="54">
        <v>2.4444444444444446</v>
      </c>
      <c r="F259" s="54">
        <v>22</v>
      </c>
      <c r="H259" s="54">
        <v>3.4545454545454546</v>
      </c>
      <c r="I259" s="54">
        <v>76</v>
      </c>
      <c r="J259" s="54">
        <v>1.8888888888888888</v>
      </c>
      <c r="K259" s="54">
        <v>17</v>
      </c>
      <c r="M259" s="54">
        <v>4.1052631578947372</v>
      </c>
      <c r="N259" s="54">
        <v>78</v>
      </c>
      <c r="O259" s="54">
        <v>1.7272727272727273</v>
      </c>
      <c r="P259" s="54">
        <v>19</v>
      </c>
      <c r="R259" s="54">
        <f t="shared" si="12"/>
        <v>3.8373965216070487</v>
      </c>
      <c r="S259" s="54">
        <f t="shared" si="13"/>
        <v>237</v>
      </c>
      <c r="T259" s="54">
        <f t="shared" si="14"/>
        <v>2.0202020202020203</v>
      </c>
      <c r="U259" s="54">
        <f t="shared" si="15"/>
        <v>58</v>
      </c>
    </row>
    <row r="260" spans="2:21" x14ac:dyDescent="0.25">
      <c r="B260" s="15">
        <v>261</v>
      </c>
      <c r="C260" s="54">
        <v>6.5238095238095237</v>
      </c>
      <c r="D260" s="54">
        <v>137</v>
      </c>
      <c r="E260" s="54">
        <v>1.3333333333333333</v>
      </c>
      <c r="F260" s="54">
        <v>12</v>
      </c>
      <c r="H260" s="54">
        <v>8.7727272727272734</v>
      </c>
      <c r="I260" s="54">
        <v>193</v>
      </c>
      <c r="J260" s="54">
        <v>1.3333333333333333</v>
      </c>
      <c r="K260" s="54">
        <v>12</v>
      </c>
      <c r="M260" s="54">
        <v>8.8947368421052637</v>
      </c>
      <c r="N260" s="54">
        <v>169</v>
      </c>
      <c r="O260" s="54">
        <v>1.9090909090909092</v>
      </c>
      <c r="P260" s="54">
        <v>21</v>
      </c>
      <c r="R260" s="54">
        <f t="shared" si="12"/>
        <v>8.063757879547353</v>
      </c>
      <c r="S260" s="54">
        <f t="shared" si="13"/>
        <v>499</v>
      </c>
      <c r="T260" s="54">
        <f t="shared" si="14"/>
        <v>1.5252525252525253</v>
      </c>
      <c r="U260" s="54">
        <f t="shared" si="15"/>
        <v>45</v>
      </c>
    </row>
    <row r="261" spans="2:21" x14ac:dyDescent="0.25">
      <c r="B261" s="15">
        <v>262</v>
      </c>
      <c r="C261" s="54">
        <v>0.52380952380952384</v>
      </c>
      <c r="D261" s="54">
        <v>11</v>
      </c>
      <c r="E261" s="54">
        <v>0.55555555555555558</v>
      </c>
      <c r="F261" s="54">
        <v>5</v>
      </c>
      <c r="H261" s="54">
        <v>0.95454545454545459</v>
      </c>
      <c r="I261" s="54">
        <v>21</v>
      </c>
      <c r="J261" s="54">
        <v>1.3333333333333333</v>
      </c>
      <c r="K261" s="54">
        <v>12</v>
      </c>
      <c r="M261" s="54">
        <v>0.52631578947368418</v>
      </c>
      <c r="N261" s="54">
        <v>10</v>
      </c>
      <c r="O261" s="54">
        <v>1.2727272727272727</v>
      </c>
      <c r="P261" s="54">
        <v>14</v>
      </c>
      <c r="R261" s="54">
        <f t="shared" ref="R261:R324" si="16">AVERAGE(C261,H261,M261)</f>
        <v>0.66822358927622083</v>
      </c>
      <c r="S261" s="54">
        <f t="shared" ref="S261:S324" si="17">SUM(D261+I261+N261)</f>
        <v>42</v>
      </c>
      <c r="T261" s="54">
        <f t="shared" ref="T261:T324" si="18">AVERAGE(E261,J261,O261)</f>
        <v>1.0538720538720538</v>
      </c>
      <c r="U261" s="54">
        <f t="shared" ref="U261:U324" si="19">SUM(F261+K261+P261)</f>
        <v>31</v>
      </c>
    </row>
    <row r="262" spans="2:21" x14ac:dyDescent="0.25">
      <c r="B262" s="15">
        <v>263</v>
      </c>
      <c r="C262" s="54">
        <v>2.7142857142857144</v>
      </c>
      <c r="D262" s="54">
        <v>57</v>
      </c>
      <c r="E262" s="54">
        <v>0.22222222222222221</v>
      </c>
      <c r="F262" s="54">
        <v>2</v>
      </c>
      <c r="H262" s="54">
        <v>2.5</v>
      </c>
      <c r="I262" s="54">
        <v>55</v>
      </c>
      <c r="J262" s="54">
        <v>1.1111111111111112</v>
      </c>
      <c r="K262" s="54">
        <v>10</v>
      </c>
      <c r="M262" s="54">
        <v>3.0526315789473686</v>
      </c>
      <c r="N262" s="54">
        <v>58</v>
      </c>
      <c r="O262" s="54">
        <v>1.2727272727272727</v>
      </c>
      <c r="P262" s="54">
        <v>14</v>
      </c>
      <c r="R262" s="54">
        <f t="shared" si="16"/>
        <v>2.755639097744361</v>
      </c>
      <c r="S262" s="54">
        <f t="shared" si="17"/>
        <v>170</v>
      </c>
      <c r="T262" s="54">
        <f t="shared" si="18"/>
        <v>0.86868686868686884</v>
      </c>
      <c r="U262" s="54">
        <f t="shared" si="19"/>
        <v>26</v>
      </c>
    </row>
    <row r="263" spans="2:21" x14ac:dyDescent="0.25">
      <c r="B263" s="15">
        <v>264</v>
      </c>
      <c r="C263" s="54">
        <v>3.4761904761904763</v>
      </c>
      <c r="D263" s="54">
        <v>73</v>
      </c>
      <c r="E263" s="54">
        <v>1</v>
      </c>
      <c r="F263" s="54">
        <v>9</v>
      </c>
      <c r="H263" s="54">
        <v>4.0909090909090908</v>
      </c>
      <c r="I263" s="54">
        <v>90</v>
      </c>
      <c r="J263" s="54">
        <v>0.88888888888888884</v>
      </c>
      <c r="K263" s="54">
        <v>8</v>
      </c>
      <c r="M263" s="54">
        <v>4.5789473684210522</v>
      </c>
      <c r="N263" s="54">
        <v>87</v>
      </c>
      <c r="O263" s="54">
        <v>1.7272727272727273</v>
      </c>
      <c r="P263" s="54">
        <v>19</v>
      </c>
      <c r="R263" s="54">
        <f t="shared" si="16"/>
        <v>4.0486823118402064</v>
      </c>
      <c r="S263" s="54">
        <f t="shared" si="17"/>
        <v>250</v>
      </c>
      <c r="T263" s="54">
        <f t="shared" si="18"/>
        <v>1.2053872053872052</v>
      </c>
      <c r="U263" s="54">
        <f t="shared" si="19"/>
        <v>36</v>
      </c>
    </row>
    <row r="264" spans="2:21" x14ac:dyDescent="0.25">
      <c r="B264" s="15">
        <v>265</v>
      </c>
      <c r="C264" s="54">
        <v>3.7619047619047619</v>
      </c>
      <c r="D264" s="54">
        <v>79</v>
      </c>
      <c r="E264" s="54">
        <v>1.3333333333333333</v>
      </c>
      <c r="F264" s="54">
        <v>12</v>
      </c>
      <c r="H264" s="54">
        <v>4.5</v>
      </c>
      <c r="I264" s="54">
        <v>99</v>
      </c>
      <c r="J264" s="54">
        <v>0.77777777777777779</v>
      </c>
      <c r="K264" s="54">
        <v>7</v>
      </c>
      <c r="M264" s="54">
        <v>5.1578947368421053</v>
      </c>
      <c r="N264" s="54">
        <v>98</v>
      </c>
      <c r="O264" s="54">
        <v>1.7272727272727273</v>
      </c>
      <c r="P264" s="54">
        <v>19</v>
      </c>
      <c r="R264" s="54">
        <f t="shared" si="16"/>
        <v>4.4732664995822899</v>
      </c>
      <c r="S264" s="54">
        <f t="shared" si="17"/>
        <v>276</v>
      </c>
      <c r="T264" s="54">
        <f t="shared" si="18"/>
        <v>1.2794612794612794</v>
      </c>
      <c r="U264" s="54">
        <f t="shared" si="19"/>
        <v>38</v>
      </c>
    </row>
    <row r="265" spans="2:21" x14ac:dyDescent="0.25">
      <c r="B265" s="15">
        <v>266</v>
      </c>
      <c r="C265" s="54">
        <v>12.333333333333334</v>
      </c>
      <c r="D265" s="54">
        <v>259</v>
      </c>
      <c r="E265" s="54">
        <v>2.8888888888888888</v>
      </c>
      <c r="F265" s="54">
        <v>26</v>
      </c>
      <c r="H265" s="54">
        <v>13.636363636363637</v>
      </c>
      <c r="I265" s="54">
        <v>300</v>
      </c>
      <c r="J265" s="54">
        <v>3.6666666666666665</v>
      </c>
      <c r="K265" s="54">
        <v>33</v>
      </c>
      <c r="M265" s="54">
        <v>13.789473684210526</v>
      </c>
      <c r="N265" s="54">
        <v>262</v>
      </c>
      <c r="O265" s="54">
        <v>4.4545454545454541</v>
      </c>
      <c r="P265" s="54">
        <v>49</v>
      </c>
      <c r="R265" s="54">
        <f t="shared" si="16"/>
        <v>13.253056884635832</v>
      </c>
      <c r="S265" s="54">
        <f t="shared" si="17"/>
        <v>821</v>
      </c>
      <c r="T265" s="54">
        <f t="shared" si="18"/>
        <v>3.67003367003367</v>
      </c>
      <c r="U265" s="54">
        <f t="shared" si="19"/>
        <v>108</v>
      </c>
    </row>
    <row r="266" spans="2:21" x14ac:dyDescent="0.25">
      <c r="B266" s="15">
        <v>267</v>
      </c>
      <c r="C266" s="54">
        <v>9.5238095238095237</v>
      </c>
      <c r="D266" s="54">
        <v>200</v>
      </c>
      <c r="E266" s="54">
        <v>1.6666666666666667</v>
      </c>
      <c r="F266" s="54">
        <v>15</v>
      </c>
      <c r="H266" s="54">
        <v>11.136363636363637</v>
      </c>
      <c r="I266" s="54">
        <v>245</v>
      </c>
      <c r="J266" s="54">
        <v>2.2222222222222223</v>
      </c>
      <c r="K266" s="54">
        <v>20</v>
      </c>
      <c r="M266" s="54">
        <v>11.368421052631579</v>
      </c>
      <c r="N266" s="54">
        <v>216</v>
      </c>
      <c r="O266" s="54">
        <v>3.5454545454545454</v>
      </c>
      <c r="P266" s="54">
        <v>39</v>
      </c>
      <c r="R266" s="54">
        <f t="shared" si="16"/>
        <v>10.676198070934911</v>
      </c>
      <c r="S266" s="54">
        <f t="shared" si="17"/>
        <v>661</v>
      </c>
      <c r="T266" s="54">
        <f t="shared" si="18"/>
        <v>2.4781144781144779</v>
      </c>
      <c r="U266" s="54">
        <f t="shared" si="19"/>
        <v>74</v>
      </c>
    </row>
    <row r="267" spans="2:21" x14ac:dyDescent="0.25">
      <c r="B267" s="15">
        <v>268</v>
      </c>
      <c r="C267" s="54">
        <v>3.4285714285714284</v>
      </c>
      <c r="D267" s="54">
        <v>72</v>
      </c>
      <c r="E267" s="54">
        <v>0.88888888888888884</v>
      </c>
      <c r="F267" s="54">
        <v>8</v>
      </c>
      <c r="H267" s="54">
        <v>3.6818181818181817</v>
      </c>
      <c r="I267" s="54">
        <v>81</v>
      </c>
      <c r="J267" s="54">
        <v>0.77777777777777779</v>
      </c>
      <c r="K267" s="54">
        <v>7</v>
      </c>
      <c r="M267" s="54">
        <v>4.4210526315789478</v>
      </c>
      <c r="N267" s="54">
        <v>84</v>
      </c>
      <c r="O267" s="54">
        <v>1.7272727272727273</v>
      </c>
      <c r="P267" s="54">
        <v>19</v>
      </c>
      <c r="R267" s="54">
        <f t="shared" si="16"/>
        <v>3.8438140806561862</v>
      </c>
      <c r="S267" s="54">
        <f t="shared" si="17"/>
        <v>237</v>
      </c>
      <c r="T267" s="54">
        <f t="shared" si="18"/>
        <v>1.1313131313131313</v>
      </c>
      <c r="U267" s="54">
        <f t="shared" si="19"/>
        <v>34</v>
      </c>
    </row>
    <row r="268" spans="2:21" x14ac:dyDescent="0.25">
      <c r="B268" s="15">
        <v>269</v>
      </c>
      <c r="C268" s="54">
        <v>3.3333333333333335</v>
      </c>
      <c r="D268" s="54">
        <v>70</v>
      </c>
      <c r="E268" s="54">
        <v>1.2222222222222223</v>
      </c>
      <c r="F268" s="54">
        <v>11</v>
      </c>
      <c r="H268" s="54">
        <v>3.6818181818181817</v>
      </c>
      <c r="I268" s="54">
        <v>81</v>
      </c>
      <c r="J268" s="54">
        <v>0.88888888888888884</v>
      </c>
      <c r="K268" s="54">
        <v>8</v>
      </c>
      <c r="M268" s="54">
        <v>4.3157894736842106</v>
      </c>
      <c r="N268" s="54">
        <v>82</v>
      </c>
      <c r="O268" s="54">
        <v>1.8181818181818181</v>
      </c>
      <c r="P268" s="54">
        <v>20</v>
      </c>
      <c r="R268" s="54">
        <f t="shared" si="16"/>
        <v>3.7769803296119089</v>
      </c>
      <c r="S268" s="54">
        <f t="shared" si="17"/>
        <v>233</v>
      </c>
      <c r="T268" s="54">
        <f t="shared" si="18"/>
        <v>1.3097643097643097</v>
      </c>
      <c r="U268" s="54">
        <f t="shared" si="19"/>
        <v>39</v>
      </c>
    </row>
    <row r="269" spans="2:21" x14ac:dyDescent="0.25">
      <c r="B269" s="15">
        <v>270</v>
      </c>
      <c r="C269" s="54">
        <v>3.2380952380952381</v>
      </c>
      <c r="D269" s="54">
        <v>68</v>
      </c>
      <c r="E269" s="54">
        <v>0.66666666666666663</v>
      </c>
      <c r="F269" s="54">
        <v>6</v>
      </c>
      <c r="H269" s="54">
        <v>3.5454545454545454</v>
      </c>
      <c r="I269" s="54">
        <v>78</v>
      </c>
      <c r="J269" s="54">
        <v>1.1111111111111112</v>
      </c>
      <c r="K269" s="54">
        <v>10</v>
      </c>
      <c r="M269" s="54">
        <v>3.4736842105263159</v>
      </c>
      <c r="N269" s="54">
        <v>66</v>
      </c>
      <c r="O269" s="54">
        <v>1.7272727272727273</v>
      </c>
      <c r="P269" s="54">
        <v>19</v>
      </c>
      <c r="R269" s="54">
        <f t="shared" si="16"/>
        <v>3.4190779980253665</v>
      </c>
      <c r="S269" s="54">
        <f t="shared" si="17"/>
        <v>212</v>
      </c>
      <c r="T269" s="54">
        <f t="shared" si="18"/>
        <v>1.1683501683501685</v>
      </c>
      <c r="U269" s="54">
        <f t="shared" si="19"/>
        <v>35</v>
      </c>
    </row>
    <row r="270" spans="2:21" x14ac:dyDescent="0.25">
      <c r="B270" s="15">
        <v>271</v>
      </c>
      <c r="C270" s="54">
        <v>11.095238095238095</v>
      </c>
      <c r="D270" s="54">
        <v>233</v>
      </c>
      <c r="E270" s="54">
        <v>2.6666666666666665</v>
      </c>
      <c r="F270" s="54">
        <v>24</v>
      </c>
      <c r="H270" s="54">
        <v>12.5</v>
      </c>
      <c r="I270" s="54">
        <v>275</v>
      </c>
      <c r="J270" s="54">
        <v>2.4444444444444446</v>
      </c>
      <c r="K270" s="54">
        <v>22</v>
      </c>
      <c r="M270" s="54">
        <v>12.894736842105264</v>
      </c>
      <c r="N270" s="54">
        <v>245</v>
      </c>
      <c r="O270" s="54">
        <v>3.6363636363636362</v>
      </c>
      <c r="P270" s="54">
        <v>40</v>
      </c>
      <c r="R270" s="54">
        <f t="shared" si="16"/>
        <v>12.163324979114455</v>
      </c>
      <c r="S270" s="54">
        <f t="shared" si="17"/>
        <v>753</v>
      </c>
      <c r="T270" s="54">
        <f t="shared" si="18"/>
        <v>2.9158249158249157</v>
      </c>
      <c r="U270" s="54">
        <f t="shared" si="19"/>
        <v>86</v>
      </c>
    </row>
    <row r="271" spans="2:21" x14ac:dyDescent="0.25">
      <c r="B271" s="15">
        <v>272</v>
      </c>
      <c r="C271" s="54">
        <v>8.0952380952380949</v>
      </c>
      <c r="D271" s="54">
        <v>170</v>
      </c>
      <c r="E271" s="54">
        <v>2.7777777777777777</v>
      </c>
      <c r="F271" s="54">
        <v>25</v>
      </c>
      <c r="H271" s="54">
        <v>9.0909090909090917</v>
      </c>
      <c r="I271" s="54">
        <v>200</v>
      </c>
      <c r="J271" s="54">
        <v>1.6666666666666667</v>
      </c>
      <c r="K271" s="54">
        <v>15</v>
      </c>
      <c r="M271" s="54">
        <v>8.7894736842105257</v>
      </c>
      <c r="N271" s="54">
        <v>167</v>
      </c>
      <c r="O271" s="54">
        <v>3.0909090909090908</v>
      </c>
      <c r="P271" s="54">
        <v>34</v>
      </c>
      <c r="R271" s="54">
        <f t="shared" si="16"/>
        <v>8.6585402901192392</v>
      </c>
      <c r="S271" s="54">
        <f t="shared" si="17"/>
        <v>537</v>
      </c>
      <c r="T271" s="54">
        <f t="shared" si="18"/>
        <v>2.5117845117845117</v>
      </c>
      <c r="U271" s="54">
        <f t="shared" si="19"/>
        <v>74</v>
      </c>
    </row>
    <row r="272" spans="2:21" x14ac:dyDescent="0.25">
      <c r="B272" s="15">
        <v>273</v>
      </c>
      <c r="C272" s="54">
        <v>4.4761904761904763</v>
      </c>
      <c r="D272" s="54">
        <v>94</v>
      </c>
      <c r="E272" s="54">
        <v>0.88888888888888884</v>
      </c>
      <c r="F272" s="54">
        <v>8</v>
      </c>
      <c r="H272" s="54">
        <v>5.5</v>
      </c>
      <c r="I272" s="54">
        <v>121</v>
      </c>
      <c r="J272" s="54">
        <v>0.77777777777777779</v>
      </c>
      <c r="K272" s="54">
        <v>7</v>
      </c>
      <c r="M272" s="54">
        <v>5.5263157894736841</v>
      </c>
      <c r="N272" s="54">
        <v>105</v>
      </c>
      <c r="O272" s="54">
        <v>2.0909090909090908</v>
      </c>
      <c r="P272" s="54">
        <v>23</v>
      </c>
      <c r="R272" s="54">
        <f t="shared" si="16"/>
        <v>5.1675020885547198</v>
      </c>
      <c r="S272" s="54">
        <f t="shared" si="17"/>
        <v>320</v>
      </c>
      <c r="T272" s="54">
        <f t="shared" si="18"/>
        <v>1.2525252525252524</v>
      </c>
      <c r="U272" s="54">
        <f t="shared" si="19"/>
        <v>38</v>
      </c>
    </row>
    <row r="273" spans="2:21" x14ac:dyDescent="0.25">
      <c r="B273" s="15">
        <v>274</v>
      </c>
      <c r="C273" s="54">
        <v>4.4761904761904763</v>
      </c>
      <c r="D273" s="54">
        <v>94</v>
      </c>
      <c r="E273" s="54">
        <v>0.88888888888888884</v>
      </c>
      <c r="F273" s="54">
        <v>8</v>
      </c>
      <c r="H273" s="54">
        <v>5.6363636363636367</v>
      </c>
      <c r="I273" s="54">
        <v>124</v>
      </c>
      <c r="J273" s="54">
        <v>1.1111111111111112</v>
      </c>
      <c r="K273" s="54">
        <v>10</v>
      </c>
      <c r="M273" s="54">
        <v>5.5263157894736841</v>
      </c>
      <c r="N273" s="54">
        <v>105</v>
      </c>
      <c r="O273" s="54">
        <v>2.3636363636363638</v>
      </c>
      <c r="P273" s="54">
        <v>26</v>
      </c>
      <c r="R273" s="54">
        <f t="shared" si="16"/>
        <v>5.2129566340092657</v>
      </c>
      <c r="S273" s="54">
        <f t="shared" si="17"/>
        <v>323</v>
      </c>
      <c r="T273" s="54">
        <f t="shared" si="18"/>
        <v>1.4545454545454544</v>
      </c>
      <c r="U273" s="54">
        <f t="shared" si="19"/>
        <v>44</v>
      </c>
    </row>
    <row r="274" spans="2:21" x14ac:dyDescent="0.25">
      <c r="B274" s="15">
        <v>275</v>
      </c>
      <c r="C274" s="54">
        <v>3.4761904761904763</v>
      </c>
      <c r="D274" s="54">
        <v>73</v>
      </c>
      <c r="E274" s="54">
        <v>0.77777777777777779</v>
      </c>
      <c r="F274" s="54">
        <v>7</v>
      </c>
      <c r="H274" s="54">
        <v>4.1363636363636367</v>
      </c>
      <c r="I274" s="54">
        <v>91</v>
      </c>
      <c r="J274" s="54">
        <v>0.66666666666666663</v>
      </c>
      <c r="K274" s="54">
        <v>6</v>
      </c>
      <c r="M274" s="54">
        <v>3.8947368421052633</v>
      </c>
      <c r="N274" s="54">
        <v>74</v>
      </c>
      <c r="O274" s="54">
        <v>2.0909090909090908</v>
      </c>
      <c r="P274" s="54">
        <v>23</v>
      </c>
      <c r="R274" s="54">
        <f t="shared" si="16"/>
        <v>3.8357636515531257</v>
      </c>
      <c r="S274" s="54">
        <f t="shared" si="17"/>
        <v>238</v>
      </c>
      <c r="T274" s="54">
        <f t="shared" si="18"/>
        <v>1.1784511784511784</v>
      </c>
      <c r="U274" s="54">
        <f t="shared" si="19"/>
        <v>36</v>
      </c>
    </row>
    <row r="275" spans="2:21" x14ac:dyDescent="0.25">
      <c r="B275" s="15">
        <v>276</v>
      </c>
      <c r="C275" s="54">
        <v>0.95238095238095233</v>
      </c>
      <c r="D275" s="54">
        <v>20</v>
      </c>
      <c r="E275" s="54">
        <v>0.22222222222222221</v>
      </c>
      <c r="F275" s="54">
        <v>2</v>
      </c>
      <c r="H275" s="54">
        <v>1.3636363636363635</v>
      </c>
      <c r="I275" s="54">
        <v>30</v>
      </c>
      <c r="J275" s="54">
        <v>0.77777777777777779</v>
      </c>
      <c r="K275" s="54">
        <v>7</v>
      </c>
      <c r="M275" s="54">
        <v>1.263157894736842</v>
      </c>
      <c r="N275" s="54">
        <v>24</v>
      </c>
      <c r="O275" s="54">
        <v>0.63636363636363635</v>
      </c>
      <c r="P275" s="54">
        <v>7</v>
      </c>
      <c r="R275" s="54">
        <f t="shared" si="16"/>
        <v>1.1930584035847194</v>
      </c>
      <c r="S275" s="54">
        <f t="shared" si="17"/>
        <v>74</v>
      </c>
      <c r="T275" s="54">
        <f t="shared" si="18"/>
        <v>0.54545454545454541</v>
      </c>
      <c r="U275" s="54">
        <f t="shared" si="19"/>
        <v>16</v>
      </c>
    </row>
    <row r="276" spans="2:21" x14ac:dyDescent="0.25">
      <c r="B276" s="15">
        <v>277</v>
      </c>
      <c r="C276" s="54">
        <v>1.2380952380952381</v>
      </c>
      <c r="D276" s="54">
        <v>26</v>
      </c>
      <c r="E276" s="54">
        <v>0.44444444444444442</v>
      </c>
      <c r="F276" s="54">
        <v>4</v>
      </c>
      <c r="H276" s="54">
        <v>0.95454545454545459</v>
      </c>
      <c r="I276" s="54">
        <v>21</v>
      </c>
      <c r="J276" s="54">
        <v>0.66666666666666663</v>
      </c>
      <c r="K276" s="54">
        <v>6</v>
      </c>
      <c r="M276" s="54">
        <v>0.89473684210526316</v>
      </c>
      <c r="N276" s="54">
        <v>17</v>
      </c>
      <c r="O276" s="54">
        <v>0.27272727272727271</v>
      </c>
      <c r="P276" s="54">
        <v>3</v>
      </c>
      <c r="R276" s="54">
        <f t="shared" si="16"/>
        <v>1.0291258449153187</v>
      </c>
      <c r="S276" s="54">
        <f t="shared" si="17"/>
        <v>64</v>
      </c>
      <c r="T276" s="54">
        <f t="shared" si="18"/>
        <v>0.46127946127946129</v>
      </c>
      <c r="U276" s="54">
        <f t="shared" si="19"/>
        <v>13</v>
      </c>
    </row>
    <row r="277" spans="2:21" x14ac:dyDescent="0.25">
      <c r="B277" s="15">
        <v>278</v>
      </c>
      <c r="C277" s="54">
        <v>1.1428571428571428</v>
      </c>
      <c r="D277" s="54">
        <v>24</v>
      </c>
      <c r="E277" s="54">
        <v>0.44444444444444442</v>
      </c>
      <c r="F277" s="54">
        <v>4</v>
      </c>
      <c r="H277" s="54">
        <v>0.45454545454545453</v>
      </c>
      <c r="I277" s="54">
        <v>10</v>
      </c>
      <c r="J277" s="54">
        <v>0.44444444444444442</v>
      </c>
      <c r="K277" s="54">
        <v>4</v>
      </c>
      <c r="M277" s="54">
        <v>1.0526315789473684</v>
      </c>
      <c r="N277" s="54">
        <v>20</v>
      </c>
      <c r="O277" s="54">
        <v>0.63636363636363635</v>
      </c>
      <c r="P277" s="54">
        <v>7</v>
      </c>
      <c r="R277" s="54">
        <f t="shared" si="16"/>
        <v>0.88334472544998854</v>
      </c>
      <c r="S277" s="54">
        <f t="shared" si="17"/>
        <v>54</v>
      </c>
      <c r="T277" s="54">
        <f t="shared" si="18"/>
        <v>0.50841750841750832</v>
      </c>
      <c r="U277" s="54">
        <f t="shared" si="19"/>
        <v>15</v>
      </c>
    </row>
    <row r="278" spans="2:21" x14ac:dyDescent="0.25">
      <c r="B278" s="15">
        <v>279</v>
      </c>
      <c r="C278" s="54">
        <v>0.52380952380952384</v>
      </c>
      <c r="D278" s="54">
        <v>11</v>
      </c>
      <c r="E278" s="54">
        <v>0.22222222222222221</v>
      </c>
      <c r="F278" s="54">
        <v>2</v>
      </c>
      <c r="H278" s="54">
        <v>0.63636363636363635</v>
      </c>
      <c r="I278" s="54">
        <v>14</v>
      </c>
      <c r="J278" s="54">
        <v>1.2222222222222223</v>
      </c>
      <c r="K278" s="54">
        <v>11</v>
      </c>
      <c r="M278" s="54">
        <v>0.73684210526315785</v>
      </c>
      <c r="N278" s="54">
        <v>14</v>
      </c>
      <c r="O278" s="54">
        <v>0.54545454545454541</v>
      </c>
      <c r="P278" s="54">
        <v>6</v>
      </c>
      <c r="R278" s="54">
        <f t="shared" si="16"/>
        <v>0.63233842181210598</v>
      </c>
      <c r="S278" s="54">
        <f t="shared" si="17"/>
        <v>39</v>
      </c>
      <c r="T278" s="54">
        <f t="shared" si="18"/>
        <v>0.66329966329966339</v>
      </c>
      <c r="U278" s="54">
        <f t="shared" si="19"/>
        <v>19</v>
      </c>
    </row>
    <row r="279" spans="2:21" x14ac:dyDescent="0.25">
      <c r="B279" s="15">
        <v>280</v>
      </c>
      <c r="C279" s="54">
        <v>0.8571428571428571</v>
      </c>
      <c r="D279" s="54">
        <v>18</v>
      </c>
      <c r="E279" s="54">
        <v>0.55555555555555558</v>
      </c>
      <c r="F279" s="54">
        <v>5</v>
      </c>
      <c r="H279" s="54">
        <v>1.3181818181818181</v>
      </c>
      <c r="I279" s="54">
        <v>29</v>
      </c>
      <c r="J279" s="54">
        <v>1.4444444444444444</v>
      </c>
      <c r="K279" s="54">
        <v>13</v>
      </c>
      <c r="M279" s="54">
        <v>1</v>
      </c>
      <c r="N279" s="54">
        <v>19</v>
      </c>
      <c r="O279" s="54">
        <v>1.7272727272727273</v>
      </c>
      <c r="P279" s="54">
        <v>19</v>
      </c>
      <c r="R279" s="54">
        <f t="shared" si="16"/>
        <v>1.0584415584415583</v>
      </c>
      <c r="S279" s="54">
        <f t="shared" si="17"/>
        <v>66</v>
      </c>
      <c r="T279" s="54">
        <f t="shared" si="18"/>
        <v>1.2424242424242424</v>
      </c>
      <c r="U279" s="54">
        <f t="shared" si="19"/>
        <v>37</v>
      </c>
    </row>
    <row r="280" spans="2:21" x14ac:dyDescent="0.25">
      <c r="B280" s="15">
        <v>281</v>
      </c>
      <c r="C280" s="54">
        <v>1.2380952380952381</v>
      </c>
      <c r="D280" s="54">
        <v>26</v>
      </c>
      <c r="E280" s="54">
        <v>0.44444444444444442</v>
      </c>
      <c r="F280" s="54">
        <v>4</v>
      </c>
      <c r="H280" s="54">
        <v>1.3181818181818181</v>
      </c>
      <c r="I280" s="54">
        <v>29</v>
      </c>
      <c r="J280" s="54">
        <v>0.55555555555555558</v>
      </c>
      <c r="K280" s="54">
        <v>5</v>
      </c>
      <c r="M280" s="54">
        <v>1.368421052631579</v>
      </c>
      <c r="N280" s="54">
        <v>26</v>
      </c>
      <c r="O280" s="54">
        <v>0.72727272727272729</v>
      </c>
      <c r="P280" s="54">
        <v>8</v>
      </c>
      <c r="R280" s="54">
        <f t="shared" si="16"/>
        <v>1.3082327029695451</v>
      </c>
      <c r="S280" s="54">
        <f t="shared" si="17"/>
        <v>81</v>
      </c>
      <c r="T280" s="54">
        <f t="shared" si="18"/>
        <v>0.5757575757575758</v>
      </c>
      <c r="U280" s="54">
        <f t="shared" si="19"/>
        <v>17</v>
      </c>
    </row>
    <row r="281" spans="2:21" x14ac:dyDescent="0.25">
      <c r="B281" s="15">
        <v>282</v>
      </c>
      <c r="C281" s="54">
        <v>0.95238095238095233</v>
      </c>
      <c r="D281" s="54">
        <v>20</v>
      </c>
      <c r="E281" s="54">
        <v>0.44444444444444442</v>
      </c>
      <c r="F281" s="54">
        <v>4</v>
      </c>
      <c r="H281" s="54">
        <v>0.77272727272727271</v>
      </c>
      <c r="I281" s="54">
        <v>17</v>
      </c>
      <c r="J281" s="54">
        <v>0.88888888888888884</v>
      </c>
      <c r="K281" s="54">
        <v>8</v>
      </c>
      <c r="M281" s="54">
        <v>1.1052631578947369</v>
      </c>
      <c r="N281" s="54">
        <v>21</v>
      </c>
      <c r="O281" s="54">
        <v>0.45454545454545453</v>
      </c>
      <c r="P281" s="54">
        <v>5</v>
      </c>
      <c r="R281" s="54">
        <f t="shared" si="16"/>
        <v>0.94345712766765411</v>
      </c>
      <c r="S281" s="54">
        <f t="shared" si="17"/>
        <v>58</v>
      </c>
      <c r="T281" s="54">
        <f t="shared" si="18"/>
        <v>0.59595959595959591</v>
      </c>
      <c r="U281" s="54">
        <f t="shared" si="19"/>
        <v>17</v>
      </c>
    </row>
    <row r="282" spans="2:21" x14ac:dyDescent="0.25">
      <c r="B282" s="15">
        <v>283</v>
      </c>
      <c r="C282" s="54">
        <v>0.5714285714285714</v>
      </c>
      <c r="D282" s="54">
        <v>12</v>
      </c>
      <c r="E282" s="54">
        <v>0.66666666666666663</v>
      </c>
      <c r="F282" s="54">
        <v>6</v>
      </c>
      <c r="H282" s="54">
        <v>0.45454545454545453</v>
      </c>
      <c r="I282" s="54">
        <v>10</v>
      </c>
      <c r="J282" s="54">
        <v>0.66666666666666663</v>
      </c>
      <c r="K282" s="54">
        <v>6</v>
      </c>
      <c r="M282" s="54">
        <v>0.36842105263157893</v>
      </c>
      <c r="N282" s="54">
        <v>7</v>
      </c>
      <c r="O282" s="54">
        <v>1</v>
      </c>
      <c r="P282" s="54">
        <v>11</v>
      </c>
      <c r="R282" s="54">
        <f t="shared" si="16"/>
        <v>0.46479835953520166</v>
      </c>
      <c r="S282" s="54">
        <f t="shared" si="17"/>
        <v>29</v>
      </c>
      <c r="T282" s="54">
        <f t="shared" si="18"/>
        <v>0.77777777777777768</v>
      </c>
      <c r="U282" s="54">
        <f t="shared" si="19"/>
        <v>23</v>
      </c>
    </row>
    <row r="283" spans="2:21" x14ac:dyDescent="0.25">
      <c r="B283" s="15">
        <v>284</v>
      </c>
      <c r="C283" s="54">
        <v>0.90476190476190477</v>
      </c>
      <c r="D283" s="54">
        <v>19</v>
      </c>
      <c r="E283" s="54">
        <v>0.55555555555555558</v>
      </c>
      <c r="F283" s="54">
        <v>5</v>
      </c>
      <c r="H283" s="54">
        <v>0.68181818181818177</v>
      </c>
      <c r="I283" s="54">
        <v>15</v>
      </c>
      <c r="J283" s="54">
        <v>0.44444444444444442</v>
      </c>
      <c r="K283" s="54">
        <v>4</v>
      </c>
      <c r="M283" s="54">
        <v>1.1052631578947369</v>
      </c>
      <c r="N283" s="54">
        <v>21</v>
      </c>
      <c r="O283" s="54">
        <v>0.36363636363636365</v>
      </c>
      <c r="P283" s="54">
        <v>4</v>
      </c>
      <c r="R283" s="54">
        <f t="shared" si="16"/>
        <v>0.89728108149160779</v>
      </c>
      <c r="S283" s="54">
        <f t="shared" si="17"/>
        <v>55</v>
      </c>
      <c r="T283" s="54">
        <f t="shared" si="18"/>
        <v>0.45454545454545459</v>
      </c>
      <c r="U283" s="54">
        <f t="shared" si="19"/>
        <v>13</v>
      </c>
    </row>
    <row r="284" spans="2:21" x14ac:dyDescent="0.25">
      <c r="B284" s="15">
        <v>285</v>
      </c>
      <c r="C284" s="54">
        <v>1.2380952380952381</v>
      </c>
      <c r="D284" s="54">
        <v>26</v>
      </c>
      <c r="E284" s="54">
        <v>1.1111111111111112</v>
      </c>
      <c r="F284" s="54">
        <v>10</v>
      </c>
      <c r="H284" s="54">
        <v>1.2727272727272727</v>
      </c>
      <c r="I284" s="54">
        <v>28</v>
      </c>
      <c r="J284" s="54">
        <v>0.88888888888888884</v>
      </c>
      <c r="K284" s="54">
        <v>8</v>
      </c>
      <c r="M284" s="54">
        <v>1.3157894736842106</v>
      </c>
      <c r="N284" s="54">
        <v>25</v>
      </c>
      <c r="O284" s="54">
        <v>0.90909090909090906</v>
      </c>
      <c r="P284" s="54">
        <v>10</v>
      </c>
      <c r="R284" s="54">
        <f t="shared" si="16"/>
        <v>1.2755373281689071</v>
      </c>
      <c r="S284" s="54">
        <f t="shared" si="17"/>
        <v>79</v>
      </c>
      <c r="T284" s="54">
        <f t="shared" si="18"/>
        <v>0.96969696969696972</v>
      </c>
      <c r="U284" s="54">
        <f t="shared" si="19"/>
        <v>28</v>
      </c>
    </row>
    <row r="285" spans="2:21" x14ac:dyDescent="0.25">
      <c r="B285" s="15">
        <v>286</v>
      </c>
      <c r="C285" s="54">
        <v>1.2857142857142858</v>
      </c>
      <c r="D285" s="54">
        <v>27</v>
      </c>
      <c r="E285" s="54">
        <v>0.77777777777777779</v>
      </c>
      <c r="F285" s="54">
        <v>7</v>
      </c>
      <c r="H285" s="54">
        <v>1.3181818181818181</v>
      </c>
      <c r="I285" s="54">
        <v>29</v>
      </c>
      <c r="J285" s="54">
        <v>0.77777777777777779</v>
      </c>
      <c r="K285" s="54">
        <v>7</v>
      </c>
      <c r="M285" s="54">
        <v>1.1052631578947369</v>
      </c>
      <c r="N285" s="54">
        <v>21</v>
      </c>
      <c r="O285" s="54">
        <v>0.90909090909090906</v>
      </c>
      <c r="P285" s="54">
        <v>10</v>
      </c>
      <c r="R285" s="54">
        <f t="shared" si="16"/>
        <v>1.236386420596947</v>
      </c>
      <c r="S285" s="54">
        <f t="shared" si="17"/>
        <v>77</v>
      </c>
      <c r="T285" s="54">
        <f t="shared" si="18"/>
        <v>0.82154882154882147</v>
      </c>
      <c r="U285" s="54">
        <f t="shared" si="19"/>
        <v>24</v>
      </c>
    </row>
    <row r="286" spans="2:21" x14ac:dyDescent="0.25">
      <c r="B286" s="15">
        <v>287</v>
      </c>
      <c r="C286" s="54">
        <v>1.5238095238095237</v>
      </c>
      <c r="D286" s="54">
        <v>32</v>
      </c>
      <c r="E286" s="54">
        <v>0.66666666666666663</v>
      </c>
      <c r="F286" s="54">
        <v>6</v>
      </c>
      <c r="H286" s="54">
        <v>1.2727272727272727</v>
      </c>
      <c r="I286" s="54">
        <v>28</v>
      </c>
      <c r="J286" s="54">
        <v>0.33333333333333331</v>
      </c>
      <c r="K286" s="54">
        <v>3</v>
      </c>
      <c r="M286" s="54">
        <v>1.5263157894736843</v>
      </c>
      <c r="N286" s="54">
        <v>29</v>
      </c>
      <c r="O286" s="54">
        <v>0.36363636363636365</v>
      </c>
      <c r="P286" s="54">
        <v>4</v>
      </c>
      <c r="R286" s="54">
        <f t="shared" si="16"/>
        <v>1.4409508620034934</v>
      </c>
      <c r="S286" s="54">
        <f t="shared" si="17"/>
        <v>89</v>
      </c>
      <c r="T286" s="54">
        <f t="shared" si="18"/>
        <v>0.45454545454545459</v>
      </c>
      <c r="U286" s="54">
        <f t="shared" si="19"/>
        <v>13</v>
      </c>
    </row>
    <row r="287" spans="2:21" x14ac:dyDescent="0.25">
      <c r="B287" s="15">
        <v>288</v>
      </c>
      <c r="C287" s="54">
        <v>1.5238095238095237</v>
      </c>
      <c r="D287" s="54">
        <v>32</v>
      </c>
      <c r="E287" s="54">
        <v>0.33333333333333331</v>
      </c>
      <c r="F287" s="54">
        <v>3</v>
      </c>
      <c r="H287" s="54">
        <v>1.3181818181818181</v>
      </c>
      <c r="I287" s="54">
        <v>29</v>
      </c>
      <c r="J287" s="54">
        <v>0.55555555555555558</v>
      </c>
      <c r="K287" s="54">
        <v>5</v>
      </c>
      <c r="M287" s="54">
        <v>1.8947368421052631</v>
      </c>
      <c r="N287" s="54">
        <v>36</v>
      </c>
      <c r="O287" s="54">
        <v>0.81818181818181823</v>
      </c>
      <c r="P287" s="54">
        <v>9</v>
      </c>
      <c r="R287" s="54">
        <f t="shared" si="16"/>
        <v>1.5789093946988684</v>
      </c>
      <c r="S287" s="54">
        <f t="shared" si="17"/>
        <v>97</v>
      </c>
      <c r="T287" s="54">
        <f t="shared" si="18"/>
        <v>0.5690235690235691</v>
      </c>
      <c r="U287" s="54">
        <f t="shared" si="19"/>
        <v>17</v>
      </c>
    </row>
    <row r="288" spans="2:21" x14ac:dyDescent="0.25">
      <c r="B288" s="15">
        <v>289</v>
      </c>
      <c r="C288" s="54">
        <v>0.76190476190476186</v>
      </c>
      <c r="D288" s="54">
        <v>16</v>
      </c>
      <c r="E288" s="54">
        <v>0.88888888888888884</v>
      </c>
      <c r="F288" s="54">
        <v>8</v>
      </c>
      <c r="H288" s="54">
        <v>0.86363636363636365</v>
      </c>
      <c r="I288" s="54">
        <v>19</v>
      </c>
      <c r="J288" s="54">
        <v>0.44444444444444442</v>
      </c>
      <c r="K288" s="54">
        <v>4</v>
      </c>
      <c r="M288" s="54">
        <v>1.1578947368421053</v>
      </c>
      <c r="N288" s="54">
        <v>22</v>
      </c>
      <c r="O288" s="54">
        <v>0.45454545454545453</v>
      </c>
      <c r="P288" s="54">
        <v>5</v>
      </c>
      <c r="R288" s="54">
        <f t="shared" si="16"/>
        <v>0.92781195412774364</v>
      </c>
      <c r="S288" s="54">
        <f t="shared" si="17"/>
        <v>57</v>
      </c>
      <c r="T288" s="54">
        <f t="shared" si="18"/>
        <v>0.59595959595959591</v>
      </c>
      <c r="U288" s="54">
        <f t="shared" si="19"/>
        <v>17</v>
      </c>
    </row>
    <row r="289" spans="2:21" x14ac:dyDescent="0.25">
      <c r="B289" s="15">
        <v>290</v>
      </c>
      <c r="C289" s="54">
        <v>1.1904761904761905</v>
      </c>
      <c r="D289" s="54">
        <v>25</v>
      </c>
      <c r="E289" s="54">
        <v>0.77777777777777779</v>
      </c>
      <c r="F289" s="54">
        <v>7</v>
      </c>
      <c r="H289" s="54">
        <v>1.4545454545454546</v>
      </c>
      <c r="I289" s="54">
        <v>32</v>
      </c>
      <c r="J289" s="54">
        <v>0.55555555555555558</v>
      </c>
      <c r="K289" s="54">
        <v>5</v>
      </c>
      <c r="M289" s="54">
        <v>2.1578947368421053</v>
      </c>
      <c r="N289" s="54">
        <v>41</v>
      </c>
      <c r="O289" s="54">
        <v>0.45454545454545453</v>
      </c>
      <c r="P289" s="54">
        <v>5</v>
      </c>
      <c r="R289" s="54">
        <f t="shared" si="16"/>
        <v>1.6009721272879167</v>
      </c>
      <c r="S289" s="54">
        <f t="shared" si="17"/>
        <v>98</v>
      </c>
      <c r="T289" s="54">
        <f t="shared" si="18"/>
        <v>0.59595959595959602</v>
      </c>
      <c r="U289" s="54">
        <f t="shared" si="19"/>
        <v>17</v>
      </c>
    </row>
    <row r="290" spans="2:21" x14ac:dyDescent="0.25">
      <c r="B290" s="15">
        <v>291</v>
      </c>
      <c r="C290" s="54">
        <v>0.7142857142857143</v>
      </c>
      <c r="D290" s="54">
        <v>15</v>
      </c>
      <c r="E290" s="54">
        <v>0.66666666666666663</v>
      </c>
      <c r="F290" s="54">
        <v>6</v>
      </c>
      <c r="H290" s="54">
        <v>1.4090909090909092</v>
      </c>
      <c r="I290" s="54">
        <v>31</v>
      </c>
      <c r="J290" s="54">
        <v>0.55555555555555558</v>
      </c>
      <c r="K290" s="54">
        <v>5</v>
      </c>
      <c r="M290" s="54">
        <v>1.4210526315789473</v>
      </c>
      <c r="N290" s="54">
        <v>27</v>
      </c>
      <c r="O290" s="54">
        <v>1</v>
      </c>
      <c r="P290" s="54">
        <v>11</v>
      </c>
      <c r="R290" s="54">
        <f t="shared" si="16"/>
        <v>1.1814764183185236</v>
      </c>
      <c r="S290" s="54">
        <f t="shared" si="17"/>
        <v>73</v>
      </c>
      <c r="T290" s="54">
        <f t="shared" si="18"/>
        <v>0.74074074074074081</v>
      </c>
      <c r="U290" s="54">
        <f t="shared" si="19"/>
        <v>22</v>
      </c>
    </row>
    <row r="291" spans="2:21" x14ac:dyDescent="0.25">
      <c r="B291" s="15">
        <v>292</v>
      </c>
      <c r="C291" s="54">
        <v>1.1904761904761905</v>
      </c>
      <c r="D291" s="54">
        <v>25</v>
      </c>
      <c r="E291" s="54">
        <v>0.77777777777777779</v>
      </c>
      <c r="F291" s="54">
        <v>7</v>
      </c>
      <c r="H291" s="54">
        <v>1.2272727272727273</v>
      </c>
      <c r="I291" s="54">
        <v>27</v>
      </c>
      <c r="J291" s="54">
        <v>0.66666666666666663</v>
      </c>
      <c r="K291" s="54">
        <v>6</v>
      </c>
      <c r="M291" s="54">
        <v>0.89473684210526316</v>
      </c>
      <c r="N291" s="54">
        <v>17</v>
      </c>
      <c r="O291" s="54">
        <v>0.54545454545454541</v>
      </c>
      <c r="P291" s="54">
        <v>6</v>
      </c>
      <c r="R291" s="54">
        <f t="shared" si="16"/>
        <v>1.1041619199513937</v>
      </c>
      <c r="S291" s="54">
        <f t="shared" si="17"/>
        <v>69</v>
      </c>
      <c r="T291" s="54">
        <f t="shared" si="18"/>
        <v>0.66329966329966328</v>
      </c>
      <c r="U291" s="54">
        <f t="shared" si="19"/>
        <v>19</v>
      </c>
    </row>
    <row r="292" spans="2:21" x14ac:dyDescent="0.25">
      <c r="B292" s="15">
        <v>293</v>
      </c>
      <c r="C292" s="54">
        <v>0.7142857142857143</v>
      </c>
      <c r="D292" s="54">
        <v>15</v>
      </c>
      <c r="E292" s="54">
        <v>0.33333333333333331</v>
      </c>
      <c r="F292" s="54">
        <v>3</v>
      </c>
      <c r="H292" s="54">
        <v>1.0454545454545454</v>
      </c>
      <c r="I292" s="54">
        <v>23</v>
      </c>
      <c r="J292" s="54">
        <v>0.55555555555555558</v>
      </c>
      <c r="K292" s="54">
        <v>5</v>
      </c>
      <c r="M292" s="54">
        <v>0.57894736842105265</v>
      </c>
      <c r="N292" s="54">
        <v>11</v>
      </c>
      <c r="O292" s="54">
        <v>0.45454545454545453</v>
      </c>
      <c r="P292" s="54">
        <v>5</v>
      </c>
      <c r="R292" s="54">
        <f t="shared" si="16"/>
        <v>0.77956254272043746</v>
      </c>
      <c r="S292" s="54">
        <f t="shared" si="17"/>
        <v>49</v>
      </c>
      <c r="T292" s="54">
        <f t="shared" si="18"/>
        <v>0.44781144781144783</v>
      </c>
      <c r="U292" s="54">
        <f t="shared" si="19"/>
        <v>13</v>
      </c>
    </row>
    <row r="293" spans="2:21" x14ac:dyDescent="0.25">
      <c r="B293" s="15">
        <v>294</v>
      </c>
      <c r="C293" s="54">
        <v>0.2857142857142857</v>
      </c>
      <c r="D293" s="54">
        <v>6</v>
      </c>
      <c r="E293" s="54">
        <v>0.1111111111111111</v>
      </c>
      <c r="F293" s="54">
        <v>1</v>
      </c>
      <c r="H293" s="54">
        <v>0.54545454545454541</v>
      </c>
      <c r="I293" s="54">
        <v>12</v>
      </c>
      <c r="J293" s="54">
        <v>0.66666666666666663</v>
      </c>
      <c r="K293" s="54">
        <v>6</v>
      </c>
      <c r="M293" s="54">
        <v>0.78947368421052633</v>
      </c>
      <c r="N293" s="54">
        <v>15</v>
      </c>
      <c r="O293" s="54">
        <v>0.36363636363636365</v>
      </c>
      <c r="P293" s="54">
        <v>4</v>
      </c>
      <c r="R293" s="54">
        <f t="shared" si="16"/>
        <v>0.54021417179311915</v>
      </c>
      <c r="S293" s="54">
        <f t="shared" si="17"/>
        <v>33</v>
      </c>
      <c r="T293" s="54">
        <f t="shared" si="18"/>
        <v>0.38047138047138046</v>
      </c>
      <c r="U293" s="54">
        <f t="shared" si="19"/>
        <v>11</v>
      </c>
    </row>
    <row r="294" spans="2:21" x14ac:dyDescent="0.25">
      <c r="B294" s="15">
        <v>295</v>
      </c>
      <c r="C294" s="54">
        <v>1.7619047619047619</v>
      </c>
      <c r="D294" s="54">
        <v>37</v>
      </c>
      <c r="E294" s="54">
        <v>0.77777777777777779</v>
      </c>
      <c r="F294" s="54">
        <v>7</v>
      </c>
      <c r="H294" s="54">
        <v>1.8181818181818181</v>
      </c>
      <c r="I294" s="54">
        <v>40</v>
      </c>
      <c r="J294" s="54">
        <v>1.1111111111111112</v>
      </c>
      <c r="K294" s="54">
        <v>10</v>
      </c>
      <c r="M294" s="54">
        <v>1.5263157894736843</v>
      </c>
      <c r="N294" s="54">
        <v>29</v>
      </c>
      <c r="O294" s="54">
        <v>1.3636363636363635</v>
      </c>
      <c r="P294" s="54">
        <v>15</v>
      </c>
      <c r="R294" s="54">
        <f t="shared" si="16"/>
        <v>1.7021341231867548</v>
      </c>
      <c r="S294" s="54">
        <f t="shared" si="17"/>
        <v>106</v>
      </c>
      <c r="T294" s="54">
        <f t="shared" si="18"/>
        <v>1.0841750841750841</v>
      </c>
      <c r="U294" s="54">
        <f t="shared" si="19"/>
        <v>32</v>
      </c>
    </row>
    <row r="295" spans="2:21" x14ac:dyDescent="0.25">
      <c r="B295" s="15">
        <v>296</v>
      </c>
      <c r="C295" s="54">
        <v>1.3809523809523809</v>
      </c>
      <c r="D295" s="54">
        <v>29</v>
      </c>
      <c r="E295" s="54">
        <v>0.66666666666666663</v>
      </c>
      <c r="F295" s="54">
        <v>6</v>
      </c>
      <c r="H295" s="54">
        <v>1.5909090909090908</v>
      </c>
      <c r="I295" s="54">
        <v>35</v>
      </c>
      <c r="J295" s="54">
        <v>0.66666666666666663</v>
      </c>
      <c r="K295" s="54">
        <v>6</v>
      </c>
      <c r="M295" s="54">
        <v>1.1578947368421053</v>
      </c>
      <c r="N295" s="54">
        <v>22</v>
      </c>
      <c r="O295" s="54">
        <v>1.3636363636363635</v>
      </c>
      <c r="P295" s="54">
        <v>15</v>
      </c>
      <c r="R295" s="54">
        <f t="shared" si="16"/>
        <v>1.3765854029011926</v>
      </c>
      <c r="S295" s="54">
        <f t="shared" si="17"/>
        <v>86</v>
      </c>
      <c r="T295" s="54">
        <f t="shared" si="18"/>
        <v>0.89898989898989889</v>
      </c>
      <c r="U295" s="54">
        <f t="shared" si="19"/>
        <v>27</v>
      </c>
    </row>
    <row r="296" spans="2:21" x14ac:dyDescent="0.25">
      <c r="B296" s="15">
        <v>297</v>
      </c>
      <c r="C296" s="54">
        <v>0.66666666666666663</v>
      </c>
      <c r="D296" s="54">
        <v>14</v>
      </c>
      <c r="E296" s="54">
        <v>0.33333333333333331</v>
      </c>
      <c r="F296" s="54">
        <v>3</v>
      </c>
      <c r="H296" s="54">
        <v>1.1818181818181819</v>
      </c>
      <c r="I296" s="54">
        <v>26</v>
      </c>
      <c r="J296" s="54">
        <v>0.88888888888888884</v>
      </c>
      <c r="K296" s="54">
        <v>8</v>
      </c>
      <c r="M296" s="54">
        <v>0.57894736842105265</v>
      </c>
      <c r="N296" s="54">
        <v>11</v>
      </c>
      <c r="O296" s="54">
        <v>1.1818181818181819</v>
      </c>
      <c r="P296" s="54">
        <v>13</v>
      </c>
      <c r="R296" s="54">
        <f t="shared" si="16"/>
        <v>0.80914407230196705</v>
      </c>
      <c r="S296" s="54">
        <f t="shared" si="17"/>
        <v>51</v>
      </c>
      <c r="T296" s="54">
        <f t="shared" si="18"/>
        <v>0.80134680134680136</v>
      </c>
      <c r="U296" s="54">
        <f t="shared" si="19"/>
        <v>24</v>
      </c>
    </row>
    <row r="297" spans="2:21" x14ac:dyDescent="0.25">
      <c r="B297" s="15">
        <v>298</v>
      </c>
      <c r="C297" s="54">
        <v>0.80952380952380953</v>
      </c>
      <c r="D297" s="54">
        <v>17</v>
      </c>
      <c r="E297" s="54">
        <v>0.33333333333333331</v>
      </c>
      <c r="F297" s="54">
        <v>3</v>
      </c>
      <c r="H297" s="54">
        <v>1.1363636363636365</v>
      </c>
      <c r="I297" s="54">
        <v>25</v>
      </c>
      <c r="J297" s="54">
        <v>0.33333333333333331</v>
      </c>
      <c r="K297" s="54">
        <v>3</v>
      </c>
      <c r="M297" s="54">
        <v>0.94736842105263153</v>
      </c>
      <c r="N297" s="54">
        <v>18</v>
      </c>
      <c r="O297" s="54">
        <v>0.36363636363636365</v>
      </c>
      <c r="P297" s="54">
        <v>4</v>
      </c>
      <c r="R297" s="54">
        <f t="shared" si="16"/>
        <v>0.96441862231335918</v>
      </c>
      <c r="S297" s="54">
        <f t="shared" si="17"/>
        <v>60</v>
      </c>
      <c r="T297" s="54">
        <f t="shared" si="18"/>
        <v>0.34343434343434343</v>
      </c>
      <c r="U297" s="54">
        <f t="shared" si="19"/>
        <v>10</v>
      </c>
    </row>
    <row r="298" spans="2:21" x14ac:dyDescent="0.25">
      <c r="B298" s="15">
        <v>299</v>
      </c>
      <c r="C298" s="54">
        <v>0.90476190476190477</v>
      </c>
      <c r="D298" s="54">
        <v>19</v>
      </c>
      <c r="E298" s="54">
        <v>0.55555555555555558</v>
      </c>
      <c r="F298" s="54">
        <v>5</v>
      </c>
      <c r="H298" s="54">
        <v>1.4090909090909092</v>
      </c>
      <c r="I298" s="54">
        <v>31</v>
      </c>
      <c r="J298" s="54">
        <v>0.44444444444444442</v>
      </c>
      <c r="K298" s="54">
        <v>4</v>
      </c>
      <c r="M298" s="54">
        <v>1.263157894736842</v>
      </c>
      <c r="N298" s="54">
        <v>24</v>
      </c>
      <c r="O298" s="54">
        <v>1</v>
      </c>
      <c r="P298" s="54">
        <v>11</v>
      </c>
      <c r="R298" s="54">
        <f t="shared" si="16"/>
        <v>1.1923369028632187</v>
      </c>
      <c r="S298" s="54">
        <f t="shared" si="17"/>
        <v>74</v>
      </c>
      <c r="T298" s="54">
        <f t="shared" si="18"/>
        <v>0.66666666666666663</v>
      </c>
      <c r="U298" s="54">
        <f t="shared" si="19"/>
        <v>20</v>
      </c>
    </row>
    <row r="299" spans="2:21" x14ac:dyDescent="0.25">
      <c r="B299" s="15">
        <v>300</v>
      </c>
      <c r="C299" s="54">
        <v>0.76190476190476186</v>
      </c>
      <c r="D299" s="54">
        <v>16</v>
      </c>
      <c r="E299" s="54">
        <v>0.88888888888888884</v>
      </c>
      <c r="F299" s="54">
        <v>8</v>
      </c>
      <c r="H299" s="54">
        <v>1.1363636363636365</v>
      </c>
      <c r="I299" s="54">
        <v>25</v>
      </c>
      <c r="J299" s="54">
        <v>0.55555555555555558</v>
      </c>
      <c r="K299" s="54">
        <v>5</v>
      </c>
      <c r="M299" s="54">
        <v>1.1052631578947369</v>
      </c>
      <c r="N299" s="54">
        <v>21</v>
      </c>
      <c r="O299" s="54">
        <v>1</v>
      </c>
      <c r="P299" s="54">
        <v>11</v>
      </c>
      <c r="R299" s="54">
        <f t="shared" si="16"/>
        <v>1.0011771853877118</v>
      </c>
      <c r="S299" s="54">
        <f t="shared" si="17"/>
        <v>62</v>
      </c>
      <c r="T299" s="54">
        <f t="shared" si="18"/>
        <v>0.81481481481481488</v>
      </c>
      <c r="U299" s="54">
        <f t="shared" si="19"/>
        <v>24</v>
      </c>
    </row>
    <row r="300" spans="2:21" x14ac:dyDescent="0.25">
      <c r="B300" s="15">
        <v>301</v>
      </c>
      <c r="C300" s="54">
        <v>2.4285714285714284</v>
      </c>
      <c r="D300" s="54">
        <v>51</v>
      </c>
      <c r="E300" s="54">
        <v>0.88888888888888884</v>
      </c>
      <c r="F300" s="54">
        <v>8</v>
      </c>
      <c r="H300" s="54">
        <v>3.8181818181818183</v>
      </c>
      <c r="I300" s="54">
        <v>84</v>
      </c>
      <c r="J300" s="54">
        <v>1</v>
      </c>
      <c r="K300" s="54">
        <v>9</v>
      </c>
      <c r="M300" s="54">
        <v>3.8947368421052633</v>
      </c>
      <c r="N300" s="54">
        <v>74</v>
      </c>
      <c r="O300" s="54">
        <v>0.81818181818181823</v>
      </c>
      <c r="P300" s="54">
        <v>9</v>
      </c>
      <c r="R300" s="54">
        <f t="shared" si="16"/>
        <v>3.3804966962861704</v>
      </c>
      <c r="S300" s="54">
        <f t="shared" si="17"/>
        <v>209</v>
      </c>
      <c r="T300" s="54">
        <f t="shared" si="18"/>
        <v>0.90235690235690236</v>
      </c>
      <c r="U300" s="54">
        <f t="shared" si="19"/>
        <v>26</v>
      </c>
    </row>
    <row r="301" spans="2:21" x14ac:dyDescent="0.25">
      <c r="B301" s="15">
        <v>302</v>
      </c>
      <c r="C301" s="54">
        <v>2.8571428571428572</v>
      </c>
      <c r="D301" s="54">
        <v>60</v>
      </c>
      <c r="E301" s="54">
        <v>1</v>
      </c>
      <c r="F301" s="54">
        <v>9</v>
      </c>
      <c r="H301" s="54">
        <v>4.2727272727272725</v>
      </c>
      <c r="I301" s="54">
        <v>94</v>
      </c>
      <c r="J301" s="54">
        <v>1.4444444444444444</v>
      </c>
      <c r="K301" s="54">
        <v>13</v>
      </c>
      <c r="M301" s="54">
        <v>4.1052631578947372</v>
      </c>
      <c r="N301" s="54">
        <v>78</v>
      </c>
      <c r="O301" s="54">
        <v>1.5454545454545454</v>
      </c>
      <c r="P301" s="54">
        <v>17</v>
      </c>
      <c r="R301" s="54">
        <f t="shared" si="16"/>
        <v>3.7450444292549556</v>
      </c>
      <c r="S301" s="54">
        <f t="shared" si="17"/>
        <v>232</v>
      </c>
      <c r="T301" s="54">
        <f t="shared" si="18"/>
        <v>1.32996632996633</v>
      </c>
      <c r="U301" s="54">
        <f t="shared" si="19"/>
        <v>39</v>
      </c>
    </row>
    <row r="302" spans="2:21" x14ac:dyDescent="0.25">
      <c r="B302" s="15">
        <v>303</v>
      </c>
      <c r="C302" s="54">
        <v>2.2857142857142856</v>
      </c>
      <c r="D302" s="54">
        <v>48</v>
      </c>
      <c r="E302" s="54">
        <v>1.1111111111111112</v>
      </c>
      <c r="F302" s="54">
        <v>10</v>
      </c>
      <c r="H302" s="54">
        <v>2.7272727272727271</v>
      </c>
      <c r="I302" s="54">
        <v>60</v>
      </c>
      <c r="J302" s="54">
        <v>1</v>
      </c>
      <c r="K302" s="54">
        <v>9</v>
      </c>
      <c r="M302" s="54">
        <v>2.8947368421052633</v>
      </c>
      <c r="N302" s="54">
        <v>55</v>
      </c>
      <c r="O302" s="54">
        <v>1.1818181818181819</v>
      </c>
      <c r="P302" s="54">
        <v>13</v>
      </c>
      <c r="R302" s="54">
        <f t="shared" si="16"/>
        <v>2.6359079516974258</v>
      </c>
      <c r="S302" s="54">
        <f t="shared" si="17"/>
        <v>163</v>
      </c>
      <c r="T302" s="54">
        <f t="shared" si="18"/>
        <v>1.0976430976430978</v>
      </c>
      <c r="U302" s="54">
        <f t="shared" si="19"/>
        <v>32</v>
      </c>
    </row>
    <row r="303" spans="2:21" x14ac:dyDescent="0.25">
      <c r="B303" s="15">
        <v>304</v>
      </c>
      <c r="C303" s="54">
        <v>2.3333333333333335</v>
      </c>
      <c r="D303" s="54">
        <v>49</v>
      </c>
      <c r="E303" s="54">
        <v>0.88888888888888884</v>
      </c>
      <c r="F303" s="54">
        <v>8</v>
      </c>
      <c r="H303" s="54">
        <v>2.9545454545454546</v>
      </c>
      <c r="I303" s="54">
        <v>65</v>
      </c>
      <c r="J303" s="54">
        <v>0.66666666666666663</v>
      </c>
      <c r="K303" s="54">
        <v>6</v>
      </c>
      <c r="M303" s="54">
        <v>3.2105263157894739</v>
      </c>
      <c r="N303" s="54">
        <v>61</v>
      </c>
      <c r="O303" s="54">
        <v>1</v>
      </c>
      <c r="P303" s="54">
        <v>11</v>
      </c>
      <c r="R303" s="54">
        <f t="shared" si="16"/>
        <v>2.832801701222754</v>
      </c>
      <c r="S303" s="54">
        <f t="shared" si="17"/>
        <v>175</v>
      </c>
      <c r="T303" s="54">
        <f t="shared" si="18"/>
        <v>0.85185185185185175</v>
      </c>
      <c r="U303" s="54">
        <f t="shared" si="19"/>
        <v>25</v>
      </c>
    </row>
    <row r="304" spans="2:21" x14ac:dyDescent="0.25">
      <c r="B304" s="15">
        <v>305</v>
      </c>
      <c r="C304" s="54">
        <v>2.4761904761904763</v>
      </c>
      <c r="D304" s="54">
        <v>52</v>
      </c>
      <c r="E304" s="54">
        <v>1.4444444444444444</v>
      </c>
      <c r="F304" s="54">
        <v>13</v>
      </c>
      <c r="H304" s="54">
        <v>3</v>
      </c>
      <c r="I304" s="54">
        <v>66</v>
      </c>
      <c r="J304" s="54">
        <v>1</v>
      </c>
      <c r="K304" s="54">
        <v>9</v>
      </c>
      <c r="M304" s="54">
        <v>3.3157894736842106</v>
      </c>
      <c r="N304" s="54">
        <v>63</v>
      </c>
      <c r="O304" s="54">
        <v>1.2727272727272727</v>
      </c>
      <c r="P304" s="54">
        <v>14</v>
      </c>
      <c r="R304" s="54">
        <f t="shared" si="16"/>
        <v>2.9306599832915623</v>
      </c>
      <c r="S304" s="54">
        <f t="shared" si="17"/>
        <v>181</v>
      </c>
      <c r="T304" s="54">
        <f t="shared" si="18"/>
        <v>1.239057239057239</v>
      </c>
      <c r="U304" s="54">
        <f t="shared" si="19"/>
        <v>36</v>
      </c>
    </row>
    <row r="305" spans="2:21" x14ac:dyDescent="0.25">
      <c r="B305" s="15">
        <v>306</v>
      </c>
      <c r="C305" s="54">
        <v>2.2857142857142856</v>
      </c>
      <c r="D305" s="54">
        <v>48</v>
      </c>
      <c r="E305" s="54">
        <v>1.2222222222222223</v>
      </c>
      <c r="F305" s="54">
        <v>11</v>
      </c>
      <c r="H305" s="54">
        <v>3.0909090909090908</v>
      </c>
      <c r="I305" s="54">
        <v>68</v>
      </c>
      <c r="J305" s="54">
        <v>1.1111111111111112</v>
      </c>
      <c r="K305" s="54">
        <v>10</v>
      </c>
      <c r="M305" s="54">
        <v>3.6842105263157894</v>
      </c>
      <c r="N305" s="54">
        <v>70</v>
      </c>
      <c r="O305" s="54">
        <v>1.1818181818181819</v>
      </c>
      <c r="P305" s="54">
        <v>13</v>
      </c>
      <c r="R305" s="54">
        <f t="shared" si="16"/>
        <v>3.0202779676463885</v>
      </c>
      <c r="S305" s="54">
        <f t="shared" si="17"/>
        <v>186</v>
      </c>
      <c r="T305" s="54">
        <f t="shared" si="18"/>
        <v>1.1717171717171719</v>
      </c>
      <c r="U305" s="54">
        <f t="shared" si="19"/>
        <v>34</v>
      </c>
    </row>
    <row r="306" spans="2:21" x14ac:dyDescent="0.25">
      <c r="B306" s="15">
        <v>307</v>
      </c>
      <c r="C306" s="54">
        <v>1.6190476190476191</v>
      </c>
      <c r="D306" s="54">
        <v>34</v>
      </c>
      <c r="E306" s="54">
        <v>0.33333333333333331</v>
      </c>
      <c r="F306" s="54">
        <v>3</v>
      </c>
      <c r="H306" s="54">
        <v>2.5909090909090908</v>
      </c>
      <c r="I306" s="54">
        <v>57</v>
      </c>
      <c r="J306" s="54">
        <v>0.88888888888888884</v>
      </c>
      <c r="K306" s="54">
        <v>8</v>
      </c>
      <c r="M306" s="54">
        <v>2.8947368421052633</v>
      </c>
      <c r="N306" s="54">
        <v>55</v>
      </c>
      <c r="O306" s="54">
        <v>1.3636363636363635</v>
      </c>
      <c r="P306" s="54">
        <v>15</v>
      </c>
      <c r="R306" s="54">
        <f t="shared" si="16"/>
        <v>2.368231184020658</v>
      </c>
      <c r="S306" s="54">
        <f t="shared" si="17"/>
        <v>146</v>
      </c>
      <c r="T306" s="54">
        <f t="shared" si="18"/>
        <v>0.86195286195286192</v>
      </c>
      <c r="U306" s="54">
        <f t="shared" si="19"/>
        <v>26</v>
      </c>
    </row>
    <row r="307" spans="2:21" x14ac:dyDescent="0.25">
      <c r="B307" s="15">
        <v>308</v>
      </c>
      <c r="C307" s="54">
        <v>1.3809523809523809</v>
      </c>
      <c r="D307" s="54">
        <v>29</v>
      </c>
      <c r="E307" s="54">
        <v>0.22222222222222221</v>
      </c>
      <c r="F307" s="54">
        <v>2</v>
      </c>
      <c r="H307" s="54">
        <v>1.7272727272727273</v>
      </c>
      <c r="I307" s="54">
        <v>38</v>
      </c>
      <c r="J307" s="54">
        <v>0.55555555555555558</v>
      </c>
      <c r="K307" s="54">
        <v>5</v>
      </c>
      <c r="M307" s="54">
        <v>1.5789473684210527</v>
      </c>
      <c r="N307" s="54">
        <v>30</v>
      </c>
      <c r="O307" s="54">
        <v>0.72727272727272729</v>
      </c>
      <c r="P307" s="54">
        <v>8</v>
      </c>
      <c r="R307" s="54">
        <f t="shared" si="16"/>
        <v>1.5623908255487204</v>
      </c>
      <c r="S307" s="54">
        <f t="shared" si="17"/>
        <v>97</v>
      </c>
      <c r="T307" s="54">
        <f t="shared" si="18"/>
        <v>0.50168350168350173</v>
      </c>
      <c r="U307" s="54">
        <f t="shared" si="19"/>
        <v>15</v>
      </c>
    </row>
    <row r="308" spans="2:21" x14ac:dyDescent="0.25">
      <c r="B308" s="15">
        <v>309</v>
      </c>
      <c r="C308" s="54">
        <v>1.0476190476190477</v>
      </c>
      <c r="D308" s="54">
        <v>22</v>
      </c>
      <c r="E308" s="54">
        <v>0.66666666666666663</v>
      </c>
      <c r="F308" s="54">
        <v>6</v>
      </c>
      <c r="H308" s="54">
        <v>1.1818181818181819</v>
      </c>
      <c r="I308" s="54">
        <v>26</v>
      </c>
      <c r="J308" s="54">
        <v>0.66666666666666663</v>
      </c>
      <c r="K308" s="54">
        <v>6</v>
      </c>
      <c r="M308" s="54">
        <v>1.4210526315789473</v>
      </c>
      <c r="N308" s="54">
        <v>27</v>
      </c>
      <c r="O308" s="54">
        <v>0.90909090909090906</v>
      </c>
      <c r="P308" s="54">
        <v>10</v>
      </c>
      <c r="R308" s="54">
        <f t="shared" si="16"/>
        <v>1.216829953672059</v>
      </c>
      <c r="S308" s="54">
        <f t="shared" si="17"/>
        <v>75</v>
      </c>
      <c r="T308" s="54">
        <f t="shared" si="18"/>
        <v>0.7474747474747474</v>
      </c>
      <c r="U308" s="54">
        <f t="shared" si="19"/>
        <v>22</v>
      </c>
    </row>
    <row r="309" spans="2:21" x14ac:dyDescent="0.25">
      <c r="B309" s="15">
        <v>310</v>
      </c>
      <c r="C309" s="54">
        <v>0.95238095238095233</v>
      </c>
      <c r="D309" s="54">
        <v>20</v>
      </c>
      <c r="E309" s="54">
        <v>0.77777777777777779</v>
      </c>
      <c r="F309" s="54">
        <v>7</v>
      </c>
      <c r="H309" s="54">
        <v>1.1818181818181819</v>
      </c>
      <c r="I309" s="54">
        <v>26</v>
      </c>
      <c r="J309" s="54">
        <v>0.77777777777777779</v>
      </c>
      <c r="K309" s="54">
        <v>7</v>
      </c>
      <c r="M309" s="54">
        <v>1.3157894736842106</v>
      </c>
      <c r="N309" s="54">
        <v>25</v>
      </c>
      <c r="O309" s="54">
        <v>0.81818181818181823</v>
      </c>
      <c r="P309" s="54">
        <v>9</v>
      </c>
      <c r="R309" s="54">
        <f t="shared" si="16"/>
        <v>1.1499962026277817</v>
      </c>
      <c r="S309" s="54">
        <f t="shared" si="17"/>
        <v>71</v>
      </c>
      <c r="T309" s="54">
        <f t="shared" si="18"/>
        <v>0.7912457912457912</v>
      </c>
      <c r="U309" s="54">
        <f t="shared" si="19"/>
        <v>23</v>
      </c>
    </row>
    <row r="310" spans="2:21" x14ac:dyDescent="0.25">
      <c r="B310" s="15">
        <v>311</v>
      </c>
      <c r="C310" s="54">
        <v>0.80952380952380953</v>
      </c>
      <c r="D310" s="54">
        <v>17</v>
      </c>
      <c r="E310" s="54">
        <v>0.33333333333333331</v>
      </c>
      <c r="F310" s="54">
        <v>3</v>
      </c>
      <c r="H310" s="54">
        <v>1.6363636363636365</v>
      </c>
      <c r="I310" s="54">
        <v>36</v>
      </c>
      <c r="J310" s="54">
        <v>0.66666666666666663</v>
      </c>
      <c r="K310" s="54">
        <v>6</v>
      </c>
      <c r="M310" s="54">
        <v>1.4210526315789473</v>
      </c>
      <c r="N310" s="54">
        <v>27</v>
      </c>
      <c r="O310" s="54">
        <v>0.81818181818181823</v>
      </c>
      <c r="P310" s="54">
        <v>9</v>
      </c>
      <c r="R310" s="54">
        <f t="shared" si="16"/>
        <v>1.2889800258221311</v>
      </c>
      <c r="S310" s="54">
        <f t="shared" si="17"/>
        <v>80</v>
      </c>
      <c r="T310" s="54">
        <f t="shared" si="18"/>
        <v>0.60606060606060608</v>
      </c>
      <c r="U310" s="54">
        <f t="shared" si="19"/>
        <v>18</v>
      </c>
    </row>
    <row r="311" spans="2:21" x14ac:dyDescent="0.25">
      <c r="B311" s="15">
        <v>312</v>
      </c>
      <c r="C311" s="54">
        <v>0.47619047619047616</v>
      </c>
      <c r="D311" s="54">
        <v>10</v>
      </c>
      <c r="E311" s="54">
        <v>0.55555555555555558</v>
      </c>
      <c r="F311" s="54">
        <v>5</v>
      </c>
      <c r="H311" s="54">
        <v>1.5</v>
      </c>
      <c r="I311" s="54">
        <v>33</v>
      </c>
      <c r="J311" s="54">
        <v>0.22222222222222221</v>
      </c>
      <c r="K311" s="54">
        <v>2</v>
      </c>
      <c r="M311" s="54">
        <v>0.84210526315789469</v>
      </c>
      <c r="N311" s="54">
        <v>16</v>
      </c>
      <c r="O311" s="54">
        <v>0.54545454545454541</v>
      </c>
      <c r="P311" s="54">
        <v>6</v>
      </c>
      <c r="R311" s="54">
        <f t="shared" si="16"/>
        <v>0.93943191311612362</v>
      </c>
      <c r="S311" s="54">
        <f t="shared" si="17"/>
        <v>59</v>
      </c>
      <c r="T311" s="54">
        <f t="shared" si="18"/>
        <v>0.44107744107744101</v>
      </c>
      <c r="U311" s="54">
        <f t="shared" si="19"/>
        <v>13</v>
      </c>
    </row>
    <row r="312" spans="2:21" x14ac:dyDescent="0.25">
      <c r="B312" s="15">
        <v>313</v>
      </c>
      <c r="C312" s="54">
        <v>0.66666666666666663</v>
      </c>
      <c r="D312" s="54">
        <v>14</v>
      </c>
      <c r="E312" s="54">
        <v>0.88888888888888884</v>
      </c>
      <c r="F312" s="54">
        <v>8</v>
      </c>
      <c r="H312" s="54">
        <v>1.3636363636363635</v>
      </c>
      <c r="I312" s="54">
        <v>30</v>
      </c>
      <c r="J312" s="54">
        <v>0.55555555555555558</v>
      </c>
      <c r="K312" s="54">
        <v>5</v>
      </c>
      <c r="M312" s="54">
        <v>1.368421052631579</v>
      </c>
      <c r="N312" s="54">
        <v>26</v>
      </c>
      <c r="O312" s="54">
        <v>0.54545454545454541</v>
      </c>
      <c r="P312" s="54">
        <v>6</v>
      </c>
      <c r="R312" s="54">
        <f t="shared" si="16"/>
        <v>1.1329080276448698</v>
      </c>
      <c r="S312" s="54">
        <f t="shared" si="17"/>
        <v>70</v>
      </c>
      <c r="T312" s="54">
        <f t="shared" si="18"/>
        <v>0.66329966329966328</v>
      </c>
      <c r="U312" s="54">
        <f t="shared" si="19"/>
        <v>19</v>
      </c>
    </row>
    <row r="313" spans="2:21" x14ac:dyDescent="0.25">
      <c r="B313" s="15">
        <v>314</v>
      </c>
      <c r="C313" s="54">
        <v>0.66666666666666663</v>
      </c>
      <c r="D313" s="54">
        <v>14</v>
      </c>
      <c r="E313" s="54">
        <v>0.77777777777777779</v>
      </c>
      <c r="F313" s="54">
        <v>7</v>
      </c>
      <c r="H313" s="54">
        <v>1.1818181818181819</v>
      </c>
      <c r="I313" s="54">
        <v>26</v>
      </c>
      <c r="J313" s="54">
        <v>0.55555555555555558</v>
      </c>
      <c r="K313" s="54">
        <v>5</v>
      </c>
      <c r="M313" s="54">
        <v>1.1052631578947369</v>
      </c>
      <c r="N313" s="54">
        <v>21</v>
      </c>
      <c r="O313" s="54">
        <v>0.45454545454545453</v>
      </c>
      <c r="P313" s="54">
        <v>5</v>
      </c>
      <c r="R313" s="54">
        <f t="shared" si="16"/>
        <v>0.98458266879319523</v>
      </c>
      <c r="S313" s="54">
        <f t="shared" si="17"/>
        <v>61</v>
      </c>
      <c r="T313" s="54">
        <f t="shared" si="18"/>
        <v>0.59595959595959602</v>
      </c>
      <c r="U313" s="54">
        <f t="shared" si="19"/>
        <v>17</v>
      </c>
    </row>
    <row r="314" spans="2:21" x14ac:dyDescent="0.25">
      <c r="B314" s="15">
        <v>315</v>
      </c>
      <c r="C314" s="54">
        <v>1</v>
      </c>
      <c r="D314" s="54">
        <v>21</v>
      </c>
      <c r="E314" s="54">
        <v>0.33333333333333331</v>
      </c>
      <c r="F314" s="54">
        <v>3</v>
      </c>
      <c r="H314" s="54">
        <v>2</v>
      </c>
      <c r="I314" s="54">
        <v>44</v>
      </c>
      <c r="J314" s="54">
        <v>0.55555555555555558</v>
      </c>
      <c r="K314" s="54">
        <v>5</v>
      </c>
      <c r="M314" s="54">
        <v>2.0526315789473686</v>
      </c>
      <c r="N314" s="54">
        <v>39</v>
      </c>
      <c r="O314" s="54">
        <v>0.54545454545454541</v>
      </c>
      <c r="P314" s="54">
        <v>6</v>
      </c>
      <c r="R314" s="54">
        <f t="shared" si="16"/>
        <v>1.6842105263157894</v>
      </c>
      <c r="S314" s="54">
        <f t="shared" si="17"/>
        <v>104</v>
      </c>
      <c r="T314" s="54">
        <f t="shared" si="18"/>
        <v>0.4781144781144781</v>
      </c>
      <c r="U314" s="54">
        <f t="shared" si="19"/>
        <v>14</v>
      </c>
    </row>
    <row r="315" spans="2:21" x14ac:dyDescent="0.25">
      <c r="B315" s="15">
        <v>316</v>
      </c>
      <c r="C315" s="54">
        <v>0.90476190476190477</v>
      </c>
      <c r="D315" s="54">
        <v>19</v>
      </c>
      <c r="E315" s="54">
        <v>0.55555555555555558</v>
      </c>
      <c r="F315" s="54">
        <v>5</v>
      </c>
      <c r="H315" s="54">
        <v>1.0909090909090908</v>
      </c>
      <c r="I315" s="54">
        <v>24</v>
      </c>
      <c r="J315" s="54">
        <v>0.55555555555555558</v>
      </c>
      <c r="K315" s="54">
        <v>5</v>
      </c>
      <c r="M315" s="54">
        <v>1.263157894736842</v>
      </c>
      <c r="N315" s="54">
        <v>24</v>
      </c>
      <c r="O315" s="54">
        <v>1</v>
      </c>
      <c r="P315" s="54">
        <v>11</v>
      </c>
      <c r="R315" s="54">
        <f t="shared" si="16"/>
        <v>1.0862762968026125</v>
      </c>
      <c r="S315" s="54">
        <f t="shared" si="17"/>
        <v>67</v>
      </c>
      <c r="T315" s="54">
        <f t="shared" si="18"/>
        <v>0.70370370370370372</v>
      </c>
      <c r="U315" s="54">
        <f t="shared" si="19"/>
        <v>21</v>
      </c>
    </row>
    <row r="316" spans="2:21" x14ac:dyDescent="0.25">
      <c r="B316" s="15">
        <v>317</v>
      </c>
      <c r="C316" s="54">
        <v>0.42857142857142855</v>
      </c>
      <c r="D316" s="54">
        <v>9</v>
      </c>
      <c r="E316" s="54">
        <v>0.44444444444444442</v>
      </c>
      <c r="F316" s="54">
        <v>4</v>
      </c>
      <c r="H316" s="54">
        <v>0.90909090909090906</v>
      </c>
      <c r="I316" s="54">
        <v>20</v>
      </c>
      <c r="J316" s="54">
        <v>0.77777777777777779</v>
      </c>
      <c r="K316" s="54">
        <v>7</v>
      </c>
      <c r="M316" s="54">
        <v>1.1578947368421053</v>
      </c>
      <c r="N316" s="54">
        <v>22</v>
      </c>
      <c r="O316" s="54">
        <v>0.54545454545454541</v>
      </c>
      <c r="P316" s="54">
        <v>6</v>
      </c>
      <c r="R316" s="54">
        <f t="shared" si="16"/>
        <v>0.83185235816814762</v>
      </c>
      <c r="S316" s="54">
        <f t="shared" si="17"/>
        <v>51</v>
      </c>
      <c r="T316" s="54">
        <f t="shared" si="18"/>
        <v>0.58922558922558921</v>
      </c>
      <c r="U316" s="54">
        <f t="shared" si="19"/>
        <v>17</v>
      </c>
    </row>
    <row r="317" spans="2:21" x14ac:dyDescent="0.25">
      <c r="B317" s="15">
        <v>318</v>
      </c>
      <c r="C317" s="54">
        <v>0.8571428571428571</v>
      </c>
      <c r="D317" s="54">
        <v>18</v>
      </c>
      <c r="E317" s="54">
        <v>0.66666666666666663</v>
      </c>
      <c r="F317" s="54">
        <v>6</v>
      </c>
      <c r="H317" s="54">
        <v>0.81818181818181823</v>
      </c>
      <c r="I317" s="54">
        <v>18</v>
      </c>
      <c r="J317" s="54">
        <v>0.88888888888888884</v>
      </c>
      <c r="K317" s="54">
        <v>8</v>
      </c>
      <c r="M317" s="54">
        <v>1.2105263157894737</v>
      </c>
      <c r="N317" s="54">
        <v>23</v>
      </c>
      <c r="O317" s="54">
        <v>1.1818181818181819</v>
      </c>
      <c r="P317" s="54">
        <v>13</v>
      </c>
      <c r="R317" s="54">
        <f t="shared" si="16"/>
        <v>0.961950330371383</v>
      </c>
      <c r="S317" s="54">
        <f t="shared" si="17"/>
        <v>59</v>
      </c>
      <c r="T317" s="54">
        <f t="shared" si="18"/>
        <v>0.9124579124579123</v>
      </c>
      <c r="U317" s="54">
        <f t="shared" si="19"/>
        <v>27</v>
      </c>
    </row>
    <row r="318" spans="2:21" x14ac:dyDescent="0.25">
      <c r="B318" s="15">
        <v>319</v>
      </c>
      <c r="C318" s="54">
        <v>0.95238095238095233</v>
      </c>
      <c r="D318" s="54">
        <v>20</v>
      </c>
      <c r="E318" s="54">
        <v>0.88888888888888884</v>
      </c>
      <c r="F318" s="54">
        <v>8</v>
      </c>
      <c r="H318" s="54">
        <v>0.86363636363636365</v>
      </c>
      <c r="I318" s="54">
        <v>19</v>
      </c>
      <c r="J318" s="54">
        <v>0.55555555555555558</v>
      </c>
      <c r="K318" s="54">
        <v>5</v>
      </c>
      <c r="M318" s="54">
        <v>1.1578947368421053</v>
      </c>
      <c r="N318" s="54">
        <v>22</v>
      </c>
      <c r="O318" s="54">
        <v>0.72727272727272729</v>
      </c>
      <c r="P318" s="54">
        <v>8</v>
      </c>
      <c r="R318" s="54">
        <f t="shared" si="16"/>
        <v>0.99130401761980702</v>
      </c>
      <c r="S318" s="54">
        <f t="shared" si="17"/>
        <v>61</v>
      </c>
      <c r="T318" s="54">
        <f t="shared" si="18"/>
        <v>0.72390572390572394</v>
      </c>
      <c r="U318" s="54">
        <f t="shared" si="19"/>
        <v>21</v>
      </c>
    </row>
    <row r="319" spans="2:21" x14ac:dyDescent="0.25">
      <c r="B319" s="15">
        <v>320</v>
      </c>
      <c r="C319" s="54">
        <v>1.2857142857142858</v>
      </c>
      <c r="D319" s="54">
        <v>27</v>
      </c>
      <c r="E319" s="54">
        <v>0.22222222222222221</v>
      </c>
      <c r="F319" s="54">
        <v>2</v>
      </c>
      <c r="H319" s="54">
        <v>1.2727272727272727</v>
      </c>
      <c r="I319" s="54">
        <v>28</v>
      </c>
      <c r="J319" s="54">
        <v>0.66666666666666663</v>
      </c>
      <c r="K319" s="54">
        <v>6</v>
      </c>
      <c r="M319" s="54">
        <v>1.263157894736842</v>
      </c>
      <c r="N319" s="54">
        <v>24</v>
      </c>
      <c r="O319" s="54">
        <v>0.81818181818181823</v>
      </c>
      <c r="P319" s="54">
        <v>9</v>
      </c>
      <c r="R319" s="54">
        <f t="shared" si="16"/>
        <v>1.2738664843928003</v>
      </c>
      <c r="S319" s="54">
        <f t="shared" si="17"/>
        <v>79</v>
      </c>
      <c r="T319" s="54">
        <f t="shared" si="18"/>
        <v>0.5690235690235691</v>
      </c>
      <c r="U319" s="54">
        <f t="shared" si="19"/>
        <v>17</v>
      </c>
    </row>
    <row r="320" spans="2:21" x14ac:dyDescent="0.25">
      <c r="B320" s="15">
        <v>321</v>
      </c>
      <c r="C320" s="54">
        <v>1.0952380952380953</v>
      </c>
      <c r="D320" s="54">
        <v>23</v>
      </c>
      <c r="E320" s="54">
        <v>0.66666666666666663</v>
      </c>
      <c r="F320" s="54">
        <v>6</v>
      </c>
      <c r="H320" s="54">
        <v>1.1818181818181819</v>
      </c>
      <c r="I320" s="54">
        <v>26</v>
      </c>
      <c r="J320" s="54">
        <v>0.88888888888888884</v>
      </c>
      <c r="K320" s="54">
        <v>8</v>
      </c>
      <c r="M320" s="54">
        <v>0.78947368421052633</v>
      </c>
      <c r="N320" s="54">
        <v>15</v>
      </c>
      <c r="O320" s="54">
        <v>0.63636363636363635</v>
      </c>
      <c r="P320" s="54">
        <v>7</v>
      </c>
      <c r="R320" s="54">
        <f t="shared" si="16"/>
        <v>1.0221766537556014</v>
      </c>
      <c r="S320" s="54">
        <f t="shared" si="17"/>
        <v>64</v>
      </c>
      <c r="T320" s="54">
        <f t="shared" si="18"/>
        <v>0.73063973063973053</v>
      </c>
      <c r="U320" s="54">
        <f t="shared" si="19"/>
        <v>21</v>
      </c>
    </row>
    <row r="321" spans="2:21" x14ac:dyDescent="0.25">
      <c r="B321" s="15">
        <v>322</v>
      </c>
      <c r="C321" s="54">
        <v>0.5714285714285714</v>
      </c>
      <c r="D321" s="54">
        <v>12</v>
      </c>
      <c r="E321" s="54">
        <v>0.77777777777777779</v>
      </c>
      <c r="F321" s="54">
        <v>7</v>
      </c>
      <c r="H321" s="54">
        <v>0.81818181818181823</v>
      </c>
      <c r="I321" s="54">
        <v>18</v>
      </c>
      <c r="J321" s="54">
        <v>0.22222222222222221</v>
      </c>
      <c r="K321" s="54">
        <v>2</v>
      </c>
      <c r="M321" s="54">
        <v>0.84210526315789469</v>
      </c>
      <c r="N321" s="54">
        <v>16</v>
      </c>
      <c r="O321" s="54">
        <v>0.54545454545454541</v>
      </c>
      <c r="P321" s="54">
        <v>6</v>
      </c>
      <c r="R321" s="54">
        <f t="shared" si="16"/>
        <v>0.74390521758942807</v>
      </c>
      <c r="S321" s="54">
        <f t="shared" si="17"/>
        <v>46</v>
      </c>
      <c r="T321" s="54">
        <f t="shared" si="18"/>
        <v>0.51515151515151514</v>
      </c>
      <c r="U321" s="54">
        <f t="shared" si="19"/>
        <v>15</v>
      </c>
    </row>
    <row r="322" spans="2:21" x14ac:dyDescent="0.25">
      <c r="B322" s="15">
        <v>323</v>
      </c>
      <c r="C322" s="54">
        <v>0.52380952380952384</v>
      </c>
      <c r="D322" s="54">
        <v>11</v>
      </c>
      <c r="E322" s="54">
        <v>0.33333333333333331</v>
      </c>
      <c r="F322" s="54">
        <v>3</v>
      </c>
      <c r="H322" s="54">
        <v>0.81818181818181823</v>
      </c>
      <c r="I322" s="54">
        <v>18</v>
      </c>
      <c r="J322" s="54">
        <v>0.77777777777777779</v>
      </c>
      <c r="K322" s="54">
        <v>7</v>
      </c>
      <c r="M322" s="54">
        <v>0.36842105263157893</v>
      </c>
      <c r="N322" s="54">
        <v>7</v>
      </c>
      <c r="O322" s="54">
        <v>0.90909090909090906</v>
      </c>
      <c r="P322" s="54">
        <v>10</v>
      </c>
      <c r="R322" s="54">
        <f t="shared" si="16"/>
        <v>0.57013746487430705</v>
      </c>
      <c r="S322" s="54">
        <f t="shared" si="17"/>
        <v>36</v>
      </c>
      <c r="T322" s="54">
        <f t="shared" si="18"/>
        <v>0.67340067340067344</v>
      </c>
      <c r="U322" s="54">
        <f t="shared" si="19"/>
        <v>20</v>
      </c>
    </row>
    <row r="323" spans="2:21" x14ac:dyDescent="0.25">
      <c r="B323" s="15">
        <v>324</v>
      </c>
      <c r="C323" s="54">
        <v>0.42857142857142855</v>
      </c>
      <c r="D323" s="54">
        <v>9</v>
      </c>
      <c r="E323" s="54">
        <v>0.44444444444444442</v>
      </c>
      <c r="F323" s="54">
        <v>4</v>
      </c>
      <c r="H323" s="54">
        <v>0.59090909090909094</v>
      </c>
      <c r="I323" s="54">
        <v>13</v>
      </c>
      <c r="J323" s="54">
        <v>0.44444444444444442</v>
      </c>
      <c r="K323" s="54">
        <v>4</v>
      </c>
      <c r="M323" s="54">
        <v>0.94736842105263153</v>
      </c>
      <c r="N323" s="54">
        <v>18</v>
      </c>
      <c r="O323" s="54">
        <v>0.90909090909090906</v>
      </c>
      <c r="P323" s="54">
        <v>10</v>
      </c>
      <c r="R323" s="54">
        <f t="shared" si="16"/>
        <v>0.65561631351105032</v>
      </c>
      <c r="S323" s="54">
        <f t="shared" si="17"/>
        <v>40</v>
      </c>
      <c r="T323" s="54">
        <f t="shared" si="18"/>
        <v>0.59932659932659937</v>
      </c>
      <c r="U323" s="54">
        <f t="shared" si="19"/>
        <v>18</v>
      </c>
    </row>
    <row r="324" spans="2:21" x14ac:dyDescent="0.25">
      <c r="B324" s="15">
        <v>325</v>
      </c>
      <c r="C324" s="54">
        <v>0.61904761904761907</v>
      </c>
      <c r="D324" s="54">
        <v>13</v>
      </c>
      <c r="E324" s="54">
        <v>0.66666666666666663</v>
      </c>
      <c r="F324" s="54">
        <v>6</v>
      </c>
      <c r="H324" s="54">
        <v>1.0454545454545454</v>
      </c>
      <c r="I324" s="54">
        <v>23</v>
      </c>
      <c r="J324" s="54">
        <v>0.44444444444444442</v>
      </c>
      <c r="K324" s="54">
        <v>4</v>
      </c>
      <c r="M324" s="54">
        <v>0.89473684210526316</v>
      </c>
      <c r="N324" s="54">
        <v>17</v>
      </c>
      <c r="O324" s="54">
        <v>0.63636363636363635</v>
      </c>
      <c r="P324" s="54">
        <v>7</v>
      </c>
      <c r="R324" s="54">
        <f t="shared" si="16"/>
        <v>0.85307966886914255</v>
      </c>
      <c r="S324" s="54">
        <f t="shared" si="17"/>
        <v>53</v>
      </c>
      <c r="T324" s="54">
        <f t="shared" si="18"/>
        <v>0.5824915824915825</v>
      </c>
      <c r="U324" s="54">
        <f t="shared" si="19"/>
        <v>17</v>
      </c>
    </row>
    <row r="325" spans="2:21" x14ac:dyDescent="0.25">
      <c r="B325" s="15">
        <v>326</v>
      </c>
      <c r="C325" s="54">
        <v>1.9523809523809523</v>
      </c>
      <c r="D325" s="54">
        <v>41</v>
      </c>
      <c r="E325" s="54">
        <v>0.55555555555555558</v>
      </c>
      <c r="F325" s="54">
        <v>5</v>
      </c>
      <c r="H325" s="54">
        <v>2.4545454545454546</v>
      </c>
      <c r="I325" s="54">
        <v>54</v>
      </c>
      <c r="J325" s="54">
        <v>0.55555555555555558</v>
      </c>
      <c r="K325" s="54">
        <v>5</v>
      </c>
      <c r="M325" s="54">
        <v>3.0526315789473686</v>
      </c>
      <c r="N325" s="54">
        <v>58</v>
      </c>
      <c r="O325" s="54">
        <v>0.81818181818181823</v>
      </c>
      <c r="P325" s="54">
        <v>9</v>
      </c>
      <c r="R325" s="54">
        <f t="shared" ref="R325:R388" si="20">AVERAGE(C325,H325,M325)</f>
        <v>2.4865193286245919</v>
      </c>
      <c r="S325" s="54">
        <f t="shared" ref="S325:S388" si="21">SUM(D325+I325+N325)</f>
        <v>153</v>
      </c>
      <c r="T325" s="54">
        <f t="shared" ref="T325:T388" si="22">AVERAGE(E325,J325,O325)</f>
        <v>0.64309764309764317</v>
      </c>
      <c r="U325" s="54">
        <f t="shared" ref="U325:U388" si="23">SUM(F325+K325+P325)</f>
        <v>19</v>
      </c>
    </row>
    <row r="326" spans="2:21" x14ac:dyDescent="0.25">
      <c r="B326" s="15">
        <v>327</v>
      </c>
      <c r="C326" s="54">
        <v>0.76190476190476186</v>
      </c>
      <c r="D326" s="54">
        <v>16</v>
      </c>
      <c r="E326" s="54">
        <v>0.33333333333333331</v>
      </c>
      <c r="F326" s="54">
        <v>3</v>
      </c>
      <c r="H326" s="54">
        <v>1.1363636363636365</v>
      </c>
      <c r="I326" s="54">
        <v>25</v>
      </c>
      <c r="J326" s="54">
        <v>0.55555555555555558</v>
      </c>
      <c r="K326" s="54">
        <v>5</v>
      </c>
      <c r="M326" s="54">
        <v>2.1578947368421053</v>
      </c>
      <c r="N326" s="54">
        <v>41</v>
      </c>
      <c r="O326" s="54">
        <v>1.2727272727272727</v>
      </c>
      <c r="P326" s="54">
        <v>14</v>
      </c>
      <c r="R326" s="54">
        <f t="shared" si="20"/>
        <v>1.352054378370168</v>
      </c>
      <c r="S326" s="54">
        <f t="shared" si="21"/>
        <v>82</v>
      </c>
      <c r="T326" s="54">
        <f t="shared" si="22"/>
        <v>0.72053872053872059</v>
      </c>
      <c r="U326" s="54">
        <f t="shared" si="23"/>
        <v>22</v>
      </c>
    </row>
    <row r="327" spans="2:21" x14ac:dyDescent="0.25">
      <c r="B327" s="15">
        <v>328</v>
      </c>
      <c r="C327" s="54">
        <v>0.8571428571428571</v>
      </c>
      <c r="D327" s="54">
        <v>18</v>
      </c>
      <c r="E327" s="54">
        <v>0.44444444444444442</v>
      </c>
      <c r="F327" s="54">
        <v>4</v>
      </c>
      <c r="H327" s="54">
        <v>1.2727272727272727</v>
      </c>
      <c r="I327" s="54">
        <v>28</v>
      </c>
      <c r="J327" s="54">
        <v>0.1111111111111111</v>
      </c>
      <c r="K327" s="54">
        <v>1</v>
      </c>
      <c r="M327" s="54">
        <v>1.5789473684210527</v>
      </c>
      <c r="N327" s="54">
        <v>30</v>
      </c>
      <c r="O327" s="54">
        <v>0.72727272727272729</v>
      </c>
      <c r="P327" s="54">
        <v>8</v>
      </c>
      <c r="R327" s="54">
        <f t="shared" si="20"/>
        <v>1.2362724994303942</v>
      </c>
      <c r="S327" s="54">
        <f t="shared" si="21"/>
        <v>76</v>
      </c>
      <c r="T327" s="54">
        <f t="shared" si="22"/>
        <v>0.42760942760942761</v>
      </c>
      <c r="U327" s="54">
        <f t="shared" si="23"/>
        <v>13</v>
      </c>
    </row>
    <row r="328" spans="2:21" x14ac:dyDescent="0.25">
      <c r="B328" s="15">
        <v>329</v>
      </c>
      <c r="C328" s="54">
        <v>0.90476190476190477</v>
      </c>
      <c r="D328" s="54">
        <v>19</v>
      </c>
      <c r="E328" s="54">
        <v>0.33333333333333331</v>
      </c>
      <c r="F328" s="54">
        <v>3</v>
      </c>
      <c r="H328" s="54">
        <v>1.4545454545454546</v>
      </c>
      <c r="I328" s="54">
        <v>32</v>
      </c>
      <c r="J328" s="54">
        <v>0.22222222222222221</v>
      </c>
      <c r="K328" s="54">
        <v>2</v>
      </c>
      <c r="M328" s="54">
        <v>1.6842105263157894</v>
      </c>
      <c r="N328" s="54">
        <v>32</v>
      </c>
      <c r="O328" s="54">
        <v>0.72727272727272729</v>
      </c>
      <c r="P328" s="54">
        <v>8</v>
      </c>
      <c r="R328" s="54">
        <f t="shared" si="20"/>
        <v>1.3478392952077163</v>
      </c>
      <c r="S328" s="54">
        <f t="shared" si="21"/>
        <v>83</v>
      </c>
      <c r="T328" s="54">
        <f t="shared" si="22"/>
        <v>0.42760942760942761</v>
      </c>
      <c r="U328" s="54">
        <f t="shared" si="23"/>
        <v>13</v>
      </c>
    </row>
    <row r="329" spans="2:21" x14ac:dyDescent="0.25">
      <c r="B329" s="15">
        <v>330</v>
      </c>
      <c r="C329" s="54">
        <v>1</v>
      </c>
      <c r="D329" s="54">
        <v>21</v>
      </c>
      <c r="E329" s="54">
        <v>0.66666666666666663</v>
      </c>
      <c r="F329" s="54">
        <v>6</v>
      </c>
      <c r="H329" s="54">
        <v>1.3636363636363635</v>
      </c>
      <c r="I329" s="54">
        <v>30</v>
      </c>
      <c r="J329" s="54">
        <v>0.22222222222222221</v>
      </c>
      <c r="K329" s="54">
        <v>2</v>
      </c>
      <c r="M329" s="54">
        <v>1.5263157894736843</v>
      </c>
      <c r="N329" s="54">
        <v>29</v>
      </c>
      <c r="O329" s="54">
        <v>0.36363636363636365</v>
      </c>
      <c r="P329" s="54">
        <v>4</v>
      </c>
      <c r="R329" s="54">
        <f t="shared" si="20"/>
        <v>1.2966507177033491</v>
      </c>
      <c r="S329" s="54">
        <f t="shared" si="21"/>
        <v>80</v>
      </c>
      <c r="T329" s="54">
        <f t="shared" si="22"/>
        <v>0.41750841750841755</v>
      </c>
      <c r="U329" s="54">
        <f t="shared" si="23"/>
        <v>12</v>
      </c>
    </row>
    <row r="330" spans="2:21" x14ac:dyDescent="0.25">
      <c r="B330" s="15">
        <v>331</v>
      </c>
      <c r="C330" s="54">
        <v>1.4285714285714286</v>
      </c>
      <c r="D330" s="54">
        <v>30</v>
      </c>
      <c r="E330" s="54">
        <v>0.77777777777777779</v>
      </c>
      <c r="F330" s="54">
        <v>7</v>
      </c>
      <c r="H330" s="54">
        <v>1.5454545454545454</v>
      </c>
      <c r="I330" s="54">
        <v>34</v>
      </c>
      <c r="J330" s="54">
        <v>1.2222222222222223</v>
      </c>
      <c r="K330" s="54">
        <v>11</v>
      </c>
      <c r="M330" s="54">
        <v>1.5263157894736843</v>
      </c>
      <c r="N330" s="54">
        <v>29</v>
      </c>
      <c r="O330" s="54">
        <v>0.81818181818181823</v>
      </c>
      <c r="P330" s="54">
        <v>9</v>
      </c>
      <c r="R330" s="54">
        <f t="shared" si="20"/>
        <v>1.5001139211665526</v>
      </c>
      <c r="S330" s="54">
        <f t="shared" si="21"/>
        <v>93</v>
      </c>
      <c r="T330" s="54">
        <f t="shared" si="22"/>
        <v>0.93939393939393945</v>
      </c>
      <c r="U330" s="54">
        <f t="shared" si="23"/>
        <v>27</v>
      </c>
    </row>
    <row r="331" spans="2:21" x14ac:dyDescent="0.25">
      <c r="B331" s="15">
        <v>332</v>
      </c>
      <c r="C331" s="54">
        <v>0.80952380952380953</v>
      </c>
      <c r="D331" s="54">
        <v>17</v>
      </c>
      <c r="E331" s="54">
        <v>0.55555555555555558</v>
      </c>
      <c r="F331" s="54">
        <v>5</v>
      </c>
      <c r="H331" s="54">
        <v>0.95454545454545459</v>
      </c>
      <c r="I331" s="54">
        <v>21</v>
      </c>
      <c r="J331" s="54">
        <v>0.44444444444444442</v>
      </c>
      <c r="K331" s="54">
        <v>4</v>
      </c>
      <c r="M331" s="54">
        <v>1.4736842105263157</v>
      </c>
      <c r="N331" s="54">
        <v>28</v>
      </c>
      <c r="O331" s="54">
        <v>0.72727272727272729</v>
      </c>
      <c r="P331" s="54">
        <v>8</v>
      </c>
      <c r="R331" s="54">
        <f t="shared" si="20"/>
        <v>1.0792511581985267</v>
      </c>
      <c r="S331" s="54">
        <f t="shared" si="21"/>
        <v>66</v>
      </c>
      <c r="T331" s="54">
        <f t="shared" si="22"/>
        <v>0.5757575757575758</v>
      </c>
      <c r="U331" s="54">
        <f t="shared" si="23"/>
        <v>17</v>
      </c>
    </row>
    <row r="332" spans="2:21" x14ac:dyDescent="0.25">
      <c r="B332" s="15">
        <v>333</v>
      </c>
      <c r="C332" s="54">
        <v>0.80952380952380953</v>
      </c>
      <c r="D332" s="54">
        <v>17</v>
      </c>
      <c r="E332" s="54">
        <v>0.77777777777777779</v>
      </c>
      <c r="F332" s="54">
        <v>7</v>
      </c>
      <c r="H332" s="54">
        <v>0.95454545454545459</v>
      </c>
      <c r="I332" s="54">
        <v>21</v>
      </c>
      <c r="J332" s="54">
        <v>0.22222222222222221</v>
      </c>
      <c r="K332" s="54">
        <v>2</v>
      </c>
      <c r="M332" s="54">
        <v>1.1578947368421053</v>
      </c>
      <c r="N332" s="54">
        <v>22</v>
      </c>
      <c r="O332" s="54">
        <v>0.63636363636363635</v>
      </c>
      <c r="P332" s="54">
        <v>7</v>
      </c>
      <c r="R332" s="54">
        <f t="shared" si="20"/>
        <v>0.97398800030378985</v>
      </c>
      <c r="S332" s="54">
        <f t="shared" si="21"/>
        <v>60</v>
      </c>
      <c r="T332" s="54">
        <f t="shared" si="22"/>
        <v>0.54545454545454541</v>
      </c>
      <c r="U332" s="54">
        <f t="shared" si="23"/>
        <v>16</v>
      </c>
    </row>
    <row r="333" spans="2:21" x14ac:dyDescent="0.25">
      <c r="B333" s="15">
        <v>334</v>
      </c>
      <c r="C333" s="54">
        <v>1.0952380952380953</v>
      </c>
      <c r="D333" s="54">
        <v>23</v>
      </c>
      <c r="E333" s="54">
        <v>0.88888888888888884</v>
      </c>
      <c r="F333" s="54">
        <v>8</v>
      </c>
      <c r="H333" s="54">
        <v>1.6363636363636365</v>
      </c>
      <c r="I333" s="54">
        <v>36</v>
      </c>
      <c r="J333" s="54">
        <v>0.77777777777777779</v>
      </c>
      <c r="K333" s="54">
        <v>7</v>
      </c>
      <c r="M333" s="54">
        <v>1.7894736842105263</v>
      </c>
      <c r="N333" s="54">
        <v>34</v>
      </c>
      <c r="O333" s="54">
        <v>1</v>
      </c>
      <c r="P333" s="54">
        <v>11</v>
      </c>
      <c r="R333" s="54">
        <f t="shared" si="20"/>
        <v>1.507025138604086</v>
      </c>
      <c r="S333" s="54">
        <f t="shared" si="21"/>
        <v>93</v>
      </c>
      <c r="T333" s="54">
        <f t="shared" si="22"/>
        <v>0.88888888888888884</v>
      </c>
      <c r="U333" s="54">
        <f t="shared" si="23"/>
        <v>26</v>
      </c>
    </row>
    <row r="334" spans="2:21" x14ac:dyDescent="0.25">
      <c r="B334" s="15">
        <v>335</v>
      </c>
      <c r="C334" s="54">
        <v>1.0476190476190477</v>
      </c>
      <c r="D334" s="54">
        <v>22</v>
      </c>
      <c r="E334" s="54">
        <v>0.33333333333333331</v>
      </c>
      <c r="F334" s="54">
        <v>3</v>
      </c>
      <c r="H334" s="54">
        <v>1.3636363636363635</v>
      </c>
      <c r="I334" s="54">
        <v>30</v>
      </c>
      <c r="J334" s="54">
        <v>0.44444444444444442</v>
      </c>
      <c r="K334" s="54">
        <v>4</v>
      </c>
      <c r="M334" s="54">
        <v>1.5789473684210527</v>
      </c>
      <c r="N334" s="54">
        <v>30</v>
      </c>
      <c r="O334" s="54">
        <v>0.63636363636363635</v>
      </c>
      <c r="P334" s="54">
        <v>7</v>
      </c>
      <c r="R334" s="54">
        <f t="shared" si="20"/>
        <v>1.330067593225488</v>
      </c>
      <c r="S334" s="54">
        <f t="shared" si="21"/>
        <v>82</v>
      </c>
      <c r="T334" s="54">
        <f t="shared" si="22"/>
        <v>0.47138047138047129</v>
      </c>
      <c r="U334" s="54">
        <f t="shared" si="23"/>
        <v>14</v>
      </c>
    </row>
    <row r="335" spans="2:21" x14ac:dyDescent="0.25">
      <c r="B335" s="15">
        <v>336</v>
      </c>
      <c r="C335" s="54">
        <v>0.42857142857142855</v>
      </c>
      <c r="D335" s="54">
        <v>9</v>
      </c>
      <c r="E335" s="54">
        <v>0.44444444444444442</v>
      </c>
      <c r="F335" s="54">
        <v>4</v>
      </c>
      <c r="H335" s="54">
        <v>0.90909090909090906</v>
      </c>
      <c r="I335" s="54">
        <v>20</v>
      </c>
      <c r="J335" s="54">
        <v>0.55555555555555558</v>
      </c>
      <c r="K335" s="54">
        <v>5</v>
      </c>
      <c r="M335" s="54">
        <v>0.57894736842105265</v>
      </c>
      <c r="N335" s="54">
        <v>11</v>
      </c>
      <c r="O335" s="54">
        <v>0.45454545454545453</v>
      </c>
      <c r="P335" s="54">
        <v>5</v>
      </c>
      <c r="R335" s="54">
        <f t="shared" si="20"/>
        <v>0.6388699020277967</v>
      </c>
      <c r="S335" s="54">
        <f t="shared" si="21"/>
        <v>40</v>
      </c>
      <c r="T335" s="54">
        <f t="shared" si="22"/>
        <v>0.48484848484848486</v>
      </c>
      <c r="U335" s="54">
        <f t="shared" si="23"/>
        <v>14</v>
      </c>
    </row>
    <row r="336" spans="2:21" x14ac:dyDescent="0.25">
      <c r="B336" s="15">
        <v>337</v>
      </c>
      <c r="C336" s="54">
        <v>0.66666666666666663</v>
      </c>
      <c r="D336" s="54">
        <v>14</v>
      </c>
      <c r="E336" s="54">
        <v>0.55555555555555558</v>
      </c>
      <c r="F336" s="54">
        <v>5</v>
      </c>
      <c r="H336" s="54">
        <v>0.72727272727272729</v>
      </c>
      <c r="I336" s="54">
        <v>16</v>
      </c>
      <c r="J336" s="54">
        <v>0.22222222222222221</v>
      </c>
      <c r="K336" s="54">
        <v>2</v>
      </c>
      <c r="M336" s="54">
        <v>0.68421052631578949</v>
      </c>
      <c r="N336" s="54">
        <v>13</v>
      </c>
      <c r="O336" s="54">
        <v>0.81818181818181823</v>
      </c>
      <c r="P336" s="54">
        <v>9</v>
      </c>
      <c r="R336" s="54">
        <f t="shared" si="20"/>
        <v>0.69271664008506117</v>
      </c>
      <c r="S336" s="54">
        <f t="shared" si="21"/>
        <v>43</v>
      </c>
      <c r="T336" s="54">
        <f t="shared" si="22"/>
        <v>0.53198653198653201</v>
      </c>
      <c r="U336" s="54">
        <f t="shared" si="23"/>
        <v>16</v>
      </c>
    </row>
    <row r="337" spans="2:21" x14ac:dyDescent="0.25">
      <c r="B337" s="15">
        <v>338</v>
      </c>
      <c r="C337" s="54">
        <v>0.19047619047619047</v>
      </c>
      <c r="D337" s="54">
        <v>4</v>
      </c>
      <c r="E337" s="54">
        <v>0.44444444444444442</v>
      </c>
      <c r="F337" s="54">
        <v>4</v>
      </c>
      <c r="H337" s="54">
        <v>0.36363636363636365</v>
      </c>
      <c r="I337" s="54">
        <v>8</v>
      </c>
      <c r="J337" s="54">
        <v>0.33333333333333331</v>
      </c>
      <c r="K337" s="54">
        <v>3</v>
      </c>
      <c r="M337" s="54">
        <v>0.73684210526315785</v>
      </c>
      <c r="N337" s="54">
        <v>14</v>
      </c>
      <c r="O337" s="54">
        <v>0.27272727272727271</v>
      </c>
      <c r="P337" s="54">
        <v>3</v>
      </c>
      <c r="R337" s="54">
        <f t="shared" si="20"/>
        <v>0.43031821979190399</v>
      </c>
      <c r="S337" s="54">
        <f t="shared" si="21"/>
        <v>26</v>
      </c>
      <c r="T337" s="54">
        <f t="shared" si="22"/>
        <v>0.35016835016835013</v>
      </c>
      <c r="U337" s="54">
        <f t="shared" si="23"/>
        <v>10</v>
      </c>
    </row>
    <row r="338" spans="2:21" x14ac:dyDescent="0.25">
      <c r="B338" s="15">
        <v>339</v>
      </c>
      <c r="C338" s="54">
        <v>0.61904761904761907</v>
      </c>
      <c r="D338" s="54">
        <v>13</v>
      </c>
      <c r="E338" s="54">
        <v>0.33333333333333331</v>
      </c>
      <c r="F338" s="54">
        <v>3</v>
      </c>
      <c r="H338" s="54">
        <v>0.22727272727272727</v>
      </c>
      <c r="I338" s="54">
        <v>5</v>
      </c>
      <c r="J338" s="54">
        <v>0.55555555555555558</v>
      </c>
      <c r="K338" s="54">
        <v>5</v>
      </c>
      <c r="M338" s="54">
        <v>0.31578947368421051</v>
      </c>
      <c r="N338" s="54">
        <v>6</v>
      </c>
      <c r="O338" s="54">
        <v>0.45454545454545453</v>
      </c>
      <c r="P338" s="54">
        <v>5</v>
      </c>
      <c r="R338" s="54">
        <f t="shared" si="20"/>
        <v>0.38736994000151892</v>
      </c>
      <c r="S338" s="54">
        <f t="shared" si="21"/>
        <v>24</v>
      </c>
      <c r="T338" s="54">
        <f t="shared" si="22"/>
        <v>0.44781144781144783</v>
      </c>
      <c r="U338" s="54">
        <f t="shared" si="23"/>
        <v>13</v>
      </c>
    </row>
    <row r="339" spans="2:21" x14ac:dyDescent="0.25">
      <c r="B339" s="15">
        <v>340</v>
      </c>
      <c r="C339" s="54">
        <v>0.5714285714285714</v>
      </c>
      <c r="D339" s="54">
        <v>12</v>
      </c>
      <c r="E339" s="54">
        <v>0.66666666666666663</v>
      </c>
      <c r="F339" s="54">
        <v>6</v>
      </c>
      <c r="H339" s="54">
        <v>0.54545454545454541</v>
      </c>
      <c r="I339" s="54">
        <v>12</v>
      </c>
      <c r="J339" s="54">
        <v>0.33333333333333331</v>
      </c>
      <c r="K339" s="54">
        <v>3</v>
      </c>
      <c r="M339" s="54">
        <v>0.68421052631578949</v>
      </c>
      <c r="N339" s="54">
        <v>13</v>
      </c>
      <c r="O339" s="54">
        <v>1</v>
      </c>
      <c r="P339" s="54">
        <v>11</v>
      </c>
      <c r="R339" s="54">
        <f t="shared" si="20"/>
        <v>0.60036454773296877</v>
      </c>
      <c r="S339" s="54">
        <f t="shared" si="21"/>
        <v>37</v>
      </c>
      <c r="T339" s="54">
        <f t="shared" si="22"/>
        <v>0.66666666666666663</v>
      </c>
      <c r="U339" s="54">
        <f t="shared" si="23"/>
        <v>20</v>
      </c>
    </row>
    <row r="340" spans="2:21" x14ac:dyDescent="0.25">
      <c r="B340" s="15">
        <v>341</v>
      </c>
      <c r="C340" s="54">
        <v>0.61904761904761907</v>
      </c>
      <c r="D340" s="54">
        <v>13</v>
      </c>
      <c r="E340" s="54">
        <v>0.33333333333333331</v>
      </c>
      <c r="F340" s="54">
        <v>3</v>
      </c>
      <c r="H340" s="54">
        <v>0.5</v>
      </c>
      <c r="I340" s="54">
        <v>11</v>
      </c>
      <c r="J340" s="54">
        <v>0.22222222222222221</v>
      </c>
      <c r="K340" s="54">
        <v>2</v>
      </c>
      <c r="M340" s="54">
        <v>0.68421052631578949</v>
      </c>
      <c r="N340" s="54">
        <v>13</v>
      </c>
      <c r="O340" s="54">
        <v>0.54545454545454541</v>
      </c>
      <c r="P340" s="54">
        <v>6</v>
      </c>
      <c r="R340" s="54">
        <f t="shared" si="20"/>
        <v>0.60108604845446945</v>
      </c>
      <c r="S340" s="54">
        <f t="shared" si="21"/>
        <v>37</v>
      </c>
      <c r="T340" s="54">
        <f t="shared" si="22"/>
        <v>0.367003367003367</v>
      </c>
      <c r="U340" s="54">
        <f t="shared" si="23"/>
        <v>11</v>
      </c>
    </row>
    <row r="341" spans="2:21" x14ac:dyDescent="0.25">
      <c r="B341" s="15">
        <v>342</v>
      </c>
      <c r="C341" s="54">
        <v>0.76190476190476186</v>
      </c>
      <c r="D341" s="54">
        <v>16</v>
      </c>
      <c r="E341" s="54">
        <v>0.44444444444444442</v>
      </c>
      <c r="F341" s="54">
        <v>4</v>
      </c>
      <c r="H341" s="54">
        <v>0.68181818181818177</v>
      </c>
      <c r="I341" s="54">
        <v>15</v>
      </c>
      <c r="J341" s="54">
        <v>0.33333333333333331</v>
      </c>
      <c r="K341" s="54">
        <v>3</v>
      </c>
      <c r="M341" s="54">
        <v>0.84210526315789469</v>
      </c>
      <c r="N341" s="54">
        <v>16</v>
      </c>
      <c r="O341" s="54">
        <v>0.45454545454545453</v>
      </c>
      <c r="P341" s="54">
        <v>5</v>
      </c>
      <c r="R341" s="54">
        <f t="shared" si="20"/>
        <v>0.76194273562694603</v>
      </c>
      <c r="S341" s="54">
        <f t="shared" si="21"/>
        <v>47</v>
      </c>
      <c r="T341" s="54">
        <f t="shared" si="22"/>
        <v>0.41077441077441074</v>
      </c>
      <c r="U341" s="54">
        <f t="shared" si="23"/>
        <v>12</v>
      </c>
    </row>
    <row r="342" spans="2:21" x14ac:dyDescent="0.25">
      <c r="B342" s="15">
        <v>343</v>
      </c>
      <c r="C342" s="54">
        <v>0.33333333333333331</v>
      </c>
      <c r="D342" s="54">
        <v>7</v>
      </c>
      <c r="E342" s="54">
        <v>0.33333333333333331</v>
      </c>
      <c r="F342" s="54">
        <v>3</v>
      </c>
      <c r="H342" s="54">
        <v>0.54545454545454541</v>
      </c>
      <c r="I342" s="54">
        <v>12</v>
      </c>
      <c r="J342" s="54">
        <v>0.33333333333333331</v>
      </c>
      <c r="K342" s="54">
        <v>3</v>
      </c>
      <c r="M342" s="54">
        <v>0.84210526315789469</v>
      </c>
      <c r="N342" s="54">
        <v>16</v>
      </c>
      <c r="O342" s="54">
        <v>0.45454545454545453</v>
      </c>
      <c r="P342" s="54">
        <v>5</v>
      </c>
      <c r="R342" s="54">
        <f t="shared" si="20"/>
        <v>0.57363104731525782</v>
      </c>
      <c r="S342" s="54">
        <f t="shared" si="21"/>
        <v>35</v>
      </c>
      <c r="T342" s="54">
        <f t="shared" si="22"/>
        <v>0.3737373737373737</v>
      </c>
      <c r="U342" s="54">
        <f t="shared" si="23"/>
        <v>11</v>
      </c>
    </row>
    <row r="343" spans="2:21" x14ac:dyDescent="0.25">
      <c r="B343" s="15">
        <v>344</v>
      </c>
      <c r="C343" s="54">
        <v>0.2857142857142857</v>
      </c>
      <c r="D343" s="54">
        <v>6</v>
      </c>
      <c r="E343" s="54">
        <v>0.33333333333333331</v>
      </c>
      <c r="F343" s="54">
        <v>3</v>
      </c>
      <c r="H343" s="54">
        <v>0.45454545454545453</v>
      </c>
      <c r="I343" s="54">
        <v>10</v>
      </c>
      <c r="J343" s="54">
        <v>0.44444444444444442</v>
      </c>
      <c r="K343" s="54">
        <v>4</v>
      </c>
      <c r="M343" s="54">
        <v>0.47368421052631576</v>
      </c>
      <c r="N343" s="54">
        <v>9</v>
      </c>
      <c r="O343" s="54">
        <v>0.81818181818181823</v>
      </c>
      <c r="P343" s="54">
        <v>9</v>
      </c>
      <c r="R343" s="54">
        <f t="shared" si="20"/>
        <v>0.40464798359535198</v>
      </c>
      <c r="S343" s="54">
        <f t="shared" si="21"/>
        <v>25</v>
      </c>
      <c r="T343" s="54">
        <f t="shared" si="22"/>
        <v>0.53198653198653201</v>
      </c>
      <c r="U343" s="54">
        <f t="shared" si="23"/>
        <v>16</v>
      </c>
    </row>
    <row r="344" spans="2:21" x14ac:dyDescent="0.25">
      <c r="B344" s="15">
        <v>345</v>
      </c>
      <c r="C344" s="54">
        <v>0.5714285714285714</v>
      </c>
      <c r="D344" s="54">
        <v>12</v>
      </c>
      <c r="E344" s="54">
        <v>1</v>
      </c>
      <c r="F344" s="54">
        <v>0</v>
      </c>
      <c r="H344" s="54">
        <v>0.77272727272727271</v>
      </c>
      <c r="I344" s="54">
        <v>17</v>
      </c>
      <c r="J344" s="54">
        <v>0.1111111111111111</v>
      </c>
      <c r="K344" s="54">
        <v>1</v>
      </c>
      <c r="M344" s="54">
        <v>1</v>
      </c>
      <c r="N344" s="54">
        <v>19</v>
      </c>
      <c r="O344" s="54">
        <v>0.27272727272727271</v>
      </c>
      <c r="P344" s="54">
        <v>3</v>
      </c>
      <c r="R344" s="54">
        <f t="shared" si="20"/>
        <v>0.7813852813852814</v>
      </c>
      <c r="S344" s="54">
        <f t="shared" si="21"/>
        <v>48</v>
      </c>
      <c r="T344" s="54">
        <f t="shared" si="22"/>
        <v>0.46127946127946129</v>
      </c>
      <c r="U344" s="54">
        <f t="shared" si="23"/>
        <v>4</v>
      </c>
    </row>
    <row r="345" spans="2:21" x14ac:dyDescent="0.25">
      <c r="B345" s="15">
        <v>346</v>
      </c>
      <c r="C345" s="54">
        <v>0.76190476190476186</v>
      </c>
      <c r="D345" s="54">
        <v>16</v>
      </c>
      <c r="E345" s="54">
        <v>0.22222222222222221</v>
      </c>
      <c r="F345" s="54">
        <v>2</v>
      </c>
      <c r="H345" s="54">
        <v>0.90909090909090906</v>
      </c>
      <c r="I345" s="54">
        <v>20</v>
      </c>
      <c r="J345" s="54">
        <v>0.22222222222222221</v>
      </c>
      <c r="K345" s="54">
        <v>2</v>
      </c>
      <c r="M345" s="54">
        <v>1.2105263157894737</v>
      </c>
      <c r="N345" s="54">
        <v>23</v>
      </c>
      <c r="O345" s="54">
        <v>0.36363636363636365</v>
      </c>
      <c r="P345" s="54">
        <v>4</v>
      </c>
      <c r="R345" s="54">
        <f t="shared" si="20"/>
        <v>0.96050732892838153</v>
      </c>
      <c r="S345" s="54">
        <f t="shared" si="21"/>
        <v>59</v>
      </c>
      <c r="T345" s="54">
        <f t="shared" si="22"/>
        <v>0.26936026936026936</v>
      </c>
      <c r="U345" s="54">
        <f t="shared" si="23"/>
        <v>8</v>
      </c>
    </row>
    <row r="346" spans="2:21" x14ac:dyDescent="0.25">
      <c r="B346" s="15">
        <v>347</v>
      </c>
      <c r="C346" s="54">
        <v>0.38095238095238093</v>
      </c>
      <c r="D346" s="54">
        <v>8</v>
      </c>
      <c r="E346" s="54">
        <v>0.22222222222222221</v>
      </c>
      <c r="F346" s="54">
        <v>2</v>
      </c>
      <c r="H346" s="54">
        <v>0.63636363636363635</v>
      </c>
      <c r="I346" s="54">
        <v>14</v>
      </c>
      <c r="J346" s="54">
        <v>0.1111111111111111</v>
      </c>
      <c r="K346" s="54">
        <v>1</v>
      </c>
      <c r="M346" s="54">
        <v>0.89473684210526316</v>
      </c>
      <c r="N346" s="54">
        <v>17</v>
      </c>
      <c r="O346" s="54">
        <v>0.18181818181818182</v>
      </c>
      <c r="P346" s="54">
        <v>2</v>
      </c>
      <c r="R346" s="54">
        <f t="shared" si="20"/>
        <v>0.63735095314042678</v>
      </c>
      <c r="S346" s="54">
        <f t="shared" si="21"/>
        <v>39</v>
      </c>
      <c r="T346" s="54">
        <f t="shared" si="22"/>
        <v>0.17171717171717171</v>
      </c>
      <c r="U346" s="54">
        <f t="shared" si="23"/>
        <v>5</v>
      </c>
    </row>
    <row r="347" spans="2:21" x14ac:dyDescent="0.25">
      <c r="B347" s="15">
        <v>348</v>
      </c>
      <c r="C347" s="54">
        <v>0.5714285714285714</v>
      </c>
      <c r="D347" s="54">
        <v>12</v>
      </c>
      <c r="E347" s="54">
        <v>0.44444444444444442</v>
      </c>
      <c r="F347" s="54">
        <v>4</v>
      </c>
      <c r="H347" s="54">
        <v>0.54545454545454541</v>
      </c>
      <c r="I347" s="54">
        <v>12</v>
      </c>
      <c r="J347" s="54">
        <v>0.77777777777777779</v>
      </c>
      <c r="K347" s="54">
        <v>7</v>
      </c>
      <c r="M347" s="54">
        <v>0.78947368421052633</v>
      </c>
      <c r="N347" s="54">
        <v>15</v>
      </c>
      <c r="O347" s="54">
        <v>0.72727272727272729</v>
      </c>
      <c r="P347" s="54">
        <v>8</v>
      </c>
      <c r="R347" s="54">
        <f t="shared" si="20"/>
        <v>0.63545226703121438</v>
      </c>
      <c r="S347" s="54">
        <f t="shared" si="21"/>
        <v>39</v>
      </c>
      <c r="T347" s="54">
        <f t="shared" si="22"/>
        <v>0.64983164983164987</v>
      </c>
      <c r="U347" s="54">
        <f t="shared" si="23"/>
        <v>19</v>
      </c>
    </row>
    <row r="348" spans="2:21" x14ac:dyDescent="0.25">
      <c r="B348" s="15">
        <v>349</v>
      </c>
      <c r="C348" s="54">
        <v>0.80952380952380953</v>
      </c>
      <c r="D348" s="54">
        <v>17</v>
      </c>
      <c r="E348" s="54">
        <v>0.44444444444444442</v>
      </c>
      <c r="F348" s="54">
        <v>4</v>
      </c>
      <c r="H348" s="54">
        <v>0.86363636363636365</v>
      </c>
      <c r="I348" s="54">
        <v>19</v>
      </c>
      <c r="J348" s="54">
        <v>0.66666666666666663</v>
      </c>
      <c r="K348" s="54">
        <v>6</v>
      </c>
      <c r="M348" s="54">
        <v>1.3157894736842106</v>
      </c>
      <c r="N348" s="54">
        <v>25</v>
      </c>
      <c r="O348" s="54">
        <v>0.81818181818181823</v>
      </c>
      <c r="P348" s="54">
        <v>9</v>
      </c>
      <c r="R348" s="54">
        <f t="shared" si="20"/>
        <v>0.99631654894812793</v>
      </c>
      <c r="S348" s="54">
        <f t="shared" si="21"/>
        <v>61</v>
      </c>
      <c r="T348" s="54">
        <f t="shared" si="22"/>
        <v>0.64309764309764317</v>
      </c>
      <c r="U348" s="54">
        <f t="shared" si="23"/>
        <v>19</v>
      </c>
    </row>
    <row r="349" spans="2:21" x14ac:dyDescent="0.25">
      <c r="B349" s="15">
        <v>350</v>
      </c>
      <c r="C349" s="54">
        <v>0.5714285714285714</v>
      </c>
      <c r="D349" s="54">
        <v>12</v>
      </c>
      <c r="E349" s="54">
        <v>0.44444444444444442</v>
      </c>
      <c r="F349" s="54">
        <v>4</v>
      </c>
      <c r="H349" s="54">
        <v>0.5</v>
      </c>
      <c r="I349" s="54">
        <v>11</v>
      </c>
      <c r="J349" s="54">
        <v>0.66666666666666663</v>
      </c>
      <c r="K349" s="54">
        <v>6</v>
      </c>
      <c r="M349" s="54">
        <v>0.57894736842105265</v>
      </c>
      <c r="N349" s="54">
        <v>11</v>
      </c>
      <c r="O349" s="54">
        <v>0.90909090909090906</v>
      </c>
      <c r="P349" s="54">
        <v>10</v>
      </c>
      <c r="R349" s="54">
        <f t="shared" si="20"/>
        <v>0.55012531328320802</v>
      </c>
      <c r="S349" s="54">
        <f t="shared" si="21"/>
        <v>34</v>
      </c>
      <c r="T349" s="54">
        <f t="shared" si="22"/>
        <v>0.67340067340067344</v>
      </c>
      <c r="U349" s="54">
        <f t="shared" si="23"/>
        <v>20</v>
      </c>
    </row>
    <row r="350" spans="2:21" x14ac:dyDescent="0.25">
      <c r="B350" s="15">
        <v>351</v>
      </c>
      <c r="C350" s="54">
        <v>0.76190476190476186</v>
      </c>
      <c r="D350" s="54">
        <v>16</v>
      </c>
      <c r="E350" s="54">
        <v>0.44444444444444442</v>
      </c>
      <c r="F350" s="54">
        <v>4</v>
      </c>
      <c r="H350" s="54">
        <v>0.90909090909090906</v>
      </c>
      <c r="I350" s="54">
        <v>20</v>
      </c>
      <c r="J350" s="54">
        <v>0.1111111111111111</v>
      </c>
      <c r="K350" s="54">
        <v>1</v>
      </c>
      <c r="M350" s="54">
        <v>1.4736842105263157</v>
      </c>
      <c r="N350" s="54">
        <v>28</v>
      </c>
      <c r="O350" s="54">
        <v>0.81818181818181823</v>
      </c>
      <c r="P350" s="54">
        <v>9</v>
      </c>
      <c r="R350" s="54">
        <f t="shared" si="20"/>
        <v>1.0482266271739957</v>
      </c>
      <c r="S350" s="54">
        <f t="shared" si="21"/>
        <v>64</v>
      </c>
      <c r="T350" s="54">
        <f t="shared" si="22"/>
        <v>0.45791245791245788</v>
      </c>
      <c r="U350" s="54">
        <f t="shared" si="23"/>
        <v>14</v>
      </c>
    </row>
    <row r="351" spans="2:21" x14ac:dyDescent="0.25">
      <c r="B351" s="15">
        <v>352</v>
      </c>
      <c r="C351" s="54">
        <v>0.90476190476190477</v>
      </c>
      <c r="D351" s="54">
        <v>19</v>
      </c>
      <c r="E351" s="54">
        <v>0.33333333333333331</v>
      </c>
      <c r="F351" s="54">
        <v>3</v>
      </c>
      <c r="H351" s="54">
        <v>1.0454545454545454</v>
      </c>
      <c r="I351" s="54">
        <v>23</v>
      </c>
      <c r="J351" s="54">
        <v>0.66666666666666663</v>
      </c>
      <c r="K351" s="54">
        <v>6</v>
      </c>
      <c r="M351" s="54">
        <v>1.1052631578947369</v>
      </c>
      <c r="N351" s="54">
        <v>21</v>
      </c>
      <c r="O351" s="54">
        <v>0.81818181818181823</v>
      </c>
      <c r="P351" s="54">
        <v>9</v>
      </c>
      <c r="R351" s="54">
        <f t="shared" si="20"/>
        <v>1.018493202703729</v>
      </c>
      <c r="S351" s="54">
        <f t="shared" si="21"/>
        <v>63</v>
      </c>
      <c r="T351" s="54">
        <f t="shared" si="22"/>
        <v>0.60606060606060608</v>
      </c>
      <c r="U351" s="54">
        <f t="shared" si="23"/>
        <v>18</v>
      </c>
    </row>
    <row r="352" spans="2:21" x14ac:dyDescent="0.25">
      <c r="B352" s="15">
        <v>353</v>
      </c>
      <c r="C352" s="54">
        <v>0.52380952380952384</v>
      </c>
      <c r="D352" s="54">
        <v>11</v>
      </c>
      <c r="E352" s="54">
        <v>0.1111111111111111</v>
      </c>
      <c r="F352" s="54">
        <v>1</v>
      </c>
      <c r="H352" s="54">
        <v>0.86363636363636365</v>
      </c>
      <c r="I352" s="54">
        <v>19</v>
      </c>
      <c r="J352" s="54">
        <v>0.55555555555555558</v>
      </c>
      <c r="K352" s="54">
        <v>5</v>
      </c>
      <c r="M352" s="54">
        <v>0.52631578947368418</v>
      </c>
      <c r="N352" s="54">
        <v>10</v>
      </c>
      <c r="O352" s="54">
        <v>0.72727272727272729</v>
      </c>
      <c r="P352" s="54">
        <v>8</v>
      </c>
      <c r="R352" s="54">
        <f t="shared" si="20"/>
        <v>0.63792055897319055</v>
      </c>
      <c r="S352" s="54">
        <f t="shared" si="21"/>
        <v>40</v>
      </c>
      <c r="T352" s="54">
        <f t="shared" si="22"/>
        <v>0.4646464646464647</v>
      </c>
      <c r="U352" s="54">
        <f t="shared" si="23"/>
        <v>14</v>
      </c>
    </row>
    <row r="353" spans="2:21" x14ac:dyDescent="0.25">
      <c r="B353" s="15">
        <v>354</v>
      </c>
      <c r="C353" s="54">
        <v>0.8571428571428571</v>
      </c>
      <c r="D353" s="54">
        <v>18</v>
      </c>
      <c r="E353" s="54">
        <v>0.22222222222222221</v>
      </c>
      <c r="F353" s="54">
        <v>2</v>
      </c>
      <c r="H353" s="54">
        <v>1.0909090909090908</v>
      </c>
      <c r="I353" s="54">
        <v>24</v>
      </c>
      <c r="J353" s="54">
        <v>0.22222222222222221</v>
      </c>
      <c r="K353" s="54">
        <v>2</v>
      </c>
      <c r="M353" s="54">
        <v>1</v>
      </c>
      <c r="N353" s="54">
        <v>19</v>
      </c>
      <c r="O353" s="54">
        <v>0.45454545454545453</v>
      </c>
      <c r="P353" s="54">
        <v>5</v>
      </c>
      <c r="R353" s="54">
        <f t="shared" si="20"/>
        <v>0.98268398268398272</v>
      </c>
      <c r="S353" s="54">
        <f t="shared" si="21"/>
        <v>61</v>
      </c>
      <c r="T353" s="54">
        <f t="shared" si="22"/>
        <v>0.29966329966329969</v>
      </c>
      <c r="U353" s="54">
        <f t="shared" si="23"/>
        <v>9</v>
      </c>
    </row>
    <row r="354" spans="2:21" x14ac:dyDescent="0.25">
      <c r="B354" s="15">
        <v>355</v>
      </c>
      <c r="C354" s="54">
        <v>0.33333333333333331</v>
      </c>
      <c r="D354" s="54">
        <v>7</v>
      </c>
      <c r="E354" s="54">
        <v>0.22222222222222221</v>
      </c>
      <c r="F354" s="54">
        <v>2</v>
      </c>
      <c r="H354" s="54">
        <v>0.63636363636363635</v>
      </c>
      <c r="I354" s="54">
        <v>14</v>
      </c>
      <c r="J354" s="54">
        <v>0.44444444444444442</v>
      </c>
      <c r="K354" s="54">
        <v>4</v>
      </c>
      <c r="M354" s="54">
        <v>0.57894736842105265</v>
      </c>
      <c r="N354" s="54">
        <v>11</v>
      </c>
      <c r="O354" s="54">
        <v>0.54545454545454541</v>
      </c>
      <c r="P354" s="54">
        <v>6</v>
      </c>
      <c r="R354" s="54">
        <f t="shared" si="20"/>
        <v>0.51621477937267413</v>
      </c>
      <c r="S354" s="54">
        <f t="shared" si="21"/>
        <v>32</v>
      </c>
      <c r="T354" s="54">
        <f t="shared" si="22"/>
        <v>0.40404040404040398</v>
      </c>
      <c r="U354" s="54">
        <f t="shared" si="23"/>
        <v>12</v>
      </c>
    </row>
    <row r="355" spans="2:21" x14ac:dyDescent="0.25">
      <c r="B355" s="15">
        <v>356</v>
      </c>
      <c r="C355" s="54">
        <v>0.5714285714285714</v>
      </c>
      <c r="D355" s="54">
        <v>12</v>
      </c>
      <c r="E355" s="54">
        <v>0.33333333333333331</v>
      </c>
      <c r="F355" s="54">
        <v>3</v>
      </c>
      <c r="H355" s="54">
        <v>0.68181818181818177</v>
      </c>
      <c r="I355" s="54">
        <v>15</v>
      </c>
      <c r="J355" s="54">
        <v>0.44444444444444442</v>
      </c>
      <c r="K355" s="54">
        <v>4</v>
      </c>
      <c r="M355" s="54">
        <v>0.73684210526315785</v>
      </c>
      <c r="N355" s="54">
        <v>14</v>
      </c>
      <c r="O355" s="54">
        <v>0.54545454545454541</v>
      </c>
      <c r="P355" s="54">
        <v>6</v>
      </c>
      <c r="R355" s="54">
        <f t="shared" si="20"/>
        <v>0.66336295283663704</v>
      </c>
      <c r="S355" s="54">
        <f t="shared" si="21"/>
        <v>41</v>
      </c>
      <c r="T355" s="54">
        <f t="shared" si="22"/>
        <v>0.44107744107744101</v>
      </c>
      <c r="U355" s="54">
        <f t="shared" si="23"/>
        <v>13</v>
      </c>
    </row>
    <row r="356" spans="2:21" x14ac:dyDescent="0.25">
      <c r="B356" s="15">
        <v>357</v>
      </c>
      <c r="C356" s="54">
        <v>0.52380952380952384</v>
      </c>
      <c r="D356" s="54">
        <v>11</v>
      </c>
      <c r="E356" s="54">
        <v>0.44444444444444442</v>
      </c>
      <c r="F356" s="54">
        <v>4</v>
      </c>
      <c r="H356" s="54">
        <v>0.45454545454545453</v>
      </c>
      <c r="I356" s="54">
        <v>10</v>
      </c>
      <c r="J356" s="54">
        <v>0.33333333333333331</v>
      </c>
      <c r="K356" s="54">
        <v>3</v>
      </c>
      <c r="M356" s="54">
        <v>1.3157894736842106</v>
      </c>
      <c r="N356" s="54">
        <v>25</v>
      </c>
      <c r="O356" s="54">
        <v>0.63636363636363635</v>
      </c>
      <c r="P356" s="54">
        <v>7</v>
      </c>
      <c r="R356" s="54">
        <f t="shared" si="20"/>
        <v>0.76471481734639635</v>
      </c>
      <c r="S356" s="54">
        <f t="shared" si="21"/>
        <v>46</v>
      </c>
      <c r="T356" s="54">
        <f t="shared" si="22"/>
        <v>0.47138047138047129</v>
      </c>
      <c r="U356" s="54">
        <f t="shared" si="23"/>
        <v>14</v>
      </c>
    </row>
    <row r="357" spans="2:21" x14ac:dyDescent="0.25">
      <c r="B357" s="15">
        <v>358</v>
      </c>
      <c r="C357" s="54">
        <v>0.42857142857142855</v>
      </c>
      <c r="D357" s="54">
        <v>9</v>
      </c>
      <c r="E357" s="54">
        <v>0.66666666666666663</v>
      </c>
      <c r="F357" s="54">
        <v>6</v>
      </c>
      <c r="H357" s="54">
        <v>0.72727272727272729</v>
      </c>
      <c r="I357" s="54">
        <v>16</v>
      </c>
      <c r="J357" s="54">
        <v>0.66666666666666663</v>
      </c>
      <c r="K357" s="54">
        <v>6</v>
      </c>
      <c r="M357" s="54">
        <v>1.263157894736842</v>
      </c>
      <c r="N357" s="54">
        <v>24</v>
      </c>
      <c r="O357" s="54">
        <v>1</v>
      </c>
      <c r="P357" s="54">
        <v>11</v>
      </c>
      <c r="R357" s="54">
        <f t="shared" si="20"/>
        <v>0.80633401686033268</v>
      </c>
      <c r="S357" s="54">
        <f t="shared" si="21"/>
        <v>49</v>
      </c>
      <c r="T357" s="54">
        <f t="shared" si="22"/>
        <v>0.77777777777777768</v>
      </c>
      <c r="U357" s="54">
        <f t="shared" si="23"/>
        <v>23</v>
      </c>
    </row>
    <row r="358" spans="2:21" x14ac:dyDescent="0.25">
      <c r="B358" s="15">
        <v>359</v>
      </c>
      <c r="C358" s="54">
        <v>0.52380952380952384</v>
      </c>
      <c r="D358" s="54">
        <v>11</v>
      </c>
      <c r="E358" s="54">
        <v>0.55555555555555558</v>
      </c>
      <c r="F358" s="54">
        <v>5</v>
      </c>
      <c r="H358" s="54">
        <v>0.90909090909090906</v>
      </c>
      <c r="I358" s="54">
        <v>20</v>
      </c>
      <c r="J358" s="54">
        <v>1.1111111111111112</v>
      </c>
      <c r="K358" s="54">
        <v>10</v>
      </c>
      <c r="M358" s="54">
        <v>1.631578947368421</v>
      </c>
      <c r="N358" s="54">
        <v>31</v>
      </c>
      <c r="O358" s="54">
        <v>0.81818181818181823</v>
      </c>
      <c r="P358" s="54">
        <v>9</v>
      </c>
      <c r="R358" s="54">
        <f t="shared" si="20"/>
        <v>1.0214931267562848</v>
      </c>
      <c r="S358" s="54">
        <f t="shared" si="21"/>
        <v>62</v>
      </c>
      <c r="T358" s="54">
        <f t="shared" si="22"/>
        <v>0.82828282828282829</v>
      </c>
      <c r="U358" s="54">
        <f t="shared" si="23"/>
        <v>24</v>
      </c>
    </row>
    <row r="359" spans="2:21" x14ac:dyDescent="0.25">
      <c r="B359" s="15">
        <v>360</v>
      </c>
      <c r="C359" s="54">
        <v>0.47619047619047616</v>
      </c>
      <c r="D359" s="54">
        <v>10</v>
      </c>
      <c r="E359" s="54">
        <v>0.33333333333333331</v>
      </c>
      <c r="F359" s="54">
        <v>3</v>
      </c>
      <c r="H359" s="54">
        <v>0.5</v>
      </c>
      <c r="I359" s="54">
        <v>11</v>
      </c>
      <c r="J359" s="54">
        <v>0.55555555555555558</v>
      </c>
      <c r="K359" s="54">
        <v>5</v>
      </c>
      <c r="M359" s="54">
        <v>1</v>
      </c>
      <c r="N359" s="54">
        <v>19</v>
      </c>
      <c r="O359" s="54">
        <v>0.81818181818181823</v>
      </c>
      <c r="P359" s="54">
        <v>9</v>
      </c>
      <c r="R359" s="54">
        <f t="shared" si="20"/>
        <v>0.65873015873015872</v>
      </c>
      <c r="S359" s="54">
        <f t="shared" si="21"/>
        <v>40</v>
      </c>
      <c r="T359" s="54">
        <f t="shared" si="22"/>
        <v>0.5690235690235691</v>
      </c>
      <c r="U359" s="54">
        <f t="shared" si="23"/>
        <v>17</v>
      </c>
    </row>
    <row r="360" spans="2:21" x14ac:dyDescent="0.25">
      <c r="B360" s="15">
        <v>361</v>
      </c>
      <c r="C360" s="54">
        <v>1.1428571428571428</v>
      </c>
      <c r="D360" s="54">
        <v>24</v>
      </c>
      <c r="E360" s="54">
        <v>0.44444444444444442</v>
      </c>
      <c r="F360" s="54">
        <v>4</v>
      </c>
      <c r="H360" s="54">
        <v>1.3181818181818181</v>
      </c>
      <c r="I360" s="54">
        <v>29</v>
      </c>
      <c r="J360" s="54">
        <v>0.44444444444444442</v>
      </c>
      <c r="K360" s="54">
        <v>4</v>
      </c>
      <c r="M360" s="54">
        <v>1.368421052631579</v>
      </c>
      <c r="N360" s="54">
        <v>26</v>
      </c>
      <c r="O360" s="54">
        <v>0.36363636363636365</v>
      </c>
      <c r="P360" s="54">
        <v>4</v>
      </c>
      <c r="R360" s="54">
        <f t="shared" si="20"/>
        <v>1.2764866712235132</v>
      </c>
      <c r="S360" s="54">
        <f t="shared" si="21"/>
        <v>79</v>
      </c>
      <c r="T360" s="54">
        <f t="shared" si="22"/>
        <v>0.41750841750841755</v>
      </c>
      <c r="U360" s="54">
        <f t="shared" si="23"/>
        <v>12</v>
      </c>
    </row>
    <row r="361" spans="2:21" x14ac:dyDescent="0.25">
      <c r="B361" s="15">
        <v>362</v>
      </c>
      <c r="C361" s="54">
        <v>0.42857142857142855</v>
      </c>
      <c r="D361" s="54">
        <v>9</v>
      </c>
      <c r="E361" s="54">
        <v>0.22222222222222221</v>
      </c>
      <c r="F361" s="54">
        <v>2</v>
      </c>
      <c r="H361" s="54">
        <v>0.81818181818181823</v>
      </c>
      <c r="I361" s="54">
        <v>18</v>
      </c>
      <c r="J361" s="54">
        <v>0.33333333333333331</v>
      </c>
      <c r="K361" s="54">
        <v>3</v>
      </c>
      <c r="M361" s="54">
        <v>0.63157894736842102</v>
      </c>
      <c r="N361" s="54">
        <v>12</v>
      </c>
      <c r="O361" s="54">
        <v>0.45454545454545453</v>
      </c>
      <c r="P361" s="54">
        <v>5</v>
      </c>
      <c r="R361" s="54">
        <f t="shared" si="20"/>
        <v>0.62611073137388928</v>
      </c>
      <c r="S361" s="54">
        <f t="shared" si="21"/>
        <v>39</v>
      </c>
      <c r="T361" s="54">
        <f t="shared" si="22"/>
        <v>0.33670033670033672</v>
      </c>
      <c r="U361" s="54">
        <f t="shared" si="23"/>
        <v>10</v>
      </c>
    </row>
    <row r="362" spans="2:21" x14ac:dyDescent="0.25">
      <c r="B362" s="15">
        <v>363</v>
      </c>
      <c r="C362" s="54">
        <v>0.95238095238095233</v>
      </c>
      <c r="D362" s="54">
        <v>20</v>
      </c>
      <c r="E362" s="54">
        <v>0.44444444444444442</v>
      </c>
      <c r="F362" s="54">
        <v>4</v>
      </c>
      <c r="H362" s="54">
        <v>1.1363636363636365</v>
      </c>
      <c r="I362" s="54">
        <v>25</v>
      </c>
      <c r="J362" s="54">
        <v>0.66666666666666663</v>
      </c>
      <c r="K362" s="54">
        <v>6</v>
      </c>
      <c r="M362" s="54">
        <v>0.89473684210526316</v>
      </c>
      <c r="N362" s="54">
        <v>17</v>
      </c>
      <c r="O362" s="54">
        <v>0.81818181818181823</v>
      </c>
      <c r="P362" s="54">
        <v>9</v>
      </c>
      <c r="R362" s="54">
        <f t="shared" si="20"/>
        <v>0.99449381028328399</v>
      </c>
      <c r="S362" s="54">
        <f t="shared" si="21"/>
        <v>62</v>
      </c>
      <c r="T362" s="54">
        <f t="shared" si="22"/>
        <v>0.64309764309764317</v>
      </c>
      <c r="U362" s="54">
        <f t="shared" si="23"/>
        <v>19</v>
      </c>
    </row>
    <row r="363" spans="2:21" x14ac:dyDescent="0.25">
      <c r="B363" s="15">
        <v>364</v>
      </c>
      <c r="C363" s="54">
        <v>0.90476190476190477</v>
      </c>
      <c r="D363" s="54">
        <v>19</v>
      </c>
      <c r="E363" s="54">
        <v>0.55555555555555558</v>
      </c>
      <c r="F363" s="54">
        <v>5</v>
      </c>
      <c r="H363" s="54">
        <v>0.63636363636363635</v>
      </c>
      <c r="I363" s="54">
        <v>14</v>
      </c>
      <c r="J363" s="54">
        <v>0.66666666666666663</v>
      </c>
      <c r="K363" s="54">
        <v>6</v>
      </c>
      <c r="M363" s="54">
        <v>0.84210526315789469</v>
      </c>
      <c r="N363" s="54">
        <v>16</v>
      </c>
      <c r="O363" s="54">
        <v>0.90909090909090906</v>
      </c>
      <c r="P363" s="54">
        <v>10</v>
      </c>
      <c r="R363" s="54">
        <f t="shared" si="20"/>
        <v>0.79441026809447857</v>
      </c>
      <c r="S363" s="54">
        <f t="shared" si="21"/>
        <v>49</v>
      </c>
      <c r="T363" s="54">
        <f t="shared" si="22"/>
        <v>0.71043771043771053</v>
      </c>
      <c r="U363" s="54">
        <f t="shared" si="23"/>
        <v>21</v>
      </c>
    </row>
    <row r="364" spans="2:21" x14ac:dyDescent="0.25">
      <c r="B364" s="15">
        <v>365</v>
      </c>
      <c r="C364" s="54">
        <v>0.5714285714285714</v>
      </c>
      <c r="D364" s="54">
        <v>12</v>
      </c>
      <c r="E364" s="54">
        <v>0.22222222222222221</v>
      </c>
      <c r="F364" s="54">
        <v>2</v>
      </c>
      <c r="H364" s="54">
        <v>1</v>
      </c>
      <c r="I364" s="54">
        <v>22</v>
      </c>
      <c r="J364" s="54">
        <v>0.55555555555555558</v>
      </c>
      <c r="K364" s="54">
        <v>5</v>
      </c>
      <c r="M364" s="54">
        <v>1.0526315789473684</v>
      </c>
      <c r="N364" s="54">
        <v>20</v>
      </c>
      <c r="O364" s="54">
        <v>0.81818181818181823</v>
      </c>
      <c r="P364" s="54">
        <v>9</v>
      </c>
      <c r="R364" s="54">
        <f t="shared" si="20"/>
        <v>0.87468671679197996</v>
      </c>
      <c r="S364" s="54">
        <f t="shared" si="21"/>
        <v>54</v>
      </c>
      <c r="T364" s="54">
        <f t="shared" si="22"/>
        <v>0.53198653198653201</v>
      </c>
      <c r="U364" s="54">
        <f t="shared" si="23"/>
        <v>16</v>
      </c>
    </row>
    <row r="365" spans="2:21" x14ac:dyDescent="0.25">
      <c r="B365" s="15">
        <v>366</v>
      </c>
      <c r="C365" s="54">
        <v>0.80952380952380953</v>
      </c>
      <c r="D365" s="54">
        <v>17</v>
      </c>
      <c r="E365" s="54">
        <v>0.22222222222222221</v>
      </c>
      <c r="F365" s="54">
        <v>2</v>
      </c>
      <c r="H365" s="54">
        <v>0.63636363636363635</v>
      </c>
      <c r="I365" s="54">
        <v>14</v>
      </c>
      <c r="J365" s="54">
        <v>0.77777777777777779</v>
      </c>
      <c r="K365" s="54">
        <v>7</v>
      </c>
      <c r="M365" s="54">
        <v>0.57894736842105265</v>
      </c>
      <c r="N365" s="54">
        <v>11</v>
      </c>
      <c r="O365" s="54">
        <v>1.0909090909090908</v>
      </c>
      <c r="P365" s="54">
        <v>12</v>
      </c>
      <c r="R365" s="54">
        <f t="shared" si="20"/>
        <v>0.67494493810283285</v>
      </c>
      <c r="S365" s="54">
        <f t="shared" si="21"/>
        <v>42</v>
      </c>
      <c r="T365" s="54">
        <f t="shared" si="22"/>
        <v>0.69696969696969691</v>
      </c>
      <c r="U365" s="54">
        <f t="shared" si="23"/>
        <v>21</v>
      </c>
    </row>
    <row r="366" spans="2:21" x14ac:dyDescent="0.25">
      <c r="B366" s="15">
        <v>367</v>
      </c>
      <c r="C366" s="54">
        <v>0.76190476190476186</v>
      </c>
      <c r="D366" s="54">
        <v>16</v>
      </c>
      <c r="E366" s="54">
        <v>0.33333333333333331</v>
      </c>
      <c r="F366" s="54">
        <v>3</v>
      </c>
      <c r="H366" s="54">
        <v>0.45454545454545453</v>
      </c>
      <c r="I366" s="54">
        <v>10</v>
      </c>
      <c r="J366" s="54">
        <v>0.44444444444444442</v>
      </c>
      <c r="K366" s="54">
        <v>4</v>
      </c>
      <c r="M366" s="54">
        <v>0.63157894736842102</v>
      </c>
      <c r="N366" s="54">
        <v>12</v>
      </c>
      <c r="O366" s="54">
        <v>0.63636363636363635</v>
      </c>
      <c r="P366" s="54">
        <v>7</v>
      </c>
      <c r="R366" s="54">
        <f t="shared" si="20"/>
        <v>0.61600972127287912</v>
      </c>
      <c r="S366" s="54">
        <f t="shared" si="21"/>
        <v>38</v>
      </c>
      <c r="T366" s="54">
        <f t="shared" si="22"/>
        <v>0.47138047138047129</v>
      </c>
      <c r="U366" s="54">
        <f t="shared" si="23"/>
        <v>14</v>
      </c>
    </row>
    <row r="367" spans="2:21" x14ac:dyDescent="0.25">
      <c r="B367" s="15">
        <v>368</v>
      </c>
      <c r="C367" s="54">
        <v>0.5714285714285714</v>
      </c>
      <c r="D367" s="54">
        <v>12</v>
      </c>
      <c r="E367" s="54">
        <v>0.33333333333333331</v>
      </c>
      <c r="F367" s="54">
        <v>3</v>
      </c>
      <c r="H367" s="54">
        <v>0.77272727272727271</v>
      </c>
      <c r="I367" s="54">
        <v>17</v>
      </c>
      <c r="J367" s="54">
        <v>0.66666666666666663</v>
      </c>
      <c r="K367" s="54">
        <v>6</v>
      </c>
      <c r="M367" s="54">
        <v>0.89473684210526316</v>
      </c>
      <c r="N367" s="54">
        <v>17</v>
      </c>
      <c r="O367" s="54">
        <v>0.81818181818181823</v>
      </c>
      <c r="P367" s="54">
        <v>9</v>
      </c>
      <c r="R367" s="54">
        <f t="shared" si="20"/>
        <v>0.74629756208703579</v>
      </c>
      <c r="S367" s="54">
        <f t="shared" si="21"/>
        <v>46</v>
      </c>
      <c r="T367" s="54">
        <f t="shared" si="22"/>
        <v>0.60606060606060608</v>
      </c>
      <c r="U367" s="54">
        <f t="shared" si="23"/>
        <v>18</v>
      </c>
    </row>
    <row r="368" spans="2:21" x14ac:dyDescent="0.25">
      <c r="B368" s="15">
        <v>369</v>
      </c>
      <c r="C368" s="54">
        <v>1</v>
      </c>
      <c r="D368" s="54">
        <v>21</v>
      </c>
      <c r="E368" s="54">
        <v>0.33333333333333331</v>
      </c>
      <c r="F368" s="54">
        <v>3</v>
      </c>
      <c r="H368" s="54">
        <v>1.8181818181818181</v>
      </c>
      <c r="I368" s="54">
        <v>40</v>
      </c>
      <c r="J368" s="54">
        <v>0.66666666666666663</v>
      </c>
      <c r="K368" s="54">
        <v>6</v>
      </c>
      <c r="M368" s="54">
        <v>2</v>
      </c>
      <c r="N368" s="54">
        <v>38</v>
      </c>
      <c r="O368" s="54">
        <v>1</v>
      </c>
      <c r="P368" s="54">
        <v>11</v>
      </c>
      <c r="R368" s="54">
        <f t="shared" si="20"/>
        <v>1.6060606060606062</v>
      </c>
      <c r="S368" s="54">
        <f t="shared" si="21"/>
        <v>99</v>
      </c>
      <c r="T368" s="54">
        <f t="shared" si="22"/>
        <v>0.66666666666666663</v>
      </c>
      <c r="U368" s="54">
        <f t="shared" si="23"/>
        <v>20</v>
      </c>
    </row>
    <row r="369" spans="2:21" x14ac:dyDescent="0.25">
      <c r="B369" s="15">
        <v>370</v>
      </c>
      <c r="C369" s="54">
        <v>1.0476190476190477</v>
      </c>
      <c r="D369" s="54">
        <v>22</v>
      </c>
      <c r="E369" s="54">
        <v>0.33333333333333331</v>
      </c>
      <c r="F369" s="54">
        <v>3</v>
      </c>
      <c r="H369" s="54">
        <v>1.2272727272727273</v>
      </c>
      <c r="I369" s="54">
        <v>27</v>
      </c>
      <c r="J369" s="54">
        <v>0.22222222222222221</v>
      </c>
      <c r="K369" s="54">
        <v>2</v>
      </c>
      <c r="M369" s="54">
        <v>1.5789473684210527</v>
      </c>
      <c r="N369" s="54">
        <v>30</v>
      </c>
      <c r="O369" s="54">
        <v>0.54545454545454541</v>
      </c>
      <c r="P369" s="54">
        <v>6</v>
      </c>
      <c r="R369" s="54">
        <f t="shared" si="20"/>
        <v>1.2846130477709425</v>
      </c>
      <c r="S369" s="54">
        <f t="shared" si="21"/>
        <v>79</v>
      </c>
      <c r="T369" s="54">
        <f t="shared" si="22"/>
        <v>0.367003367003367</v>
      </c>
      <c r="U369" s="54">
        <f t="shared" si="23"/>
        <v>11</v>
      </c>
    </row>
    <row r="370" spans="2:21" x14ac:dyDescent="0.25">
      <c r="B370" s="15">
        <v>371</v>
      </c>
      <c r="C370" s="54">
        <v>0.61904761904761907</v>
      </c>
      <c r="D370" s="54">
        <v>13</v>
      </c>
      <c r="E370" s="54">
        <v>0.22222222222222221</v>
      </c>
      <c r="F370" s="54">
        <v>2</v>
      </c>
      <c r="H370" s="54">
        <v>0.72727272727272729</v>
      </c>
      <c r="I370" s="54">
        <v>16</v>
      </c>
      <c r="J370" s="54">
        <v>0.66666666666666663</v>
      </c>
      <c r="K370" s="54">
        <v>6</v>
      </c>
      <c r="M370" s="54">
        <v>1.0526315789473684</v>
      </c>
      <c r="N370" s="54">
        <v>20</v>
      </c>
      <c r="O370" s="54">
        <v>0.36363636363636365</v>
      </c>
      <c r="P370" s="54">
        <v>4</v>
      </c>
      <c r="R370" s="54">
        <f t="shared" si="20"/>
        <v>0.79965064175590495</v>
      </c>
      <c r="S370" s="54">
        <f t="shared" si="21"/>
        <v>49</v>
      </c>
      <c r="T370" s="54">
        <f t="shared" si="22"/>
        <v>0.41750841750841755</v>
      </c>
      <c r="U370" s="54">
        <f t="shared" si="23"/>
        <v>12</v>
      </c>
    </row>
    <row r="371" spans="2:21" x14ac:dyDescent="0.25">
      <c r="B371" s="15">
        <v>372</v>
      </c>
      <c r="C371" s="54">
        <v>0.42857142857142855</v>
      </c>
      <c r="D371" s="54">
        <v>9</v>
      </c>
      <c r="E371" s="54">
        <v>0.55555555555555558</v>
      </c>
      <c r="F371" s="54">
        <v>5</v>
      </c>
      <c r="H371" s="54">
        <v>0.27272727272727271</v>
      </c>
      <c r="I371" s="54">
        <v>6</v>
      </c>
      <c r="J371" s="54">
        <v>0.66666666666666663</v>
      </c>
      <c r="K371" s="54">
        <v>6</v>
      </c>
      <c r="M371" s="54">
        <v>0.78947368421052633</v>
      </c>
      <c r="N371" s="54">
        <v>15</v>
      </c>
      <c r="O371" s="54">
        <v>0.63636363636363635</v>
      </c>
      <c r="P371" s="54">
        <v>7</v>
      </c>
      <c r="R371" s="54">
        <f t="shared" si="20"/>
        <v>0.49692412850307588</v>
      </c>
      <c r="S371" s="54">
        <f t="shared" si="21"/>
        <v>30</v>
      </c>
      <c r="T371" s="54">
        <f t="shared" si="22"/>
        <v>0.61952861952861948</v>
      </c>
      <c r="U371" s="54">
        <f t="shared" si="23"/>
        <v>18</v>
      </c>
    </row>
    <row r="372" spans="2:21" x14ac:dyDescent="0.25">
      <c r="B372" s="15">
        <v>373</v>
      </c>
      <c r="C372" s="54">
        <v>0.66666666666666663</v>
      </c>
      <c r="D372" s="54">
        <v>14</v>
      </c>
      <c r="E372" s="54">
        <v>0.44444444444444442</v>
      </c>
      <c r="F372" s="54">
        <v>4</v>
      </c>
      <c r="H372" s="54">
        <v>0.63636363636363635</v>
      </c>
      <c r="I372" s="54">
        <v>14</v>
      </c>
      <c r="J372" s="54">
        <v>0.55555555555555558</v>
      </c>
      <c r="K372" s="54">
        <v>5</v>
      </c>
      <c r="M372" s="54">
        <v>0.78947368421052633</v>
      </c>
      <c r="N372" s="54">
        <v>15</v>
      </c>
      <c r="O372" s="54">
        <v>0.54545454545454541</v>
      </c>
      <c r="P372" s="54">
        <v>6</v>
      </c>
      <c r="R372" s="54">
        <f t="shared" si="20"/>
        <v>0.6975013290802764</v>
      </c>
      <c r="S372" s="54">
        <f t="shared" si="21"/>
        <v>43</v>
      </c>
      <c r="T372" s="54">
        <f t="shared" si="22"/>
        <v>0.51515151515151514</v>
      </c>
      <c r="U372" s="54">
        <f t="shared" si="23"/>
        <v>15</v>
      </c>
    </row>
    <row r="373" spans="2:21" x14ac:dyDescent="0.25">
      <c r="B373" s="15">
        <v>374</v>
      </c>
      <c r="C373" s="54">
        <v>0.33333333333333331</v>
      </c>
      <c r="D373" s="54">
        <v>7</v>
      </c>
      <c r="E373" s="54">
        <v>0.22222222222222221</v>
      </c>
      <c r="F373" s="54">
        <v>2</v>
      </c>
      <c r="H373" s="54">
        <v>0.5</v>
      </c>
      <c r="I373" s="54">
        <v>11</v>
      </c>
      <c r="J373" s="54">
        <v>0.22222222222222221</v>
      </c>
      <c r="K373" s="54">
        <v>2</v>
      </c>
      <c r="M373" s="54">
        <v>0.31578947368421051</v>
      </c>
      <c r="N373" s="54">
        <v>6</v>
      </c>
      <c r="O373" s="54">
        <v>0.63636363636363635</v>
      </c>
      <c r="P373" s="54">
        <v>7</v>
      </c>
      <c r="R373" s="54">
        <f t="shared" si="20"/>
        <v>0.38304093567251457</v>
      </c>
      <c r="S373" s="54">
        <f t="shared" si="21"/>
        <v>24</v>
      </c>
      <c r="T373" s="54">
        <f t="shared" si="22"/>
        <v>0.36026936026936029</v>
      </c>
      <c r="U373" s="54">
        <f t="shared" si="23"/>
        <v>11</v>
      </c>
    </row>
    <row r="374" spans="2:21" x14ac:dyDescent="0.25">
      <c r="B374" s="15">
        <v>375</v>
      </c>
      <c r="C374" s="54">
        <v>0.52380952380952384</v>
      </c>
      <c r="D374" s="54">
        <v>11</v>
      </c>
      <c r="E374" s="54">
        <v>0.1111111111111111</v>
      </c>
      <c r="F374" s="54">
        <v>1</v>
      </c>
      <c r="H374" s="54">
        <v>0.5</v>
      </c>
      <c r="I374" s="54">
        <v>11</v>
      </c>
      <c r="J374" s="54">
        <v>0.55555555555555558</v>
      </c>
      <c r="K374" s="54">
        <v>5</v>
      </c>
      <c r="M374" s="54">
        <v>0.73684210526315785</v>
      </c>
      <c r="N374" s="54">
        <v>14</v>
      </c>
      <c r="O374" s="54">
        <v>0.63636363636363635</v>
      </c>
      <c r="P374" s="54">
        <v>7</v>
      </c>
      <c r="R374" s="54">
        <f t="shared" si="20"/>
        <v>0.58688387635756056</v>
      </c>
      <c r="S374" s="54">
        <f t="shared" si="21"/>
        <v>36</v>
      </c>
      <c r="T374" s="54">
        <f t="shared" si="22"/>
        <v>0.43434343434343442</v>
      </c>
      <c r="U374" s="54">
        <f t="shared" si="23"/>
        <v>13</v>
      </c>
    </row>
    <row r="375" spans="2:21" x14ac:dyDescent="0.25">
      <c r="B375" s="15">
        <v>376</v>
      </c>
      <c r="C375" s="54">
        <v>0.38095238095238093</v>
      </c>
      <c r="D375" s="54">
        <v>8</v>
      </c>
      <c r="E375" s="54">
        <v>0.22222222222222221</v>
      </c>
      <c r="F375" s="54">
        <v>2</v>
      </c>
      <c r="H375" s="54">
        <v>0.45454545454545453</v>
      </c>
      <c r="I375" s="54">
        <v>10</v>
      </c>
      <c r="J375" s="54">
        <v>0.55555555555555558</v>
      </c>
      <c r="K375" s="54">
        <v>5</v>
      </c>
      <c r="M375" s="54">
        <v>0.36842105263157893</v>
      </c>
      <c r="N375" s="54">
        <v>7</v>
      </c>
      <c r="O375" s="54">
        <v>0.45454545454545453</v>
      </c>
      <c r="P375" s="54">
        <v>5</v>
      </c>
      <c r="R375" s="54">
        <f t="shared" si="20"/>
        <v>0.40130629604313817</v>
      </c>
      <c r="S375" s="54">
        <f t="shared" si="21"/>
        <v>25</v>
      </c>
      <c r="T375" s="54">
        <f t="shared" si="22"/>
        <v>0.41077441077441074</v>
      </c>
      <c r="U375" s="54">
        <f t="shared" si="23"/>
        <v>12</v>
      </c>
    </row>
    <row r="376" spans="2:21" x14ac:dyDescent="0.25">
      <c r="B376" s="15">
        <v>377</v>
      </c>
      <c r="C376" s="54">
        <v>0.47619047619047616</v>
      </c>
      <c r="D376" s="54">
        <v>10</v>
      </c>
      <c r="E376" s="54">
        <v>0.66666666666666663</v>
      </c>
      <c r="F376" s="54">
        <v>6</v>
      </c>
      <c r="H376" s="54">
        <v>0.72727272727272729</v>
      </c>
      <c r="I376" s="54">
        <v>16</v>
      </c>
      <c r="J376" s="54">
        <v>0.77777777777777779</v>
      </c>
      <c r="K376" s="54">
        <v>7</v>
      </c>
      <c r="M376" s="54">
        <v>0.84210526315789469</v>
      </c>
      <c r="N376" s="54">
        <v>16</v>
      </c>
      <c r="O376" s="54">
        <v>0.81818181818181823</v>
      </c>
      <c r="P376" s="54">
        <v>9</v>
      </c>
      <c r="R376" s="54">
        <f t="shared" si="20"/>
        <v>0.68185615554036605</v>
      </c>
      <c r="S376" s="54">
        <f t="shared" si="21"/>
        <v>42</v>
      </c>
      <c r="T376" s="54">
        <f t="shared" si="22"/>
        <v>0.75420875420875422</v>
      </c>
      <c r="U376" s="54">
        <f t="shared" si="23"/>
        <v>22</v>
      </c>
    </row>
    <row r="377" spans="2:21" x14ac:dyDescent="0.25">
      <c r="B377" s="15">
        <v>378</v>
      </c>
      <c r="C377" s="54">
        <v>0.52380952380952384</v>
      </c>
      <c r="D377" s="54">
        <v>11</v>
      </c>
      <c r="E377" s="54">
        <v>0.33333333333333331</v>
      </c>
      <c r="F377" s="54">
        <v>3</v>
      </c>
      <c r="H377" s="54">
        <v>0.77272727272727271</v>
      </c>
      <c r="I377" s="54">
        <v>17</v>
      </c>
      <c r="J377" s="54">
        <v>0.44444444444444442</v>
      </c>
      <c r="K377" s="54">
        <v>4</v>
      </c>
      <c r="M377" s="54">
        <v>0.52631578947368418</v>
      </c>
      <c r="N377" s="54">
        <v>10</v>
      </c>
      <c r="O377" s="54">
        <v>0.63636363636363635</v>
      </c>
      <c r="P377" s="54">
        <v>7</v>
      </c>
      <c r="R377" s="54">
        <f t="shared" si="20"/>
        <v>0.60761752867016028</v>
      </c>
      <c r="S377" s="54">
        <f t="shared" si="21"/>
        <v>38</v>
      </c>
      <c r="T377" s="54">
        <f t="shared" si="22"/>
        <v>0.47138047138047129</v>
      </c>
      <c r="U377" s="54">
        <f t="shared" si="23"/>
        <v>14</v>
      </c>
    </row>
    <row r="378" spans="2:21" x14ac:dyDescent="0.25">
      <c r="B378" s="15">
        <v>379</v>
      </c>
      <c r="C378" s="54">
        <v>0.38095238095238093</v>
      </c>
      <c r="D378" s="54">
        <v>8</v>
      </c>
      <c r="E378" s="54">
        <v>0.44444444444444442</v>
      </c>
      <c r="F378" s="54">
        <v>4</v>
      </c>
      <c r="H378" s="54">
        <v>0.72727272727272729</v>
      </c>
      <c r="I378" s="54">
        <v>16</v>
      </c>
      <c r="J378" s="54">
        <v>0.33333333333333331</v>
      </c>
      <c r="K378" s="54">
        <v>3</v>
      </c>
      <c r="M378" s="54">
        <v>0.84210526315789469</v>
      </c>
      <c r="N378" s="54">
        <v>16</v>
      </c>
      <c r="O378" s="54">
        <v>0.27272727272727271</v>
      </c>
      <c r="P378" s="54">
        <v>3</v>
      </c>
      <c r="R378" s="54">
        <f t="shared" si="20"/>
        <v>0.6501101237943343</v>
      </c>
      <c r="S378" s="54">
        <f t="shared" si="21"/>
        <v>40</v>
      </c>
      <c r="T378" s="54">
        <f t="shared" si="22"/>
        <v>0.35016835016835013</v>
      </c>
      <c r="U378" s="54">
        <f t="shared" si="23"/>
        <v>10</v>
      </c>
    </row>
    <row r="379" spans="2:21" x14ac:dyDescent="0.25">
      <c r="B379" s="15">
        <v>380</v>
      </c>
      <c r="C379" s="54">
        <v>0.5714285714285714</v>
      </c>
      <c r="D379" s="54">
        <v>12</v>
      </c>
      <c r="E379" s="54">
        <v>0.66666666666666663</v>
      </c>
      <c r="F379" s="54">
        <v>6</v>
      </c>
      <c r="H379" s="54">
        <v>0.31818181818181818</v>
      </c>
      <c r="I379" s="54">
        <v>7</v>
      </c>
      <c r="J379" s="54">
        <v>0.44444444444444442</v>
      </c>
      <c r="K379" s="54">
        <v>4</v>
      </c>
      <c r="M379" s="54">
        <v>1.1052631578947369</v>
      </c>
      <c r="N379" s="54">
        <v>21</v>
      </c>
      <c r="O379" s="54">
        <v>1.0909090909090908</v>
      </c>
      <c r="P379" s="54">
        <v>12</v>
      </c>
      <c r="R379" s="54">
        <f t="shared" si="20"/>
        <v>0.66495784916837553</v>
      </c>
      <c r="S379" s="54">
        <f t="shared" si="21"/>
        <v>40</v>
      </c>
      <c r="T379" s="54">
        <f t="shared" si="22"/>
        <v>0.734006734006734</v>
      </c>
      <c r="U379" s="54">
        <f t="shared" si="23"/>
        <v>22</v>
      </c>
    </row>
    <row r="380" spans="2:21" x14ac:dyDescent="0.25">
      <c r="B380" s="15">
        <v>381</v>
      </c>
      <c r="C380" s="54">
        <v>0.95238095238095233</v>
      </c>
      <c r="D380" s="54">
        <v>20</v>
      </c>
      <c r="E380" s="54">
        <v>0.55555555555555558</v>
      </c>
      <c r="F380" s="54">
        <v>5</v>
      </c>
      <c r="H380" s="54">
        <v>0.95454545454545459</v>
      </c>
      <c r="I380" s="54">
        <v>21</v>
      </c>
      <c r="J380" s="54">
        <v>0</v>
      </c>
      <c r="K380" s="54">
        <v>0</v>
      </c>
      <c r="M380" s="54">
        <v>0.94736842105263153</v>
      </c>
      <c r="N380" s="54">
        <v>18</v>
      </c>
      <c r="O380" s="54">
        <v>0.54545454545454541</v>
      </c>
      <c r="P380" s="54">
        <v>6</v>
      </c>
      <c r="R380" s="54">
        <f t="shared" si="20"/>
        <v>0.95143160932634618</v>
      </c>
      <c r="S380" s="54">
        <f t="shared" si="21"/>
        <v>59</v>
      </c>
      <c r="T380" s="54">
        <f t="shared" si="22"/>
        <v>0.367003367003367</v>
      </c>
      <c r="U380" s="54">
        <f t="shared" si="23"/>
        <v>11</v>
      </c>
    </row>
    <row r="381" spans="2:21" x14ac:dyDescent="0.25">
      <c r="B381" s="15">
        <v>382</v>
      </c>
      <c r="C381" s="54">
        <v>1.1904761904761905</v>
      </c>
      <c r="D381" s="54">
        <v>25</v>
      </c>
      <c r="E381" s="54">
        <v>0.44444444444444442</v>
      </c>
      <c r="F381" s="54">
        <v>4</v>
      </c>
      <c r="H381" s="54">
        <v>1.1363636363636365</v>
      </c>
      <c r="I381" s="54">
        <v>25</v>
      </c>
      <c r="J381" s="54">
        <v>0.1111111111111111</v>
      </c>
      <c r="K381" s="54">
        <v>1</v>
      </c>
      <c r="M381" s="54">
        <v>1.263157894736842</v>
      </c>
      <c r="N381" s="54">
        <v>24</v>
      </c>
      <c r="O381" s="54">
        <v>0.36363636363636365</v>
      </c>
      <c r="P381" s="54">
        <v>4</v>
      </c>
      <c r="R381" s="54">
        <f t="shared" si="20"/>
        <v>1.196665907192223</v>
      </c>
      <c r="S381" s="54">
        <f t="shared" si="21"/>
        <v>74</v>
      </c>
      <c r="T381" s="54">
        <f t="shared" si="22"/>
        <v>0.30639730639730639</v>
      </c>
      <c r="U381" s="54">
        <f t="shared" si="23"/>
        <v>9</v>
      </c>
    </row>
    <row r="382" spans="2:21" x14ac:dyDescent="0.25">
      <c r="B382" s="15">
        <v>383</v>
      </c>
      <c r="C382" s="54">
        <v>0.42857142857142855</v>
      </c>
      <c r="D382" s="54">
        <v>9</v>
      </c>
      <c r="E382" s="54">
        <v>0.22222222222222221</v>
      </c>
      <c r="F382" s="54">
        <v>2</v>
      </c>
      <c r="H382" s="54">
        <v>0.54545454545454541</v>
      </c>
      <c r="I382" s="54">
        <v>12</v>
      </c>
      <c r="J382" s="54">
        <v>0.44444444444444442</v>
      </c>
      <c r="K382" s="54">
        <v>4</v>
      </c>
      <c r="M382" s="54">
        <v>0.68421052631578949</v>
      </c>
      <c r="N382" s="54">
        <v>13</v>
      </c>
      <c r="O382" s="54">
        <v>0.81818181818181823</v>
      </c>
      <c r="P382" s="54">
        <v>9</v>
      </c>
      <c r="R382" s="54">
        <f t="shared" si="20"/>
        <v>0.55274550011392121</v>
      </c>
      <c r="S382" s="54">
        <f t="shared" si="21"/>
        <v>34</v>
      </c>
      <c r="T382" s="54">
        <f t="shared" si="22"/>
        <v>0.49494949494949497</v>
      </c>
      <c r="U382" s="54">
        <f t="shared" si="23"/>
        <v>15</v>
      </c>
    </row>
    <row r="383" spans="2:21" x14ac:dyDescent="0.25">
      <c r="B383" s="15">
        <v>384</v>
      </c>
      <c r="C383" s="54">
        <v>0.61904761904761907</v>
      </c>
      <c r="D383" s="54">
        <v>13</v>
      </c>
      <c r="E383" s="54">
        <v>0.66666666666666663</v>
      </c>
      <c r="F383" s="54">
        <v>6</v>
      </c>
      <c r="H383" s="54">
        <v>1</v>
      </c>
      <c r="I383" s="54">
        <v>22</v>
      </c>
      <c r="J383" s="54">
        <v>0.66666666666666663</v>
      </c>
      <c r="K383" s="54">
        <v>6</v>
      </c>
      <c r="M383" s="54">
        <v>1.263157894736842</v>
      </c>
      <c r="N383" s="54">
        <v>24</v>
      </c>
      <c r="O383" s="54">
        <v>0.90909090909090906</v>
      </c>
      <c r="P383" s="54">
        <v>10</v>
      </c>
      <c r="R383" s="54">
        <f t="shared" si="20"/>
        <v>0.960735171261487</v>
      </c>
      <c r="S383" s="54">
        <f t="shared" si="21"/>
        <v>59</v>
      </c>
      <c r="T383" s="54">
        <f t="shared" si="22"/>
        <v>0.7474747474747474</v>
      </c>
      <c r="U383" s="54">
        <f t="shared" si="23"/>
        <v>22</v>
      </c>
    </row>
    <row r="384" spans="2:21" x14ac:dyDescent="0.25">
      <c r="B384" s="15">
        <v>385</v>
      </c>
      <c r="C384" s="54">
        <v>0.80952380952380953</v>
      </c>
      <c r="D384" s="54">
        <v>17</v>
      </c>
      <c r="E384" s="54">
        <v>0.44444444444444442</v>
      </c>
      <c r="F384" s="54">
        <v>4</v>
      </c>
      <c r="H384" s="54">
        <v>1.2272727272727273</v>
      </c>
      <c r="I384" s="54">
        <v>27</v>
      </c>
      <c r="J384" s="54">
        <v>1</v>
      </c>
      <c r="K384" s="54">
        <v>9</v>
      </c>
      <c r="M384" s="54">
        <v>1.7894736842105263</v>
      </c>
      <c r="N384" s="54">
        <v>34</v>
      </c>
      <c r="O384" s="54">
        <v>0.54545454545454541</v>
      </c>
      <c r="P384" s="54">
        <v>6</v>
      </c>
      <c r="R384" s="54">
        <f t="shared" si="20"/>
        <v>1.2754234070023545</v>
      </c>
      <c r="S384" s="54">
        <f t="shared" si="21"/>
        <v>78</v>
      </c>
      <c r="T384" s="54">
        <f t="shared" si="22"/>
        <v>0.66329966329966328</v>
      </c>
      <c r="U384" s="54">
        <f t="shared" si="23"/>
        <v>19</v>
      </c>
    </row>
    <row r="385" spans="2:21" x14ac:dyDescent="0.25">
      <c r="B385" s="15">
        <v>386</v>
      </c>
      <c r="C385" s="54">
        <v>0.8571428571428571</v>
      </c>
      <c r="D385" s="54">
        <v>18</v>
      </c>
      <c r="E385" s="54">
        <v>0.66666666666666663</v>
      </c>
      <c r="F385" s="54">
        <v>6</v>
      </c>
      <c r="H385" s="54">
        <v>0.68181818181818177</v>
      </c>
      <c r="I385" s="54">
        <v>15</v>
      </c>
      <c r="J385" s="54">
        <v>0.88888888888888884</v>
      </c>
      <c r="K385" s="54">
        <v>8</v>
      </c>
      <c r="M385" s="54">
        <v>1</v>
      </c>
      <c r="N385" s="54">
        <v>19</v>
      </c>
      <c r="O385" s="54">
        <v>1</v>
      </c>
      <c r="P385" s="54">
        <v>11</v>
      </c>
      <c r="R385" s="54">
        <f t="shared" si="20"/>
        <v>0.84632034632034625</v>
      </c>
      <c r="S385" s="54">
        <f t="shared" si="21"/>
        <v>52</v>
      </c>
      <c r="T385" s="54">
        <f t="shared" si="22"/>
        <v>0.85185185185185175</v>
      </c>
      <c r="U385" s="54">
        <f t="shared" si="23"/>
        <v>25</v>
      </c>
    </row>
    <row r="386" spans="2:21" x14ac:dyDescent="0.25">
      <c r="B386" s="15">
        <v>387</v>
      </c>
      <c r="C386" s="54">
        <v>0.61904761904761907</v>
      </c>
      <c r="D386" s="54">
        <v>13</v>
      </c>
      <c r="E386" s="54">
        <v>0.44444444444444442</v>
      </c>
      <c r="F386" s="54">
        <v>4</v>
      </c>
      <c r="H386" s="54">
        <v>0.90909090909090906</v>
      </c>
      <c r="I386" s="54">
        <v>20</v>
      </c>
      <c r="J386" s="54">
        <v>0.66666666666666663</v>
      </c>
      <c r="K386" s="54">
        <v>6</v>
      </c>
      <c r="M386" s="54">
        <v>0.73684210526315785</v>
      </c>
      <c r="N386" s="54">
        <v>14</v>
      </c>
      <c r="O386" s="54">
        <v>0.63636363636363635</v>
      </c>
      <c r="P386" s="54">
        <v>7</v>
      </c>
      <c r="R386" s="54">
        <f t="shared" si="20"/>
        <v>0.75499354446722877</v>
      </c>
      <c r="S386" s="54">
        <f t="shared" si="21"/>
        <v>47</v>
      </c>
      <c r="T386" s="54">
        <f t="shared" si="22"/>
        <v>0.5824915824915825</v>
      </c>
      <c r="U386" s="54">
        <f t="shared" si="23"/>
        <v>17</v>
      </c>
    </row>
    <row r="387" spans="2:21" x14ac:dyDescent="0.25">
      <c r="B387" s="15">
        <v>388</v>
      </c>
      <c r="C387" s="54">
        <v>0.33333333333333331</v>
      </c>
      <c r="D387" s="54">
        <v>7</v>
      </c>
      <c r="E387" s="54">
        <v>0.1111111111111111</v>
      </c>
      <c r="F387" s="54">
        <v>1</v>
      </c>
      <c r="H387" s="54">
        <v>0.36363636363636365</v>
      </c>
      <c r="I387" s="54">
        <v>8</v>
      </c>
      <c r="J387" s="54">
        <v>0.55555555555555558</v>
      </c>
      <c r="K387" s="54">
        <v>5</v>
      </c>
      <c r="M387" s="54">
        <v>0.31578947368421051</v>
      </c>
      <c r="N387" s="54">
        <v>6</v>
      </c>
      <c r="O387" s="54">
        <v>0.90909090909090906</v>
      </c>
      <c r="P387" s="54">
        <v>10</v>
      </c>
      <c r="R387" s="54">
        <f t="shared" si="20"/>
        <v>0.33758639021796916</v>
      </c>
      <c r="S387" s="54">
        <f t="shared" si="21"/>
        <v>21</v>
      </c>
      <c r="T387" s="54">
        <f t="shared" si="22"/>
        <v>0.52525252525252519</v>
      </c>
      <c r="U387" s="54">
        <f t="shared" si="23"/>
        <v>16</v>
      </c>
    </row>
    <row r="388" spans="2:21" x14ac:dyDescent="0.25">
      <c r="B388" s="15">
        <v>389</v>
      </c>
      <c r="C388" s="54">
        <v>0.95238095238095233</v>
      </c>
      <c r="D388" s="54">
        <v>20</v>
      </c>
      <c r="E388" s="54">
        <v>0.22222222222222221</v>
      </c>
      <c r="F388" s="54">
        <v>2</v>
      </c>
      <c r="H388" s="54">
        <v>1</v>
      </c>
      <c r="I388" s="54">
        <v>22</v>
      </c>
      <c r="J388" s="54">
        <v>0.66666666666666663</v>
      </c>
      <c r="K388" s="54">
        <v>6</v>
      </c>
      <c r="M388" s="54">
        <v>1.2105263157894737</v>
      </c>
      <c r="N388" s="54">
        <v>23</v>
      </c>
      <c r="O388" s="54">
        <v>1.0909090909090908</v>
      </c>
      <c r="P388" s="54">
        <v>12</v>
      </c>
      <c r="R388" s="54">
        <f t="shared" si="20"/>
        <v>1.0543024227234754</v>
      </c>
      <c r="S388" s="54">
        <f t="shared" si="21"/>
        <v>65</v>
      </c>
      <c r="T388" s="54">
        <f t="shared" si="22"/>
        <v>0.65993265993265993</v>
      </c>
      <c r="U388" s="54">
        <f t="shared" si="23"/>
        <v>20</v>
      </c>
    </row>
    <row r="389" spans="2:21" x14ac:dyDescent="0.25">
      <c r="B389" s="15">
        <v>390</v>
      </c>
      <c r="C389" s="54">
        <v>1.1428571428571428</v>
      </c>
      <c r="D389" s="54">
        <v>24</v>
      </c>
      <c r="E389" s="54">
        <v>0.55555555555555558</v>
      </c>
      <c r="F389" s="54">
        <v>5</v>
      </c>
      <c r="H389" s="54">
        <v>1.3181818181818181</v>
      </c>
      <c r="I389" s="54">
        <v>29</v>
      </c>
      <c r="J389" s="54">
        <v>1.1111111111111112</v>
      </c>
      <c r="K389" s="54">
        <v>10</v>
      </c>
      <c r="M389" s="54">
        <v>1.2105263157894737</v>
      </c>
      <c r="N389" s="54">
        <v>23</v>
      </c>
      <c r="O389" s="54">
        <v>0.90909090909090906</v>
      </c>
      <c r="P389" s="54">
        <v>10</v>
      </c>
      <c r="R389" s="54">
        <f t="shared" ref="R389:R445" si="24">AVERAGE(C389,H389,M389)</f>
        <v>1.2238550922761446</v>
      </c>
      <c r="S389" s="54">
        <f t="shared" ref="S389:S445" si="25">SUM(D389+I389+N389)</f>
        <v>76</v>
      </c>
      <c r="T389" s="54">
        <f t="shared" ref="T389:T445" si="26">AVERAGE(E389,J389,O389)</f>
        <v>0.85858585858585856</v>
      </c>
      <c r="U389" s="54">
        <f t="shared" ref="U389:U445" si="27">SUM(F389+K389+P389)</f>
        <v>25</v>
      </c>
    </row>
    <row r="390" spans="2:21" x14ac:dyDescent="0.25">
      <c r="B390" s="15">
        <v>391</v>
      </c>
      <c r="C390" s="54">
        <v>1.1428571428571428</v>
      </c>
      <c r="D390" s="54">
        <v>24</v>
      </c>
      <c r="E390" s="54">
        <v>0.1111111111111111</v>
      </c>
      <c r="F390" s="54">
        <v>1</v>
      </c>
      <c r="H390" s="54">
        <v>1.3181818181818181</v>
      </c>
      <c r="I390" s="54">
        <v>29</v>
      </c>
      <c r="J390" s="54">
        <v>0.33333333333333331</v>
      </c>
      <c r="K390" s="54">
        <v>3</v>
      </c>
      <c r="M390" s="54">
        <v>1.1578947368421053</v>
      </c>
      <c r="N390" s="54">
        <v>22</v>
      </c>
      <c r="O390" s="54">
        <v>0.63636363636363635</v>
      </c>
      <c r="P390" s="54">
        <v>7</v>
      </c>
      <c r="R390" s="54">
        <f t="shared" si="24"/>
        <v>1.206311232627022</v>
      </c>
      <c r="S390" s="54">
        <f t="shared" si="25"/>
        <v>75</v>
      </c>
      <c r="T390" s="54">
        <f t="shared" si="26"/>
        <v>0.36026936026936029</v>
      </c>
      <c r="U390" s="54">
        <f t="shared" si="27"/>
        <v>11</v>
      </c>
    </row>
    <row r="391" spans="2:21" x14ac:dyDescent="0.25">
      <c r="B391" s="15">
        <v>392</v>
      </c>
      <c r="C391" s="54">
        <v>0.80952380952380953</v>
      </c>
      <c r="D391" s="54">
        <v>17</v>
      </c>
      <c r="E391" s="54">
        <v>1</v>
      </c>
      <c r="F391" s="54">
        <v>0</v>
      </c>
      <c r="H391" s="54">
        <v>0.81818181818181823</v>
      </c>
      <c r="I391" s="54">
        <v>18</v>
      </c>
      <c r="J391" s="54">
        <v>0.77777777777777779</v>
      </c>
      <c r="K391" s="54">
        <v>7</v>
      </c>
      <c r="M391" s="54">
        <v>1.1052631578947369</v>
      </c>
      <c r="N391" s="54">
        <v>21</v>
      </c>
      <c r="O391" s="54">
        <v>0.45454545454545453</v>
      </c>
      <c r="P391" s="54">
        <v>5</v>
      </c>
      <c r="R391" s="54">
        <f t="shared" si="24"/>
        <v>0.91098959520012157</v>
      </c>
      <c r="S391" s="54">
        <f t="shared" si="25"/>
        <v>56</v>
      </c>
      <c r="T391" s="54">
        <f t="shared" si="26"/>
        <v>0.74410774410774405</v>
      </c>
      <c r="U391" s="54">
        <f t="shared" si="27"/>
        <v>12</v>
      </c>
    </row>
    <row r="392" spans="2:21" x14ac:dyDescent="0.25">
      <c r="B392" s="15">
        <v>393</v>
      </c>
      <c r="C392" s="54">
        <v>0.52380952380952384</v>
      </c>
      <c r="D392" s="54">
        <v>11</v>
      </c>
      <c r="E392" s="54">
        <v>0.33333333333333331</v>
      </c>
      <c r="F392" s="54">
        <v>3</v>
      </c>
      <c r="H392" s="54">
        <v>0.77272727272727271</v>
      </c>
      <c r="I392" s="54">
        <v>17</v>
      </c>
      <c r="J392" s="54">
        <v>0.44444444444444442</v>
      </c>
      <c r="K392" s="54">
        <v>4</v>
      </c>
      <c r="M392" s="54">
        <v>0.89473684210526316</v>
      </c>
      <c r="N392" s="54">
        <v>17</v>
      </c>
      <c r="O392" s="54">
        <v>0.36363636363636365</v>
      </c>
      <c r="P392" s="54">
        <v>4</v>
      </c>
      <c r="R392" s="54">
        <f t="shared" si="24"/>
        <v>0.73042454621401998</v>
      </c>
      <c r="S392" s="54">
        <f t="shared" si="25"/>
        <v>45</v>
      </c>
      <c r="T392" s="54">
        <f t="shared" si="26"/>
        <v>0.38047138047138046</v>
      </c>
      <c r="U392" s="54">
        <f t="shared" si="27"/>
        <v>11</v>
      </c>
    </row>
    <row r="393" spans="2:21" x14ac:dyDescent="0.25">
      <c r="B393" s="15">
        <v>394</v>
      </c>
      <c r="C393" s="54">
        <v>0.8571428571428571</v>
      </c>
      <c r="D393" s="54">
        <v>18</v>
      </c>
      <c r="E393" s="54">
        <v>0.66666666666666663</v>
      </c>
      <c r="F393" s="54">
        <v>6</v>
      </c>
      <c r="H393" s="54">
        <v>0.36363636363636365</v>
      </c>
      <c r="I393" s="54">
        <v>8</v>
      </c>
      <c r="J393" s="54">
        <v>0.88888888888888884</v>
      </c>
      <c r="K393" s="54">
        <v>8</v>
      </c>
      <c r="M393" s="54">
        <v>0.73684210526315785</v>
      </c>
      <c r="N393" s="54">
        <v>14</v>
      </c>
      <c r="O393" s="54">
        <v>0.36363636363636365</v>
      </c>
      <c r="P393" s="54">
        <v>4</v>
      </c>
      <c r="R393" s="54">
        <f t="shared" si="24"/>
        <v>0.6525404420141262</v>
      </c>
      <c r="S393" s="54">
        <f t="shared" si="25"/>
        <v>40</v>
      </c>
      <c r="T393" s="54">
        <f t="shared" si="26"/>
        <v>0.63973063973063971</v>
      </c>
      <c r="U393" s="54">
        <f t="shared" si="27"/>
        <v>18</v>
      </c>
    </row>
    <row r="394" spans="2:21" x14ac:dyDescent="0.25">
      <c r="B394" s="15">
        <v>395</v>
      </c>
      <c r="C394" s="54">
        <v>0.38095238095238093</v>
      </c>
      <c r="D394" s="54">
        <v>8</v>
      </c>
      <c r="E394" s="54">
        <v>0.33333333333333331</v>
      </c>
      <c r="F394" s="54">
        <v>3</v>
      </c>
      <c r="H394" s="54">
        <v>0.45454545454545453</v>
      </c>
      <c r="I394" s="54">
        <v>10</v>
      </c>
      <c r="J394" s="54">
        <v>0.22222222222222221</v>
      </c>
      <c r="K394" s="54">
        <v>2</v>
      </c>
      <c r="M394" s="54">
        <v>0.68421052631578949</v>
      </c>
      <c r="N394" s="54">
        <v>13</v>
      </c>
      <c r="O394" s="54">
        <v>0.45454545454545453</v>
      </c>
      <c r="P394" s="54">
        <v>5</v>
      </c>
      <c r="R394" s="54">
        <f t="shared" si="24"/>
        <v>0.506569453937875</v>
      </c>
      <c r="S394" s="54">
        <f t="shared" si="25"/>
        <v>31</v>
      </c>
      <c r="T394" s="54">
        <f t="shared" si="26"/>
        <v>0.33670033670033672</v>
      </c>
      <c r="U394" s="54">
        <f t="shared" si="27"/>
        <v>10</v>
      </c>
    </row>
    <row r="395" spans="2:21" x14ac:dyDescent="0.25">
      <c r="B395" s="15">
        <v>396</v>
      </c>
      <c r="C395" s="54">
        <v>0.42857142857142855</v>
      </c>
      <c r="D395" s="54">
        <v>9</v>
      </c>
      <c r="E395" s="54">
        <v>0.44444444444444442</v>
      </c>
      <c r="F395" s="54">
        <v>4</v>
      </c>
      <c r="H395" s="54">
        <v>0.68181818181818177</v>
      </c>
      <c r="I395" s="54">
        <v>15</v>
      </c>
      <c r="J395" s="54">
        <v>0.22222222222222221</v>
      </c>
      <c r="K395" s="54">
        <v>2</v>
      </c>
      <c r="M395" s="54">
        <v>0.57894736842105265</v>
      </c>
      <c r="N395" s="54">
        <v>11</v>
      </c>
      <c r="O395" s="54">
        <v>0.45454545454545453</v>
      </c>
      <c r="P395" s="54">
        <v>5</v>
      </c>
      <c r="R395" s="54">
        <f t="shared" si="24"/>
        <v>0.56311232627022101</v>
      </c>
      <c r="S395" s="54">
        <f t="shared" si="25"/>
        <v>35</v>
      </c>
      <c r="T395" s="54">
        <f t="shared" si="26"/>
        <v>0.3737373737373737</v>
      </c>
      <c r="U395" s="54">
        <f t="shared" si="27"/>
        <v>11</v>
      </c>
    </row>
    <row r="396" spans="2:21" x14ac:dyDescent="0.25">
      <c r="B396" s="15">
        <v>397</v>
      </c>
      <c r="C396" s="54">
        <v>0.5714285714285714</v>
      </c>
      <c r="D396" s="54">
        <v>12</v>
      </c>
      <c r="E396" s="54">
        <v>0.22222222222222221</v>
      </c>
      <c r="F396" s="54">
        <v>2</v>
      </c>
      <c r="H396" s="54">
        <v>0.36363636363636365</v>
      </c>
      <c r="I396" s="54">
        <v>8</v>
      </c>
      <c r="J396" s="54">
        <v>0.33333333333333331</v>
      </c>
      <c r="K396" s="54">
        <v>3</v>
      </c>
      <c r="M396" s="54">
        <v>0.68421052631578949</v>
      </c>
      <c r="N396" s="54">
        <v>13</v>
      </c>
      <c r="O396" s="54">
        <v>0.36363636363636365</v>
      </c>
      <c r="P396" s="54">
        <v>4</v>
      </c>
      <c r="R396" s="54">
        <f t="shared" si="24"/>
        <v>0.53975848712690822</v>
      </c>
      <c r="S396" s="54">
        <f t="shared" si="25"/>
        <v>33</v>
      </c>
      <c r="T396" s="54">
        <f t="shared" si="26"/>
        <v>0.30639730639730639</v>
      </c>
      <c r="U396" s="54">
        <f t="shared" si="27"/>
        <v>9</v>
      </c>
    </row>
    <row r="397" spans="2:21" x14ac:dyDescent="0.25">
      <c r="B397" s="15">
        <v>398</v>
      </c>
      <c r="C397" s="54">
        <v>0.33333333333333331</v>
      </c>
      <c r="D397" s="54">
        <v>7</v>
      </c>
      <c r="E397" s="54">
        <v>0.66666666666666663</v>
      </c>
      <c r="F397" s="54">
        <v>6</v>
      </c>
      <c r="H397" s="54">
        <v>0.5</v>
      </c>
      <c r="I397" s="54">
        <v>11</v>
      </c>
      <c r="J397" s="54">
        <v>0.44444444444444442</v>
      </c>
      <c r="K397" s="54">
        <v>4</v>
      </c>
      <c r="M397" s="54">
        <v>0.78947368421052633</v>
      </c>
      <c r="N397" s="54">
        <v>15</v>
      </c>
      <c r="O397" s="54">
        <v>0.81818181818181823</v>
      </c>
      <c r="P397" s="54">
        <v>9</v>
      </c>
      <c r="R397" s="54">
        <f t="shared" si="24"/>
        <v>0.54093567251461983</v>
      </c>
      <c r="S397" s="54">
        <f t="shared" si="25"/>
        <v>33</v>
      </c>
      <c r="T397" s="54">
        <f t="shared" si="26"/>
        <v>0.64309764309764317</v>
      </c>
      <c r="U397" s="54">
        <f t="shared" si="27"/>
        <v>19</v>
      </c>
    </row>
    <row r="398" spans="2:21" x14ac:dyDescent="0.25">
      <c r="B398" s="15">
        <v>399</v>
      </c>
      <c r="C398" s="54">
        <v>0.61904761904761907</v>
      </c>
      <c r="D398" s="54">
        <v>13</v>
      </c>
      <c r="E398" s="54">
        <v>0.66666666666666663</v>
      </c>
      <c r="F398" s="54">
        <v>6</v>
      </c>
      <c r="H398" s="54">
        <v>0.40909090909090912</v>
      </c>
      <c r="I398" s="54">
        <v>9</v>
      </c>
      <c r="J398" s="54">
        <v>0.33333333333333331</v>
      </c>
      <c r="K398" s="54">
        <v>3</v>
      </c>
      <c r="M398" s="54">
        <v>0.84210526315789469</v>
      </c>
      <c r="N398" s="54">
        <v>16</v>
      </c>
      <c r="O398" s="54">
        <v>0.45454545454545453</v>
      </c>
      <c r="P398" s="54">
        <v>5</v>
      </c>
      <c r="R398" s="54">
        <f t="shared" si="24"/>
        <v>0.62341459709880764</v>
      </c>
      <c r="S398" s="54">
        <f t="shared" si="25"/>
        <v>38</v>
      </c>
      <c r="T398" s="54">
        <f t="shared" si="26"/>
        <v>0.48484848484848486</v>
      </c>
      <c r="U398" s="54">
        <f t="shared" si="27"/>
        <v>14</v>
      </c>
    </row>
    <row r="399" spans="2:21" x14ac:dyDescent="0.25">
      <c r="B399" s="15">
        <v>400</v>
      </c>
      <c r="C399" s="54">
        <v>0.52380952380952384</v>
      </c>
      <c r="D399" s="54">
        <v>11</v>
      </c>
      <c r="E399" s="54">
        <v>0.55555555555555558</v>
      </c>
      <c r="F399" s="54">
        <v>5</v>
      </c>
      <c r="H399" s="54">
        <v>0.72727272727272729</v>
      </c>
      <c r="I399" s="54">
        <v>16</v>
      </c>
      <c r="J399" s="54">
        <v>0.77777777777777779</v>
      </c>
      <c r="K399" s="54">
        <v>7</v>
      </c>
      <c r="M399" s="54">
        <v>0.36842105263157893</v>
      </c>
      <c r="N399" s="54">
        <v>7</v>
      </c>
      <c r="O399" s="54">
        <v>1.1818181818181819</v>
      </c>
      <c r="P399" s="54">
        <v>13</v>
      </c>
      <c r="R399" s="54">
        <f t="shared" si="24"/>
        <v>0.53983443457127678</v>
      </c>
      <c r="S399" s="54">
        <f t="shared" si="25"/>
        <v>34</v>
      </c>
      <c r="T399" s="54">
        <f t="shared" si="26"/>
        <v>0.83838383838383856</v>
      </c>
      <c r="U399" s="54">
        <f t="shared" si="27"/>
        <v>25</v>
      </c>
    </row>
    <row r="400" spans="2:21" x14ac:dyDescent="0.25">
      <c r="B400" s="15">
        <v>401</v>
      </c>
      <c r="C400" s="54">
        <v>0.42857142857142855</v>
      </c>
      <c r="D400" s="54">
        <v>9</v>
      </c>
      <c r="E400" s="54">
        <v>0.55555555555555558</v>
      </c>
      <c r="F400" s="54">
        <v>5</v>
      </c>
      <c r="H400" s="54">
        <v>0.81818181818181823</v>
      </c>
      <c r="I400" s="54">
        <v>18</v>
      </c>
      <c r="J400" s="54">
        <v>0.44444444444444442</v>
      </c>
      <c r="K400" s="54">
        <v>4</v>
      </c>
      <c r="M400" s="54">
        <v>0.36842105263157893</v>
      </c>
      <c r="N400" s="54">
        <v>7</v>
      </c>
      <c r="O400" s="54">
        <v>0.72727272727272729</v>
      </c>
      <c r="P400" s="54">
        <v>8</v>
      </c>
      <c r="R400" s="54">
        <f t="shared" si="24"/>
        <v>0.5383914331282752</v>
      </c>
      <c r="S400" s="54">
        <f t="shared" si="25"/>
        <v>34</v>
      </c>
      <c r="T400" s="54">
        <f t="shared" si="26"/>
        <v>0.5757575757575758</v>
      </c>
      <c r="U400" s="54">
        <f t="shared" si="27"/>
        <v>17</v>
      </c>
    </row>
    <row r="401" spans="2:21" x14ac:dyDescent="0.25">
      <c r="B401" s="15">
        <v>402</v>
      </c>
      <c r="C401" s="54">
        <v>0.7142857142857143</v>
      </c>
      <c r="D401" s="54">
        <v>15</v>
      </c>
      <c r="E401" s="54">
        <v>1</v>
      </c>
      <c r="F401" s="54">
        <v>0</v>
      </c>
      <c r="H401" s="54">
        <v>1.0909090909090908</v>
      </c>
      <c r="I401" s="54">
        <v>24</v>
      </c>
      <c r="J401" s="54">
        <v>0.44444444444444442</v>
      </c>
      <c r="K401" s="54">
        <v>4</v>
      </c>
      <c r="M401" s="54">
        <v>0.78947368421052633</v>
      </c>
      <c r="N401" s="54">
        <v>15</v>
      </c>
      <c r="O401" s="54">
        <v>0.36363636363636365</v>
      </c>
      <c r="P401" s="54">
        <v>4</v>
      </c>
      <c r="R401" s="54">
        <f t="shared" si="24"/>
        <v>0.86488949646844393</v>
      </c>
      <c r="S401" s="54">
        <f t="shared" si="25"/>
        <v>54</v>
      </c>
      <c r="T401" s="54">
        <f t="shared" si="26"/>
        <v>0.60269360269360261</v>
      </c>
      <c r="U401" s="54">
        <f t="shared" si="27"/>
        <v>8</v>
      </c>
    </row>
    <row r="402" spans="2:21" x14ac:dyDescent="0.25">
      <c r="B402" s="15">
        <v>403</v>
      </c>
      <c r="C402" s="54">
        <v>0.66666666666666663</v>
      </c>
      <c r="D402" s="54">
        <v>14</v>
      </c>
      <c r="E402" s="54">
        <v>0.1111111111111111</v>
      </c>
      <c r="F402" s="54">
        <v>1</v>
      </c>
      <c r="H402" s="54">
        <v>0.81818181818181823</v>
      </c>
      <c r="I402" s="54">
        <v>18</v>
      </c>
      <c r="J402" s="54">
        <v>0.44444444444444442</v>
      </c>
      <c r="K402" s="54">
        <v>4</v>
      </c>
      <c r="M402" s="54">
        <v>0.89473684210526316</v>
      </c>
      <c r="N402" s="54">
        <v>17</v>
      </c>
      <c r="O402" s="54">
        <v>9.0909090909090912E-2</v>
      </c>
      <c r="P402" s="54">
        <v>1</v>
      </c>
      <c r="R402" s="54">
        <f t="shared" si="24"/>
        <v>0.79319510898458268</v>
      </c>
      <c r="S402" s="54">
        <f t="shared" si="25"/>
        <v>49</v>
      </c>
      <c r="T402" s="54">
        <f t="shared" si="26"/>
        <v>0.21548821548821551</v>
      </c>
      <c r="U402" s="54">
        <f t="shared" si="27"/>
        <v>6</v>
      </c>
    </row>
    <row r="403" spans="2:21" x14ac:dyDescent="0.25">
      <c r="B403" s="15">
        <v>404</v>
      </c>
      <c r="C403" s="54">
        <v>0.76190476190476186</v>
      </c>
      <c r="D403" s="54">
        <v>16</v>
      </c>
      <c r="E403" s="54">
        <v>0.33333333333333331</v>
      </c>
      <c r="F403" s="54">
        <v>3</v>
      </c>
      <c r="H403" s="54">
        <v>1.3181818181818181</v>
      </c>
      <c r="I403" s="54">
        <v>29</v>
      </c>
      <c r="J403" s="54">
        <v>1</v>
      </c>
      <c r="K403" s="54">
        <v>9</v>
      </c>
      <c r="M403" s="54">
        <v>1.736842105263158</v>
      </c>
      <c r="N403" s="54">
        <v>33</v>
      </c>
      <c r="O403" s="54">
        <v>0.90909090909090906</v>
      </c>
      <c r="P403" s="54">
        <v>10</v>
      </c>
      <c r="R403" s="54">
        <f t="shared" si="24"/>
        <v>1.2723095617832461</v>
      </c>
      <c r="S403" s="54">
        <f t="shared" si="25"/>
        <v>78</v>
      </c>
      <c r="T403" s="54">
        <f t="shared" si="26"/>
        <v>0.7474747474747474</v>
      </c>
      <c r="U403" s="54">
        <f t="shared" si="27"/>
        <v>22</v>
      </c>
    </row>
    <row r="404" spans="2:21" x14ac:dyDescent="0.25">
      <c r="B404" s="15">
        <v>405</v>
      </c>
      <c r="C404" s="54">
        <v>0.42857142857142855</v>
      </c>
      <c r="D404" s="54">
        <v>9</v>
      </c>
      <c r="E404" s="54">
        <v>0.33333333333333331</v>
      </c>
      <c r="F404" s="54">
        <v>3</v>
      </c>
      <c r="H404" s="54">
        <v>1.1818181818181819</v>
      </c>
      <c r="I404" s="54">
        <v>26</v>
      </c>
      <c r="J404" s="54">
        <v>0.55555555555555558</v>
      </c>
      <c r="K404" s="54">
        <v>5</v>
      </c>
      <c r="M404" s="54">
        <v>1.4210526315789473</v>
      </c>
      <c r="N404" s="54">
        <v>27</v>
      </c>
      <c r="O404" s="54">
        <v>0.63636363636363635</v>
      </c>
      <c r="P404" s="54">
        <v>7</v>
      </c>
      <c r="R404" s="54">
        <f t="shared" si="24"/>
        <v>1.0104807473228525</v>
      </c>
      <c r="S404" s="54">
        <f t="shared" si="25"/>
        <v>62</v>
      </c>
      <c r="T404" s="54">
        <f t="shared" si="26"/>
        <v>0.50841750841750832</v>
      </c>
      <c r="U404" s="54">
        <f t="shared" si="27"/>
        <v>15</v>
      </c>
    </row>
    <row r="405" spans="2:21" x14ac:dyDescent="0.25">
      <c r="B405" s="15">
        <v>406</v>
      </c>
      <c r="C405" s="54">
        <v>0.23809523809523808</v>
      </c>
      <c r="D405" s="54">
        <v>5</v>
      </c>
      <c r="E405" s="54">
        <v>1</v>
      </c>
      <c r="F405" s="54">
        <v>0</v>
      </c>
      <c r="H405" s="54">
        <v>0.40909090909090912</v>
      </c>
      <c r="I405" s="54">
        <v>9</v>
      </c>
      <c r="J405" s="54">
        <v>0.1111111111111111</v>
      </c>
      <c r="K405" s="54">
        <v>1</v>
      </c>
      <c r="M405" s="54">
        <v>0.78947368421052633</v>
      </c>
      <c r="N405" s="54">
        <v>15</v>
      </c>
      <c r="O405" s="54">
        <v>0.72727272727272729</v>
      </c>
      <c r="P405" s="54">
        <v>8</v>
      </c>
      <c r="R405" s="54">
        <f t="shared" si="24"/>
        <v>0.4788866104655578</v>
      </c>
      <c r="S405" s="54">
        <f t="shared" si="25"/>
        <v>29</v>
      </c>
      <c r="T405" s="54">
        <f t="shared" si="26"/>
        <v>0.61279461279461278</v>
      </c>
      <c r="U405" s="54">
        <f t="shared" si="27"/>
        <v>9</v>
      </c>
    </row>
    <row r="406" spans="2:21" x14ac:dyDescent="0.25">
      <c r="B406" s="15">
        <v>407</v>
      </c>
      <c r="C406" s="54">
        <v>9.5238095238095233E-2</v>
      </c>
      <c r="D406" s="54">
        <v>2</v>
      </c>
      <c r="E406" s="54">
        <v>1</v>
      </c>
      <c r="F406" s="54">
        <v>0</v>
      </c>
      <c r="H406" s="54">
        <v>0.27272727272727271</v>
      </c>
      <c r="I406" s="54">
        <v>6</v>
      </c>
      <c r="J406" s="54">
        <v>0.22222222222222221</v>
      </c>
      <c r="K406" s="54">
        <v>2</v>
      </c>
      <c r="M406" s="54">
        <v>0.31578947368421051</v>
      </c>
      <c r="N406" s="54">
        <v>6</v>
      </c>
      <c r="O406" s="54">
        <v>0.36363636363636365</v>
      </c>
      <c r="P406" s="54">
        <v>4</v>
      </c>
      <c r="R406" s="54">
        <f t="shared" si="24"/>
        <v>0.22791828054985949</v>
      </c>
      <c r="S406" s="54">
        <f t="shared" si="25"/>
        <v>14</v>
      </c>
      <c r="T406" s="54">
        <f t="shared" si="26"/>
        <v>0.52861952861952866</v>
      </c>
      <c r="U406" s="54">
        <f t="shared" si="27"/>
        <v>6</v>
      </c>
    </row>
    <row r="407" spans="2:21" x14ac:dyDescent="0.25">
      <c r="B407" s="15">
        <v>408</v>
      </c>
      <c r="C407" s="54">
        <v>0.5714285714285714</v>
      </c>
      <c r="D407" s="54">
        <v>12</v>
      </c>
      <c r="E407" s="54">
        <v>0.1111111111111111</v>
      </c>
      <c r="F407" s="54">
        <v>1</v>
      </c>
      <c r="H407" s="54">
        <v>0.90909090909090906</v>
      </c>
      <c r="I407" s="54">
        <v>20</v>
      </c>
      <c r="J407" s="54">
        <v>0.33333333333333331</v>
      </c>
      <c r="K407" s="54">
        <v>3</v>
      </c>
      <c r="M407" s="54">
        <v>0.68421052631578949</v>
      </c>
      <c r="N407" s="54">
        <v>13</v>
      </c>
      <c r="O407" s="54">
        <v>0.36363636363636365</v>
      </c>
      <c r="P407" s="54">
        <v>4</v>
      </c>
      <c r="R407" s="54">
        <f t="shared" si="24"/>
        <v>0.72157666894508987</v>
      </c>
      <c r="S407" s="54">
        <f t="shared" si="25"/>
        <v>45</v>
      </c>
      <c r="T407" s="54">
        <f t="shared" si="26"/>
        <v>0.26936026936026936</v>
      </c>
      <c r="U407" s="54">
        <f t="shared" si="27"/>
        <v>8</v>
      </c>
    </row>
    <row r="408" spans="2:21" x14ac:dyDescent="0.25">
      <c r="B408" s="15">
        <v>409</v>
      </c>
      <c r="C408" s="54">
        <v>0.47619047619047616</v>
      </c>
      <c r="D408" s="54">
        <v>10</v>
      </c>
      <c r="E408" s="54">
        <v>0.22222222222222221</v>
      </c>
      <c r="F408" s="54">
        <v>2</v>
      </c>
      <c r="H408" s="54">
        <v>1.0454545454545454</v>
      </c>
      <c r="I408" s="54">
        <v>23</v>
      </c>
      <c r="J408" s="54">
        <v>0.22222222222222221</v>
      </c>
      <c r="K408" s="54">
        <v>2</v>
      </c>
      <c r="M408" s="54">
        <v>0.78947368421052633</v>
      </c>
      <c r="N408" s="54">
        <v>15</v>
      </c>
      <c r="O408" s="54">
        <v>0.36363636363636365</v>
      </c>
      <c r="P408" s="54">
        <v>4</v>
      </c>
      <c r="R408" s="54">
        <f t="shared" si="24"/>
        <v>0.77037290195184926</v>
      </c>
      <c r="S408" s="54">
        <f t="shared" si="25"/>
        <v>48</v>
      </c>
      <c r="T408" s="54">
        <f t="shared" si="26"/>
        <v>0.26936026936026936</v>
      </c>
      <c r="U408" s="54">
        <f t="shared" si="27"/>
        <v>8</v>
      </c>
    </row>
    <row r="409" spans="2:21" x14ac:dyDescent="0.25">
      <c r="B409" s="15">
        <v>410</v>
      </c>
      <c r="C409" s="54">
        <v>0.2857142857142857</v>
      </c>
      <c r="D409" s="54">
        <v>6</v>
      </c>
      <c r="E409" s="54">
        <v>0.1111111111111111</v>
      </c>
      <c r="F409" s="54">
        <v>1</v>
      </c>
      <c r="H409" s="54">
        <v>0.45454545454545453</v>
      </c>
      <c r="I409" s="54">
        <v>10</v>
      </c>
      <c r="J409" s="54">
        <v>0.22222222222222221</v>
      </c>
      <c r="K409" s="54">
        <v>2</v>
      </c>
      <c r="M409" s="54">
        <v>0.42105263157894735</v>
      </c>
      <c r="N409" s="54">
        <v>8</v>
      </c>
      <c r="O409" s="54">
        <v>0.45454545454545453</v>
      </c>
      <c r="P409" s="54">
        <v>5</v>
      </c>
      <c r="R409" s="54">
        <f t="shared" si="24"/>
        <v>0.38710412394622917</v>
      </c>
      <c r="S409" s="54">
        <f t="shared" si="25"/>
        <v>24</v>
      </c>
      <c r="T409" s="54">
        <f t="shared" si="26"/>
        <v>0.2626262626262626</v>
      </c>
      <c r="U409" s="54">
        <f t="shared" si="27"/>
        <v>8</v>
      </c>
    </row>
    <row r="410" spans="2:21" x14ac:dyDescent="0.25">
      <c r="B410" s="15">
        <v>411</v>
      </c>
      <c r="C410" s="54">
        <v>0.47619047619047616</v>
      </c>
      <c r="D410" s="54">
        <v>10</v>
      </c>
      <c r="E410" s="54">
        <v>0.1111111111111111</v>
      </c>
      <c r="F410" s="54">
        <v>1</v>
      </c>
      <c r="H410" s="54">
        <v>0.54545454545454541</v>
      </c>
      <c r="I410" s="54">
        <v>12</v>
      </c>
      <c r="J410" s="54">
        <v>0.1111111111111111</v>
      </c>
      <c r="K410" s="54">
        <v>1</v>
      </c>
      <c r="M410" s="54">
        <v>0.73684210526315785</v>
      </c>
      <c r="N410" s="54">
        <v>14</v>
      </c>
      <c r="O410" s="54">
        <v>0.45454545454545453</v>
      </c>
      <c r="P410" s="54">
        <v>5</v>
      </c>
      <c r="R410" s="54">
        <f t="shared" si="24"/>
        <v>0.58616237563605988</v>
      </c>
      <c r="S410" s="54">
        <f t="shared" si="25"/>
        <v>36</v>
      </c>
      <c r="T410" s="54">
        <f t="shared" si="26"/>
        <v>0.22558922558922556</v>
      </c>
      <c r="U410" s="54">
        <f t="shared" si="27"/>
        <v>7</v>
      </c>
    </row>
    <row r="411" spans="2:21" x14ac:dyDescent="0.25">
      <c r="B411" s="15">
        <v>412</v>
      </c>
      <c r="C411" s="54">
        <v>0.42857142857142855</v>
      </c>
      <c r="D411" s="54">
        <v>9</v>
      </c>
      <c r="E411" s="54">
        <v>0.22222222222222221</v>
      </c>
      <c r="F411" s="54">
        <v>2</v>
      </c>
      <c r="H411" s="54">
        <v>0.63636363636363635</v>
      </c>
      <c r="I411" s="54">
        <v>14</v>
      </c>
      <c r="J411" s="54">
        <v>0.77777777777777779</v>
      </c>
      <c r="K411" s="54">
        <v>7</v>
      </c>
      <c r="M411" s="54">
        <v>0.52631578947368418</v>
      </c>
      <c r="N411" s="54">
        <v>10</v>
      </c>
      <c r="O411" s="54">
        <v>0.72727272727272729</v>
      </c>
      <c r="P411" s="54">
        <v>8</v>
      </c>
      <c r="R411" s="54">
        <f t="shared" si="24"/>
        <v>0.53041695146958301</v>
      </c>
      <c r="S411" s="54">
        <f t="shared" si="25"/>
        <v>33</v>
      </c>
      <c r="T411" s="54">
        <f t="shared" si="26"/>
        <v>0.5757575757575758</v>
      </c>
      <c r="U411" s="54">
        <f t="shared" si="27"/>
        <v>17</v>
      </c>
    </row>
    <row r="412" spans="2:21" x14ac:dyDescent="0.25">
      <c r="B412" s="15">
        <v>413</v>
      </c>
      <c r="C412" s="54">
        <v>0.5714285714285714</v>
      </c>
      <c r="D412" s="54">
        <v>12</v>
      </c>
      <c r="E412" s="54">
        <v>0.66666666666666663</v>
      </c>
      <c r="F412" s="54">
        <v>6</v>
      </c>
      <c r="H412" s="54">
        <v>0.27272727272727271</v>
      </c>
      <c r="I412" s="54">
        <v>6</v>
      </c>
      <c r="J412" s="54">
        <v>0.55555555555555558</v>
      </c>
      <c r="K412" s="54">
        <v>5</v>
      </c>
      <c r="M412" s="54">
        <v>0.94736842105263153</v>
      </c>
      <c r="N412" s="54">
        <v>18</v>
      </c>
      <c r="O412" s="54">
        <v>0.54545454545454541</v>
      </c>
      <c r="P412" s="54">
        <v>6</v>
      </c>
      <c r="R412" s="54">
        <f t="shared" si="24"/>
        <v>0.5971747550694918</v>
      </c>
      <c r="S412" s="54">
        <f t="shared" si="25"/>
        <v>36</v>
      </c>
      <c r="T412" s="54">
        <f t="shared" si="26"/>
        <v>0.58922558922558921</v>
      </c>
      <c r="U412" s="54">
        <f t="shared" si="27"/>
        <v>17</v>
      </c>
    </row>
    <row r="413" spans="2:21" x14ac:dyDescent="0.25">
      <c r="B413" s="15">
        <v>414</v>
      </c>
      <c r="C413" s="54">
        <v>0.38095238095238093</v>
      </c>
      <c r="D413" s="54">
        <v>8</v>
      </c>
      <c r="E413" s="54">
        <v>0.22222222222222221</v>
      </c>
      <c r="F413" s="54">
        <v>2</v>
      </c>
      <c r="H413" s="54">
        <v>0.40909090909090912</v>
      </c>
      <c r="I413" s="54">
        <v>9</v>
      </c>
      <c r="J413" s="54">
        <v>0.44444444444444442</v>
      </c>
      <c r="K413" s="54">
        <v>4</v>
      </c>
      <c r="M413" s="54">
        <v>0.73684210526315785</v>
      </c>
      <c r="N413" s="54">
        <v>14</v>
      </c>
      <c r="O413" s="54">
        <v>0.81818181818181823</v>
      </c>
      <c r="P413" s="54">
        <v>9</v>
      </c>
      <c r="R413" s="54">
        <f t="shared" si="24"/>
        <v>0.50896179843548273</v>
      </c>
      <c r="S413" s="54">
        <f t="shared" si="25"/>
        <v>31</v>
      </c>
      <c r="T413" s="54">
        <f t="shared" si="26"/>
        <v>0.49494949494949497</v>
      </c>
      <c r="U413" s="54">
        <f t="shared" si="27"/>
        <v>15</v>
      </c>
    </row>
    <row r="414" spans="2:21" x14ac:dyDescent="0.25">
      <c r="B414" s="15">
        <v>415</v>
      </c>
      <c r="C414" s="54">
        <v>0.33333333333333331</v>
      </c>
      <c r="D414" s="54">
        <v>7</v>
      </c>
      <c r="E414" s="54">
        <v>0.22222222222222221</v>
      </c>
      <c r="F414" s="54">
        <v>2</v>
      </c>
      <c r="H414" s="54">
        <v>0.31818181818181818</v>
      </c>
      <c r="I414" s="54">
        <v>7</v>
      </c>
      <c r="J414" s="54">
        <v>0.66666666666666663</v>
      </c>
      <c r="K414" s="54">
        <v>6</v>
      </c>
      <c r="M414" s="54">
        <v>0.52631578947368418</v>
      </c>
      <c r="N414" s="54">
        <v>10</v>
      </c>
      <c r="O414" s="54">
        <v>0.36363636363636365</v>
      </c>
      <c r="P414" s="54">
        <v>4</v>
      </c>
      <c r="R414" s="54">
        <f t="shared" si="24"/>
        <v>0.39261031366294524</v>
      </c>
      <c r="S414" s="54">
        <f t="shared" si="25"/>
        <v>24</v>
      </c>
      <c r="T414" s="54">
        <f t="shared" si="26"/>
        <v>0.41750841750841755</v>
      </c>
      <c r="U414" s="54">
        <f t="shared" si="27"/>
        <v>12</v>
      </c>
    </row>
    <row r="415" spans="2:21" x14ac:dyDescent="0.25">
      <c r="B415" s="15">
        <v>416</v>
      </c>
      <c r="C415" s="54">
        <v>0.42857142857142855</v>
      </c>
      <c r="D415" s="54">
        <v>9</v>
      </c>
      <c r="E415" s="54">
        <v>0.33333333333333331</v>
      </c>
      <c r="F415" s="54">
        <v>3</v>
      </c>
      <c r="H415" s="54">
        <v>0.68181818181818177</v>
      </c>
      <c r="I415" s="54">
        <v>15</v>
      </c>
      <c r="J415" s="54">
        <v>0.66666666666666663</v>
      </c>
      <c r="K415" s="54">
        <v>6</v>
      </c>
      <c r="M415" s="54">
        <v>0.68421052631578949</v>
      </c>
      <c r="N415" s="54">
        <v>13</v>
      </c>
      <c r="O415" s="54">
        <v>0.27272727272727271</v>
      </c>
      <c r="P415" s="54">
        <v>3</v>
      </c>
      <c r="R415" s="54">
        <f t="shared" si="24"/>
        <v>0.59820004556846662</v>
      </c>
      <c r="S415" s="54">
        <f t="shared" si="25"/>
        <v>37</v>
      </c>
      <c r="T415" s="54">
        <f t="shared" si="26"/>
        <v>0.42424242424242425</v>
      </c>
      <c r="U415" s="54">
        <f t="shared" si="27"/>
        <v>12</v>
      </c>
    </row>
    <row r="416" spans="2:21" x14ac:dyDescent="0.25">
      <c r="B416" s="15">
        <v>417</v>
      </c>
      <c r="C416" s="54">
        <v>0.7142857142857143</v>
      </c>
      <c r="D416" s="54">
        <v>15</v>
      </c>
      <c r="E416" s="54">
        <v>0.33333333333333331</v>
      </c>
      <c r="F416" s="54">
        <v>3</v>
      </c>
      <c r="H416" s="54">
        <v>0.86363636363636365</v>
      </c>
      <c r="I416" s="54">
        <v>19</v>
      </c>
      <c r="J416" s="54">
        <v>0.44444444444444442</v>
      </c>
      <c r="K416" s="54">
        <v>4</v>
      </c>
      <c r="M416" s="54">
        <v>0.94736842105263153</v>
      </c>
      <c r="N416" s="54">
        <v>18</v>
      </c>
      <c r="O416" s="54">
        <v>0.45454545454545453</v>
      </c>
      <c r="P416" s="54">
        <v>5</v>
      </c>
      <c r="R416" s="54">
        <f t="shared" si="24"/>
        <v>0.84176349965823649</v>
      </c>
      <c r="S416" s="54">
        <f t="shared" si="25"/>
        <v>52</v>
      </c>
      <c r="T416" s="54">
        <f t="shared" si="26"/>
        <v>0.41077441077441074</v>
      </c>
      <c r="U416" s="54">
        <f t="shared" si="27"/>
        <v>12</v>
      </c>
    </row>
    <row r="417" spans="2:21" x14ac:dyDescent="0.25">
      <c r="B417" s="15">
        <v>418</v>
      </c>
      <c r="C417" s="54">
        <v>0.42857142857142855</v>
      </c>
      <c r="D417" s="54">
        <v>9</v>
      </c>
      <c r="E417" s="54">
        <v>0.1111111111111111</v>
      </c>
      <c r="F417" s="54">
        <v>1</v>
      </c>
      <c r="H417" s="54">
        <v>0.63636363636363635</v>
      </c>
      <c r="I417" s="54">
        <v>14</v>
      </c>
      <c r="J417" s="54">
        <v>0.33333333333333331</v>
      </c>
      <c r="K417" s="54">
        <v>3</v>
      </c>
      <c r="M417" s="54">
        <v>0.68421052631578949</v>
      </c>
      <c r="N417" s="54">
        <v>13</v>
      </c>
      <c r="O417" s="54">
        <v>0.81818181818181823</v>
      </c>
      <c r="P417" s="54">
        <v>9</v>
      </c>
      <c r="R417" s="54">
        <f t="shared" si="24"/>
        <v>0.58304853041695148</v>
      </c>
      <c r="S417" s="54">
        <f t="shared" si="25"/>
        <v>36</v>
      </c>
      <c r="T417" s="54">
        <f t="shared" si="26"/>
        <v>0.42087542087542085</v>
      </c>
      <c r="U417" s="54">
        <f t="shared" si="27"/>
        <v>13</v>
      </c>
    </row>
    <row r="418" spans="2:21" x14ac:dyDescent="0.25">
      <c r="B418" s="15">
        <v>419</v>
      </c>
      <c r="C418" s="54">
        <v>0.42857142857142855</v>
      </c>
      <c r="D418" s="54">
        <v>9</v>
      </c>
      <c r="E418" s="54">
        <v>0.1111111111111111</v>
      </c>
      <c r="F418" s="54">
        <v>1</v>
      </c>
      <c r="H418" s="54">
        <v>0.63636363636363635</v>
      </c>
      <c r="I418" s="54">
        <v>14</v>
      </c>
      <c r="J418" s="54">
        <v>0.44444444444444442</v>
      </c>
      <c r="K418" s="54">
        <v>4</v>
      </c>
      <c r="M418" s="54">
        <v>0.84210526315789469</v>
      </c>
      <c r="N418" s="54">
        <v>16</v>
      </c>
      <c r="O418" s="54">
        <v>0.72727272727272729</v>
      </c>
      <c r="P418" s="54">
        <v>8</v>
      </c>
      <c r="R418" s="54">
        <f t="shared" si="24"/>
        <v>0.63568010936431985</v>
      </c>
      <c r="S418" s="54">
        <f t="shared" si="25"/>
        <v>39</v>
      </c>
      <c r="T418" s="54">
        <f t="shared" si="26"/>
        <v>0.42760942760942761</v>
      </c>
      <c r="U418" s="54">
        <f t="shared" si="27"/>
        <v>13</v>
      </c>
    </row>
    <row r="419" spans="2:21" x14ac:dyDescent="0.25">
      <c r="B419" s="15">
        <v>420</v>
      </c>
      <c r="C419" s="54">
        <v>0.61904761904761907</v>
      </c>
      <c r="D419" s="54">
        <v>13</v>
      </c>
      <c r="E419" s="54">
        <v>0.1111111111111111</v>
      </c>
      <c r="F419" s="54">
        <v>1</v>
      </c>
      <c r="H419" s="54">
        <v>1.2272727272727273</v>
      </c>
      <c r="I419" s="54">
        <v>27</v>
      </c>
      <c r="J419" s="54">
        <v>0.44444444444444442</v>
      </c>
      <c r="K419" s="54">
        <v>4</v>
      </c>
      <c r="M419" s="54">
        <v>1.0526315789473684</v>
      </c>
      <c r="N419" s="54">
        <v>20</v>
      </c>
      <c r="O419" s="54">
        <v>0.36363636363636365</v>
      </c>
      <c r="P419" s="54">
        <v>4</v>
      </c>
      <c r="R419" s="54">
        <f t="shared" si="24"/>
        <v>0.96631730842257157</v>
      </c>
      <c r="S419" s="54">
        <f t="shared" si="25"/>
        <v>60</v>
      </c>
      <c r="T419" s="54">
        <f t="shared" si="26"/>
        <v>0.30639730639730639</v>
      </c>
      <c r="U419" s="54">
        <f t="shared" si="27"/>
        <v>9</v>
      </c>
    </row>
    <row r="420" spans="2:21" x14ac:dyDescent="0.25">
      <c r="B420" s="15">
        <v>421</v>
      </c>
      <c r="C420" s="54">
        <v>0.76190476190476186</v>
      </c>
      <c r="D420" s="54">
        <v>16</v>
      </c>
      <c r="E420" s="54">
        <v>0.22222222222222221</v>
      </c>
      <c r="F420" s="54">
        <v>2</v>
      </c>
      <c r="H420" s="54">
        <v>0.90909090909090906</v>
      </c>
      <c r="I420" s="54">
        <v>20</v>
      </c>
      <c r="J420" s="54">
        <v>0.44444444444444442</v>
      </c>
      <c r="K420" s="54">
        <v>4</v>
      </c>
      <c r="M420" s="54">
        <v>0.78947368421052633</v>
      </c>
      <c r="N420" s="54">
        <v>15</v>
      </c>
      <c r="O420" s="54">
        <v>0.63636363636363635</v>
      </c>
      <c r="P420" s="54">
        <v>7</v>
      </c>
      <c r="R420" s="54">
        <f t="shared" si="24"/>
        <v>0.82015645173539919</v>
      </c>
      <c r="S420" s="54">
        <f t="shared" si="25"/>
        <v>51</v>
      </c>
      <c r="T420" s="54">
        <f t="shared" si="26"/>
        <v>0.43434343434343431</v>
      </c>
      <c r="U420" s="54">
        <f t="shared" si="27"/>
        <v>13</v>
      </c>
    </row>
    <row r="421" spans="2:21" x14ac:dyDescent="0.25">
      <c r="B421" s="15">
        <v>422</v>
      </c>
      <c r="C421" s="54">
        <v>0.8571428571428571</v>
      </c>
      <c r="D421" s="54">
        <v>18</v>
      </c>
      <c r="E421" s="54">
        <v>0.33333333333333331</v>
      </c>
      <c r="F421" s="54">
        <v>3</v>
      </c>
      <c r="H421" s="54">
        <v>0.68181818181818177</v>
      </c>
      <c r="I421" s="54">
        <v>15</v>
      </c>
      <c r="J421" s="54">
        <v>0.1111111111111111</v>
      </c>
      <c r="K421" s="54">
        <v>1</v>
      </c>
      <c r="M421" s="54">
        <v>0.57894736842105265</v>
      </c>
      <c r="N421" s="54">
        <v>11</v>
      </c>
      <c r="O421" s="54">
        <v>0.54545454545454541</v>
      </c>
      <c r="P421" s="54">
        <v>6</v>
      </c>
      <c r="R421" s="54">
        <f t="shared" si="24"/>
        <v>0.7059694691273638</v>
      </c>
      <c r="S421" s="54">
        <f t="shared" si="25"/>
        <v>44</v>
      </c>
      <c r="T421" s="54">
        <f t="shared" si="26"/>
        <v>0.32996632996632996</v>
      </c>
      <c r="U421" s="54">
        <f t="shared" si="27"/>
        <v>10</v>
      </c>
    </row>
    <row r="422" spans="2:21" x14ac:dyDescent="0.25">
      <c r="B422" s="15">
        <v>423</v>
      </c>
      <c r="C422" s="54">
        <v>0.7142857142857143</v>
      </c>
      <c r="D422" s="54">
        <v>15</v>
      </c>
      <c r="E422" s="54">
        <v>0.1111111111111111</v>
      </c>
      <c r="F422" s="54">
        <v>1</v>
      </c>
      <c r="H422" s="54">
        <v>0.54545454545454541</v>
      </c>
      <c r="I422" s="54">
        <v>12</v>
      </c>
      <c r="J422" s="54">
        <v>0.22222222222222221</v>
      </c>
      <c r="K422" s="54">
        <v>2</v>
      </c>
      <c r="M422" s="54">
        <v>0.26315789473684209</v>
      </c>
      <c r="N422" s="54">
        <v>5</v>
      </c>
      <c r="O422" s="54">
        <v>0.45454545454545453</v>
      </c>
      <c r="P422" s="54">
        <v>5</v>
      </c>
      <c r="R422" s="54">
        <f t="shared" si="24"/>
        <v>0.50763271815903399</v>
      </c>
      <c r="S422" s="54">
        <f t="shared" si="25"/>
        <v>32</v>
      </c>
      <c r="T422" s="54">
        <f t="shared" si="26"/>
        <v>0.2626262626262626</v>
      </c>
      <c r="U422" s="54">
        <f t="shared" si="27"/>
        <v>8</v>
      </c>
    </row>
    <row r="423" spans="2:21" x14ac:dyDescent="0.25">
      <c r="B423" s="15">
        <v>424</v>
      </c>
      <c r="C423" s="54">
        <v>0.42857142857142855</v>
      </c>
      <c r="D423" s="54">
        <v>9</v>
      </c>
      <c r="E423" s="54">
        <v>0.55555555555555558</v>
      </c>
      <c r="F423" s="54">
        <v>5</v>
      </c>
      <c r="H423" s="54">
        <v>0.54545454545454541</v>
      </c>
      <c r="I423" s="54">
        <v>12</v>
      </c>
      <c r="J423" s="54">
        <v>0.33333333333333331</v>
      </c>
      <c r="K423" s="54">
        <v>3</v>
      </c>
      <c r="M423" s="54">
        <v>0.42105263157894735</v>
      </c>
      <c r="N423" s="54">
        <v>8</v>
      </c>
      <c r="O423" s="54">
        <v>0.36363636363636365</v>
      </c>
      <c r="P423" s="54">
        <v>4</v>
      </c>
      <c r="R423" s="54">
        <f t="shared" si="24"/>
        <v>0.46502620186830712</v>
      </c>
      <c r="S423" s="54">
        <f t="shared" si="25"/>
        <v>29</v>
      </c>
      <c r="T423" s="54">
        <f t="shared" si="26"/>
        <v>0.41750841750841755</v>
      </c>
      <c r="U423" s="54">
        <f t="shared" si="27"/>
        <v>12</v>
      </c>
    </row>
    <row r="424" spans="2:21" x14ac:dyDescent="0.25">
      <c r="B424" s="15">
        <v>425</v>
      </c>
      <c r="C424" s="54">
        <v>0.95238095238095233</v>
      </c>
      <c r="D424" s="54">
        <v>20</v>
      </c>
      <c r="E424" s="54">
        <v>0.88888888888888884</v>
      </c>
      <c r="F424" s="54">
        <v>8</v>
      </c>
      <c r="H424" s="54">
        <v>0.95454545454545459</v>
      </c>
      <c r="I424" s="54">
        <v>21</v>
      </c>
      <c r="J424" s="54">
        <v>0.55555555555555558</v>
      </c>
      <c r="K424" s="54">
        <v>5</v>
      </c>
      <c r="M424" s="54">
        <v>0.94736842105263153</v>
      </c>
      <c r="N424" s="54">
        <v>18</v>
      </c>
      <c r="O424" s="54">
        <v>1.0909090909090908</v>
      </c>
      <c r="P424" s="54">
        <v>12</v>
      </c>
      <c r="R424" s="54">
        <f t="shared" si="24"/>
        <v>0.95143160932634618</v>
      </c>
      <c r="S424" s="54">
        <f t="shared" si="25"/>
        <v>59</v>
      </c>
      <c r="T424" s="54">
        <f t="shared" si="26"/>
        <v>0.84511784511784516</v>
      </c>
      <c r="U424" s="54">
        <f t="shared" si="27"/>
        <v>25</v>
      </c>
    </row>
    <row r="425" spans="2:21" x14ac:dyDescent="0.25">
      <c r="B425" s="15">
        <v>426</v>
      </c>
      <c r="C425" s="54">
        <v>0.47619047619047616</v>
      </c>
      <c r="D425" s="54">
        <v>10</v>
      </c>
      <c r="E425" s="54">
        <v>0.22222222222222221</v>
      </c>
      <c r="F425" s="54">
        <v>2</v>
      </c>
      <c r="H425" s="54">
        <v>0.40909090909090912</v>
      </c>
      <c r="I425" s="54">
        <v>9</v>
      </c>
      <c r="J425" s="54">
        <v>0.44444444444444442</v>
      </c>
      <c r="K425" s="54">
        <v>4</v>
      </c>
      <c r="M425" s="54">
        <v>0.89473684210526316</v>
      </c>
      <c r="N425" s="54">
        <v>17</v>
      </c>
      <c r="O425" s="54">
        <v>0.45454545454545453</v>
      </c>
      <c r="P425" s="54">
        <v>5</v>
      </c>
      <c r="R425" s="54">
        <f t="shared" si="24"/>
        <v>0.59333940912888272</v>
      </c>
      <c r="S425" s="54">
        <f t="shared" si="25"/>
        <v>36</v>
      </c>
      <c r="T425" s="54">
        <f t="shared" si="26"/>
        <v>0.3737373737373737</v>
      </c>
      <c r="U425" s="54">
        <f t="shared" si="27"/>
        <v>11</v>
      </c>
    </row>
    <row r="426" spans="2:21" x14ac:dyDescent="0.25">
      <c r="B426" s="15">
        <v>427</v>
      </c>
      <c r="C426" s="54">
        <v>0.52380952380952384</v>
      </c>
      <c r="D426" s="54">
        <v>11</v>
      </c>
      <c r="E426" s="54">
        <v>0.22222222222222221</v>
      </c>
      <c r="F426" s="54">
        <v>2</v>
      </c>
      <c r="H426" s="54">
        <v>0.68181818181818177</v>
      </c>
      <c r="I426" s="54">
        <v>15</v>
      </c>
      <c r="J426" s="54">
        <v>0.44444444444444442</v>
      </c>
      <c r="K426" s="54">
        <v>4</v>
      </c>
      <c r="M426" s="54">
        <v>1.0526315789473684</v>
      </c>
      <c r="N426" s="54">
        <v>20</v>
      </c>
      <c r="O426" s="54">
        <v>0.72727272727272729</v>
      </c>
      <c r="P426" s="54">
        <v>8</v>
      </c>
      <c r="R426" s="54">
        <f t="shared" si="24"/>
        <v>0.75275309485835795</v>
      </c>
      <c r="S426" s="54">
        <f t="shared" si="25"/>
        <v>46</v>
      </c>
      <c r="T426" s="54">
        <f t="shared" si="26"/>
        <v>0.4646464646464647</v>
      </c>
      <c r="U426" s="54">
        <f t="shared" si="27"/>
        <v>14</v>
      </c>
    </row>
    <row r="427" spans="2:21" x14ac:dyDescent="0.25">
      <c r="B427" s="15">
        <v>428</v>
      </c>
      <c r="C427" s="54">
        <v>0.2857142857142857</v>
      </c>
      <c r="D427" s="54">
        <v>6</v>
      </c>
      <c r="E427" s="54">
        <v>0.33333333333333331</v>
      </c>
      <c r="F427" s="54">
        <v>3</v>
      </c>
      <c r="H427" s="54">
        <v>0.72727272727272729</v>
      </c>
      <c r="I427" s="54">
        <v>16</v>
      </c>
      <c r="J427" s="54">
        <v>0.44444444444444442</v>
      </c>
      <c r="K427" s="54">
        <v>4</v>
      </c>
      <c r="M427" s="54">
        <v>0.52631578947368418</v>
      </c>
      <c r="N427" s="54">
        <v>10</v>
      </c>
      <c r="O427" s="54">
        <v>0.72727272727272729</v>
      </c>
      <c r="P427" s="54">
        <v>8</v>
      </c>
      <c r="R427" s="54">
        <f t="shared" si="24"/>
        <v>0.51310093415356572</v>
      </c>
      <c r="S427" s="54">
        <f t="shared" si="25"/>
        <v>32</v>
      </c>
      <c r="T427" s="54">
        <f t="shared" si="26"/>
        <v>0.50168350168350162</v>
      </c>
      <c r="U427" s="54">
        <f t="shared" si="27"/>
        <v>15</v>
      </c>
    </row>
    <row r="428" spans="2:21" x14ac:dyDescent="0.25">
      <c r="B428" s="15">
        <v>429</v>
      </c>
      <c r="C428" s="54">
        <v>0.23809523809523808</v>
      </c>
      <c r="D428" s="54">
        <v>5</v>
      </c>
      <c r="E428" s="54">
        <v>0.1111111111111111</v>
      </c>
      <c r="F428" s="54">
        <v>1</v>
      </c>
      <c r="H428" s="54">
        <v>0.5</v>
      </c>
      <c r="I428" s="54">
        <v>11</v>
      </c>
      <c r="J428" s="54">
        <v>0.55555555555555558</v>
      </c>
      <c r="K428" s="54">
        <v>5</v>
      </c>
      <c r="M428" s="54">
        <v>0.42105263157894735</v>
      </c>
      <c r="N428" s="54">
        <v>8</v>
      </c>
      <c r="O428" s="54">
        <v>0.18181818181818182</v>
      </c>
      <c r="P428" s="54">
        <v>2</v>
      </c>
      <c r="R428" s="54">
        <f t="shared" si="24"/>
        <v>0.38638262322472849</v>
      </c>
      <c r="S428" s="54">
        <f t="shared" si="25"/>
        <v>24</v>
      </c>
      <c r="T428" s="54">
        <f t="shared" si="26"/>
        <v>0.28282828282828287</v>
      </c>
      <c r="U428" s="54">
        <f t="shared" si="27"/>
        <v>8</v>
      </c>
    </row>
    <row r="429" spans="2:21" x14ac:dyDescent="0.25">
      <c r="B429" s="15">
        <v>430</v>
      </c>
      <c r="C429" s="54">
        <v>1</v>
      </c>
      <c r="D429" s="54">
        <v>21</v>
      </c>
      <c r="E429" s="54">
        <v>0.1111111111111111</v>
      </c>
      <c r="F429" s="54">
        <v>1</v>
      </c>
      <c r="H429" s="54">
        <v>1.2727272727272727</v>
      </c>
      <c r="I429" s="54">
        <v>28</v>
      </c>
      <c r="J429" s="54">
        <v>0.77777777777777779</v>
      </c>
      <c r="K429" s="54">
        <v>7</v>
      </c>
      <c r="M429" s="54">
        <v>1.1052631578947369</v>
      </c>
      <c r="N429" s="54">
        <v>21</v>
      </c>
      <c r="O429" s="54">
        <v>0.54545454545454541</v>
      </c>
      <c r="P429" s="54">
        <v>6</v>
      </c>
      <c r="R429" s="54">
        <f t="shared" si="24"/>
        <v>1.1259968102073366</v>
      </c>
      <c r="S429" s="54">
        <f t="shared" si="25"/>
        <v>70</v>
      </c>
      <c r="T429" s="54">
        <f t="shared" si="26"/>
        <v>0.4781144781144781</v>
      </c>
      <c r="U429" s="54">
        <f t="shared" si="27"/>
        <v>14</v>
      </c>
    </row>
    <row r="430" spans="2:21" x14ac:dyDescent="0.25">
      <c r="B430" s="15">
        <v>431</v>
      </c>
      <c r="C430" s="54">
        <v>0.66666666666666663</v>
      </c>
      <c r="D430" s="54">
        <v>14</v>
      </c>
      <c r="E430" s="54">
        <v>0.33333333333333331</v>
      </c>
      <c r="F430" s="54">
        <v>3</v>
      </c>
      <c r="H430" s="54">
        <v>0.90909090909090906</v>
      </c>
      <c r="I430" s="54">
        <v>20</v>
      </c>
      <c r="J430" s="54">
        <v>0.55555555555555558</v>
      </c>
      <c r="K430" s="54">
        <v>5</v>
      </c>
      <c r="M430" s="54">
        <v>1</v>
      </c>
      <c r="N430" s="54">
        <v>19</v>
      </c>
      <c r="O430" s="54">
        <v>0.54545454545454541</v>
      </c>
      <c r="P430" s="54">
        <v>6</v>
      </c>
      <c r="R430" s="54">
        <f t="shared" si="24"/>
        <v>0.85858585858585856</v>
      </c>
      <c r="S430" s="54">
        <f t="shared" si="25"/>
        <v>53</v>
      </c>
      <c r="T430" s="54">
        <f t="shared" si="26"/>
        <v>0.4781144781144781</v>
      </c>
      <c r="U430" s="54">
        <f t="shared" si="27"/>
        <v>14</v>
      </c>
    </row>
    <row r="431" spans="2:21" x14ac:dyDescent="0.25">
      <c r="B431" s="15">
        <v>432</v>
      </c>
      <c r="C431" s="54">
        <v>0.52380952380952384</v>
      </c>
      <c r="D431" s="54">
        <v>11</v>
      </c>
      <c r="E431" s="54">
        <v>0.22222222222222221</v>
      </c>
      <c r="F431" s="54">
        <v>2</v>
      </c>
      <c r="H431" s="54">
        <v>0.5</v>
      </c>
      <c r="I431" s="54">
        <v>11</v>
      </c>
      <c r="J431" s="54">
        <v>0.44444444444444442</v>
      </c>
      <c r="K431" s="54">
        <v>4</v>
      </c>
      <c r="M431" s="54">
        <v>0.52631578947368418</v>
      </c>
      <c r="N431" s="54">
        <v>10</v>
      </c>
      <c r="O431" s="54">
        <v>0.45454545454545453</v>
      </c>
      <c r="P431" s="54">
        <v>5</v>
      </c>
      <c r="R431" s="54">
        <f t="shared" si="24"/>
        <v>0.51670843776106923</v>
      </c>
      <c r="S431" s="54">
        <f t="shared" si="25"/>
        <v>32</v>
      </c>
      <c r="T431" s="54">
        <f t="shared" si="26"/>
        <v>0.3737373737373737</v>
      </c>
      <c r="U431" s="54">
        <f t="shared" si="27"/>
        <v>11</v>
      </c>
    </row>
    <row r="432" spans="2:21" x14ac:dyDescent="0.25">
      <c r="B432" s="15">
        <v>433</v>
      </c>
      <c r="C432" s="54">
        <v>0.61904761904761907</v>
      </c>
      <c r="D432" s="54">
        <v>13</v>
      </c>
      <c r="E432" s="54">
        <v>0.33333333333333331</v>
      </c>
      <c r="F432" s="54">
        <v>3</v>
      </c>
      <c r="H432" s="54">
        <v>0.72727272727272729</v>
      </c>
      <c r="I432" s="54">
        <v>16</v>
      </c>
      <c r="J432" s="54">
        <v>0.44444444444444442</v>
      </c>
      <c r="K432" s="54">
        <v>4</v>
      </c>
      <c r="M432" s="54">
        <v>0.52631578947368418</v>
      </c>
      <c r="N432" s="54">
        <v>10</v>
      </c>
      <c r="O432" s="54">
        <v>0.81818181818181823</v>
      </c>
      <c r="P432" s="54">
        <v>9</v>
      </c>
      <c r="R432" s="54">
        <f t="shared" si="24"/>
        <v>0.62421204526467688</v>
      </c>
      <c r="S432" s="54">
        <f t="shared" si="25"/>
        <v>39</v>
      </c>
      <c r="T432" s="54">
        <f t="shared" si="26"/>
        <v>0.53198653198653201</v>
      </c>
      <c r="U432" s="54">
        <f t="shared" si="27"/>
        <v>16</v>
      </c>
    </row>
    <row r="433" spans="2:21" x14ac:dyDescent="0.25">
      <c r="B433" s="15">
        <v>434</v>
      </c>
      <c r="C433" s="54">
        <v>0.33333333333333331</v>
      </c>
      <c r="D433" s="54">
        <v>7</v>
      </c>
      <c r="E433" s="54">
        <v>0.1111111111111111</v>
      </c>
      <c r="F433" s="54">
        <v>1</v>
      </c>
      <c r="H433" s="54">
        <v>0.45454545454545453</v>
      </c>
      <c r="I433" s="54">
        <v>10</v>
      </c>
      <c r="J433" s="54">
        <v>0.22222222222222221</v>
      </c>
      <c r="K433" s="54">
        <v>2</v>
      </c>
      <c r="M433" s="54">
        <v>0.26315789473684209</v>
      </c>
      <c r="N433" s="54">
        <v>5</v>
      </c>
      <c r="O433" s="54">
        <v>9.0909090909090912E-2</v>
      </c>
      <c r="P433" s="54">
        <v>1</v>
      </c>
      <c r="R433" s="54">
        <f t="shared" si="24"/>
        <v>0.35034556087187663</v>
      </c>
      <c r="S433" s="54">
        <f t="shared" si="25"/>
        <v>22</v>
      </c>
      <c r="T433" s="54">
        <f t="shared" si="26"/>
        <v>0.14141414141414141</v>
      </c>
      <c r="U433" s="54">
        <f t="shared" si="27"/>
        <v>4</v>
      </c>
    </row>
    <row r="434" spans="2:21" x14ac:dyDescent="0.25">
      <c r="B434" s="15">
        <v>435</v>
      </c>
      <c r="C434" s="54">
        <v>0.52380952380952384</v>
      </c>
      <c r="D434" s="54">
        <v>11</v>
      </c>
      <c r="E434" s="54">
        <v>0.1111111111111111</v>
      </c>
      <c r="F434" s="54">
        <v>1</v>
      </c>
      <c r="H434" s="54">
        <v>0.72727272727272729</v>
      </c>
      <c r="I434" s="54">
        <v>16</v>
      </c>
      <c r="J434" s="54">
        <v>0.22222222222222221</v>
      </c>
      <c r="K434" s="54">
        <v>2</v>
      </c>
      <c r="M434" s="54">
        <v>0.26315789473684209</v>
      </c>
      <c r="N434" s="54">
        <v>5</v>
      </c>
      <c r="O434" s="54">
        <v>0.18181818181818182</v>
      </c>
      <c r="P434" s="54">
        <v>2</v>
      </c>
      <c r="R434" s="54">
        <f t="shared" si="24"/>
        <v>0.50474671527303105</v>
      </c>
      <c r="S434" s="54">
        <f t="shared" si="25"/>
        <v>32</v>
      </c>
      <c r="T434" s="54">
        <f t="shared" si="26"/>
        <v>0.17171717171717171</v>
      </c>
      <c r="U434" s="54">
        <f t="shared" si="27"/>
        <v>5</v>
      </c>
    </row>
    <row r="435" spans="2:21" x14ac:dyDescent="0.25">
      <c r="B435" s="15">
        <v>436</v>
      </c>
      <c r="C435" s="54">
        <v>0.66666666666666663</v>
      </c>
      <c r="D435" s="54">
        <v>14</v>
      </c>
      <c r="E435" s="54">
        <v>0.44444444444444442</v>
      </c>
      <c r="F435" s="54">
        <v>4</v>
      </c>
      <c r="H435" s="54">
        <v>1.3181818181818181</v>
      </c>
      <c r="I435" s="54">
        <v>29</v>
      </c>
      <c r="J435" s="54">
        <v>0.44444444444444442</v>
      </c>
      <c r="K435" s="54">
        <v>4</v>
      </c>
      <c r="M435" s="54">
        <v>0.94736842105263153</v>
      </c>
      <c r="N435" s="54">
        <v>18</v>
      </c>
      <c r="O435" s="54">
        <v>0.45454545454545453</v>
      </c>
      <c r="P435" s="54">
        <v>5</v>
      </c>
      <c r="R435" s="54">
        <f t="shared" si="24"/>
        <v>0.97740563530037206</v>
      </c>
      <c r="S435" s="54">
        <f t="shared" si="25"/>
        <v>61</v>
      </c>
      <c r="T435" s="54">
        <f t="shared" si="26"/>
        <v>0.44781144781144783</v>
      </c>
      <c r="U435" s="54">
        <f t="shared" si="27"/>
        <v>13</v>
      </c>
    </row>
    <row r="436" spans="2:21" x14ac:dyDescent="0.25">
      <c r="B436" s="15">
        <v>437</v>
      </c>
      <c r="C436" s="54">
        <v>0.7142857142857143</v>
      </c>
      <c r="D436" s="54">
        <v>15</v>
      </c>
      <c r="E436" s="54">
        <v>0.33333333333333331</v>
      </c>
      <c r="F436" s="54">
        <v>3</v>
      </c>
      <c r="H436" s="54">
        <v>1.0454545454545454</v>
      </c>
      <c r="I436" s="54">
        <v>23</v>
      </c>
      <c r="J436" s="54">
        <v>0.1111111111111111</v>
      </c>
      <c r="K436" s="54">
        <v>1</v>
      </c>
      <c r="M436" s="54">
        <v>0.73684210526315785</v>
      </c>
      <c r="N436" s="54">
        <v>14</v>
      </c>
      <c r="O436" s="54">
        <v>0.45454545454545453</v>
      </c>
      <c r="P436" s="54">
        <v>5</v>
      </c>
      <c r="R436" s="54">
        <f t="shared" si="24"/>
        <v>0.83219412166780593</v>
      </c>
      <c r="S436" s="54">
        <f t="shared" si="25"/>
        <v>52</v>
      </c>
      <c r="T436" s="54">
        <f t="shared" si="26"/>
        <v>0.29966329966329969</v>
      </c>
      <c r="U436" s="54">
        <f t="shared" si="27"/>
        <v>9</v>
      </c>
    </row>
    <row r="437" spans="2:21" x14ac:dyDescent="0.25">
      <c r="B437" s="15">
        <v>438</v>
      </c>
      <c r="C437" s="54">
        <v>0.5714285714285714</v>
      </c>
      <c r="D437" s="54">
        <v>12</v>
      </c>
      <c r="E437" s="54">
        <v>0.33333333333333331</v>
      </c>
      <c r="F437" s="54">
        <v>3</v>
      </c>
      <c r="H437" s="54">
        <v>0.68181818181818177</v>
      </c>
      <c r="I437" s="54">
        <v>15</v>
      </c>
      <c r="J437" s="54">
        <v>0.66666666666666663</v>
      </c>
      <c r="K437" s="54">
        <v>6</v>
      </c>
      <c r="M437" s="54">
        <v>0.63157894736842102</v>
      </c>
      <c r="N437" s="54">
        <v>12</v>
      </c>
      <c r="O437" s="54">
        <v>0.27272727272727271</v>
      </c>
      <c r="P437" s="54">
        <v>3</v>
      </c>
      <c r="R437" s="54">
        <f t="shared" si="24"/>
        <v>0.62827523353839143</v>
      </c>
      <c r="S437" s="54">
        <f t="shared" si="25"/>
        <v>39</v>
      </c>
      <c r="T437" s="54">
        <f t="shared" si="26"/>
        <v>0.42424242424242425</v>
      </c>
      <c r="U437" s="54">
        <f t="shared" si="27"/>
        <v>12</v>
      </c>
    </row>
    <row r="438" spans="2:21" x14ac:dyDescent="0.25">
      <c r="B438" s="15">
        <v>439</v>
      </c>
      <c r="C438" s="54">
        <v>0.33333333333333331</v>
      </c>
      <c r="D438" s="54">
        <v>7</v>
      </c>
      <c r="E438" s="54">
        <v>0.22222222222222221</v>
      </c>
      <c r="F438" s="54">
        <v>2</v>
      </c>
      <c r="H438" s="54">
        <v>0.22727272727272727</v>
      </c>
      <c r="I438" s="54">
        <v>5</v>
      </c>
      <c r="J438" s="54">
        <v>0.33333333333333331</v>
      </c>
      <c r="K438" s="54">
        <v>3</v>
      </c>
      <c r="M438" s="54">
        <v>0.57894736842105265</v>
      </c>
      <c r="N438" s="54">
        <v>11</v>
      </c>
      <c r="O438" s="54">
        <v>0.54545454545454541</v>
      </c>
      <c r="P438" s="54">
        <v>6</v>
      </c>
      <c r="R438" s="54">
        <f t="shared" si="24"/>
        <v>0.37985114300903772</v>
      </c>
      <c r="S438" s="54">
        <f t="shared" si="25"/>
        <v>23</v>
      </c>
      <c r="T438" s="54">
        <f t="shared" si="26"/>
        <v>0.367003367003367</v>
      </c>
      <c r="U438" s="54">
        <f t="shared" si="27"/>
        <v>11</v>
      </c>
    </row>
    <row r="439" spans="2:21" x14ac:dyDescent="0.25">
      <c r="B439" s="15">
        <v>440</v>
      </c>
      <c r="C439" s="54">
        <v>0.7142857142857143</v>
      </c>
      <c r="D439" s="54">
        <v>15</v>
      </c>
      <c r="E439" s="54">
        <v>0.55555555555555558</v>
      </c>
      <c r="F439" s="54">
        <v>5</v>
      </c>
      <c r="H439" s="54">
        <v>0.90909090909090906</v>
      </c>
      <c r="I439" s="54">
        <v>20</v>
      </c>
      <c r="J439" s="54">
        <v>0.33333333333333331</v>
      </c>
      <c r="K439" s="54">
        <v>3</v>
      </c>
      <c r="M439" s="54">
        <v>1.1052631578947369</v>
      </c>
      <c r="N439" s="54">
        <v>21</v>
      </c>
      <c r="O439" s="54">
        <v>0.81818181818181823</v>
      </c>
      <c r="P439" s="54">
        <v>9</v>
      </c>
      <c r="R439" s="54">
        <f t="shared" si="24"/>
        <v>0.9095465937571201</v>
      </c>
      <c r="S439" s="54">
        <f t="shared" si="25"/>
        <v>56</v>
      </c>
      <c r="T439" s="54">
        <f t="shared" si="26"/>
        <v>0.5690235690235691</v>
      </c>
      <c r="U439" s="54">
        <f t="shared" si="27"/>
        <v>17</v>
      </c>
    </row>
    <row r="440" spans="2:21" x14ac:dyDescent="0.25">
      <c r="B440" s="15">
        <v>441</v>
      </c>
      <c r="C440" s="54">
        <v>0.76190476190476186</v>
      </c>
      <c r="D440" s="54">
        <v>16</v>
      </c>
      <c r="E440" s="54">
        <v>0.1111111111111111</v>
      </c>
      <c r="F440" s="54">
        <v>1</v>
      </c>
      <c r="H440" s="54">
        <v>0.72727272727272729</v>
      </c>
      <c r="I440" s="54">
        <v>16</v>
      </c>
      <c r="J440" s="54">
        <v>0.55555555555555558</v>
      </c>
      <c r="K440" s="54">
        <v>5</v>
      </c>
      <c r="M440" s="54">
        <v>0.52631578947368418</v>
      </c>
      <c r="N440" s="54">
        <v>10</v>
      </c>
      <c r="O440" s="54">
        <v>9.0909090909090912E-2</v>
      </c>
      <c r="P440" s="54">
        <v>1</v>
      </c>
      <c r="R440" s="54">
        <f t="shared" si="24"/>
        <v>0.67183109288372445</v>
      </c>
      <c r="S440" s="54">
        <f t="shared" si="25"/>
        <v>42</v>
      </c>
      <c r="T440" s="54">
        <f t="shared" si="26"/>
        <v>0.25252525252525254</v>
      </c>
      <c r="U440" s="54">
        <f t="shared" si="27"/>
        <v>7</v>
      </c>
    </row>
    <row r="441" spans="2:21" x14ac:dyDescent="0.25">
      <c r="B441" s="15">
        <v>442</v>
      </c>
      <c r="C441" s="54">
        <v>0.42857142857142855</v>
      </c>
      <c r="D441" s="54">
        <v>9</v>
      </c>
      <c r="E441" s="54">
        <v>0.22222222222222221</v>
      </c>
      <c r="F441" s="54">
        <v>2</v>
      </c>
      <c r="H441" s="54">
        <v>0.63636363636363635</v>
      </c>
      <c r="I441" s="54">
        <v>14</v>
      </c>
      <c r="J441" s="54">
        <v>0.55555555555555558</v>
      </c>
      <c r="K441" s="54">
        <v>5</v>
      </c>
      <c r="M441" s="54">
        <v>0.57894736842105265</v>
      </c>
      <c r="N441" s="54">
        <v>11</v>
      </c>
      <c r="O441" s="54">
        <v>0.36363636363636365</v>
      </c>
      <c r="P441" s="54">
        <v>4</v>
      </c>
      <c r="R441" s="54">
        <f t="shared" si="24"/>
        <v>0.54796081111870587</v>
      </c>
      <c r="S441" s="54">
        <f t="shared" si="25"/>
        <v>34</v>
      </c>
      <c r="T441" s="54">
        <f t="shared" si="26"/>
        <v>0.38047138047138046</v>
      </c>
      <c r="U441" s="54">
        <f t="shared" si="27"/>
        <v>11</v>
      </c>
    </row>
    <row r="442" spans="2:21" x14ac:dyDescent="0.25">
      <c r="B442" s="15">
        <v>443</v>
      </c>
      <c r="C442" s="54">
        <v>0.52380952380952384</v>
      </c>
      <c r="D442" s="54">
        <v>11</v>
      </c>
      <c r="E442" s="54">
        <v>0.33333333333333331</v>
      </c>
      <c r="F442" s="54">
        <v>3</v>
      </c>
      <c r="H442" s="54">
        <v>0.5</v>
      </c>
      <c r="I442" s="54">
        <v>11</v>
      </c>
      <c r="J442" s="54">
        <v>0.1111111111111111</v>
      </c>
      <c r="K442" s="54">
        <v>1</v>
      </c>
      <c r="M442" s="54">
        <v>0.52631578947368418</v>
      </c>
      <c r="N442" s="54">
        <v>10</v>
      </c>
      <c r="O442" s="54">
        <v>0.45454545454545453</v>
      </c>
      <c r="P442" s="54">
        <v>5</v>
      </c>
      <c r="R442" s="54">
        <f t="shared" si="24"/>
        <v>0.51670843776106923</v>
      </c>
      <c r="S442" s="54">
        <f t="shared" si="25"/>
        <v>32</v>
      </c>
      <c r="T442" s="54">
        <f t="shared" si="26"/>
        <v>0.29966329966329969</v>
      </c>
      <c r="U442" s="54">
        <f t="shared" si="27"/>
        <v>9</v>
      </c>
    </row>
    <row r="443" spans="2:21" x14ac:dyDescent="0.25">
      <c r="B443" s="15">
        <v>444</v>
      </c>
      <c r="C443" s="54">
        <v>0.38095238095238093</v>
      </c>
      <c r="D443" s="54">
        <v>8</v>
      </c>
      <c r="E443" s="54">
        <v>0.22222222222222221</v>
      </c>
      <c r="F443" s="54">
        <v>2</v>
      </c>
      <c r="H443" s="54">
        <v>0.45454545454545453</v>
      </c>
      <c r="I443" s="54">
        <v>10</v>
      </c>
      <c r="J443" s="54">
        <v>0.22222222222222221</v>
      </c>
      <c r="K443" s="54">
        <v>2</v>
      </c>
      <c r="M443" s="54">
        <v>0.63157894736842102</v>
      </c>
      <c r="N443" s="54">
        <v>12</v>
      </c>
      <c r="O443" s="54">
        <v>0.63636363636363635</v>
      </c>
      <c r="P443" s="54">
        <v>7</v>
      </c>
      <c r="R443" s="54">
        <f t="shared" si="24"/>
        <v>0.4890255942887522</v>
      </c>
      <c r="S443" s="54">
        <f t="shared" si="25"/>
        <v>30</v>
      </c>
      <c r="T443" s="54">
        <f t="shared" si="26"/>
        <v>0.36026936026936029</v>
      </c>
      <c r="U443" s="54">
        <f t="shared" si="27"/>
        <v>11</v>
      </c>
    </row>
    <row r="444" spans="2:21" x14ac:dyDescent="0.25">
      <c r="B444" s="15">
        <v>445</v>
      </c>
      <c r="C444" s="54">
        <v>0.38095238095238093</v>
      </c>
      <c r="D444" s="54">
        <v>8</v>
      </c>
      <c r="E444" s="54">
        <v>0.1111111111111111</v>
      </c>
      <c r="F444" s="54">
        <v>1</v>
      </c>
      <c r="H444" s="54">
        <v>0.22727272727272727</v>
      </c>
      <c r="I444" s="54">
        <v>5</v>
      </c>
      <c r="J444" s="54">
        <v>0.22222222222222221</v>
      </c>
      <c r="K444" s="54">
        <v>2</v>
      </c>
      <c r="M444" s="54">
        <v>0.21052631578947367</v>
      </c>
      <c r="N444" s="54">
        <v>4</v>
      </c>
      <c r="O444" s="54">
        <v>0.18181818181818182</v>
      </c>
      <c r="P444" s="54">
        <v>2</v>
      </c>
      <c r="R444" s="54">
        <f t="shared" si="24"/>
        <v>0.27291714133819395</v>
      </c>
      <c r="S444" s="54">
        <f t="shared" si="25"/>
        <v>17</v>
      </c>
      <c r="T444" s="54">
        <f t="shared" si="26"/>
        <v>0.17171717171717171</v>
      </c>
      <c r="U444" s="54">
        <f t="shared" si="27"/>
        <v>5</v>
      </c>
    </row>
    <row r="445" spans="2:21" x14ac:dyDescent="0.25">
      <c r="B445" s="15">
        <v>446</v>
      </c>
      <c r="C445" s="54">
        <v>0.33333333333333331</v>
      </c>
      <c r="D445" s="54">
        <v>7</v>
      </c>
      <c r="E445" s="54">
        <v>0.22222222222222221</v>
      </c>
      <c r="F445" s="54">
        <v>2</v>
      </c>
      <c r="H445" s="54">
        <v>0.31818181818181818</v>
      </c>
      <c r="I445" s="54">
        <v>7</v>
      </c>
      <c r="J445" s="54">
        <v>0.22222222222222221</v>
      </c>
      <c r="K445" s="54">
        <v>2</v>
      </c>
      <c r="M445" s="54">
        <v>0.31578947368421051</v>
      </c>
      <c r="N445" s="54">
        <v>6</v>
      </c>
      <c r="O445" s="54">
        <v>0.45454545454545453</v>
      </c>
      <c r="P445" s="54">
        <v>5</v>
      </c>
      <c r="R445" s="54">
        <f t="shared" si="24"/>
        <v>0.32243487506645402</v>
      </c>
      <c r="S445" s="54">
        <f t="shared" si="25"/>
        <v>20</v>
      </c>
      <c r="T445" s="54">
        <f t="shared" si="26"/>
        <v>0.29966329966329969</v>
      </c>
      <c r="U445" s="54">
        <f t="shared" si="27"/>
        <v>9</v>
      </c>
    </row>
  </sheetData>
  <mergeCells count="12">
    <mergeCell ref="R1:U1"/>
    <mergeCell ref="C3:D3"/>
    <mergeCell ref="E3:F3"/>
    <mergeCell ref="H3:I3"/>
    <mergeCell ref="J3:K3"/>
    <mergeCell ref="M3:N3"/>
    <mergeCell ref="O3:P3"/>
    <mergeCell ref="R3:S3"/>
    <mergeCell ref="T3:U3"/>
    <mergeCell ref="C1:F1"/>
    <mergeCell ref="H1:K1"/>
    <mergeCell ref="M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Zonas</vt:lpstr>
      <vt:lpstr>Vehículos</vt:lpstr>
      <vt:lpstr>Coordenadas</vt:lpstr>
      <vt:lpstr>Op de Balanceo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Orozco</dc:creator>
  <cp:lastModifiedBy>ALVARO CASILLAS MALDONADO</cp:lastModifiedBy>
  <cp:revision/>
  <dcterms:created xsi:type="dcterms:W3CDTF">2015-01-03T00:21:56Z</dcterms:created>
  <dcterms:modified xsi:type="dcterms:W3CDTF">2018-03-20T19:22:49Z</dcterms:modified>
</cp:coreProperties>
</file>