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800" windowHeight="12345" tabRatio="714"/>
  </bookViews>
  <sheets>
    <sheet name="ÍNDICE" sheetId="17" r:id="rId1"/>
    <sheet name="1" sheetId="195" r:id="rId2"/>
    <sheet name="2" sheetId="275" r:id="rId3"/>
    <sheet name="3" sheetId="263" r:id="rId4"/>
    <sheet name="4" sheetId="233" r:id="rId5"/>
    <sheet name="5" sheetId="264" r:id="rId6"/>
    <sheet name="6" sheetId="265" r:id="rId7"/>
    <sheet name="7" sheetId="266" r:id="rId8"/>
    <sheet name="8" sheetId="267" r:id="rId9"/>
    <sheet name="9" sheetId="268" r:id="rId10"/>
    <sheet name="10" sheetId="269" r:id="rId11"/>
    <sheet name="11" sheetId="270" r:id="rId12"/>
    <sheet name="12" sheetId="238" r:id="rId13"/>
    <sheet name="13" sheetId="239" r:id="rId14"/>
    <sheet name="14" sheetId="240" r:id="rId15"/>
    <sheet name="15" sheetId="271" r:id="rId16"/>
    <sheet name="16" sheetId="272" r:id="rId17"/>
    <sheet name="17" sheetId="273" r:id="rId18"/>
    <sheet name="18" sheetId="241" r:id="rId19"/>
    <sheet name="19" sheetId="274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B101" i="241" l="1"/>
  <c r="C32" i="233" l="1"/>
  <c r="C98" i="233" l="1"/>
  <c r="C92" i="233"/>
  <c r="C53" i="233" l="1"/>
  <c r="C57" i="233" l="1"/>
  <c r="C58" i="233" l="1"/>
  <c r="C99" i="233" l="1"/>
  <c r="C101" i="233" l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<sst xmlns="http://schemas.openxmlformats.org/spreadsheetml/2006/main" count="2755" uniqueCount="1352">
  <si>
    <t>UFV</t>
  </si>
  <si>
    <t>NOTA: Pueden producirse variaciones en las cifras, que obedecen a reprocesos de información posteriores a la elaboración del presente reporte.</t>
  </si>
  <si>
    <t>MANTENIMIENTO DE VALOR</t>
  </si>
  <si>
    <t>DÓLARES AMERICANOS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</si>
  <si>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</si>
  <si>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</si>
  <si>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</si>
  <si>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</si>
  <si>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</si>
  <si>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</si>
  <si>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</si>
  <si>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</si>
  <si>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</si>
  <si>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</si>
  <si>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</si>
  <si>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</si>
  <si>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</si>
  <si>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</si>
  <si>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</si>
  <si>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</si>
  <si>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</si>
  <si>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</si>
  <si>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</si>
  <si>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</si>
  <si>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</si>
  <si>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</si>
  <si>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</si>
  <si>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</si>
  <si>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</si>
  <si>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</si>
  <si>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</si>
  <si>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</si>
  <si>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</si>
  <si>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</si>
  <si>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</si>
  <si>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</si>
  <si>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</si>
  <si>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</si>
  <si>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</si>
  <si>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</si>
  <si>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</si>
  <si>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</si>
  <si>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</si>
  <si>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</si>
  <si>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</si>
  <si>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</si>
  <si>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</si>
  <si>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</si>
  <si>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</si>
  <si>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</si>
  <si>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</si>
  <si>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Toyosa S.A.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</si>
  <si>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</si>
  <si>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</si>
  <si>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</si>
  <si>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</si>
  <si>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</si>
  <si>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</si>
  <si>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</si>
  <si>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</si>
  <si>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</si>
  <si>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</si>
  <si>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</si>
  <si>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</si>
  <si>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</si>
  <si>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</si>
  <si>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</si>
  <si>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</si>
  <si>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</si>
  <si>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</si>
  <si>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</si>
  <si>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</si>
  <si>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</si>
  <si>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</si>
  <si>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</si>
  <si>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</si>
  <si>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</si>
  <si>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</si>
  <si>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</si>
  <si>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</si>
  <si>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</si>
  <si>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</si>
  <si>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</si>
  <si>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</si>
  <si>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</si>
  <si>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</si>
  <si>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</si>
  <si>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</si>
  <si>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</si>
  <si>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</si>
  <si>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</si>
  <si>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</si>
  <si>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</si>
  <si>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</si>
  <si>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</si>
  <si>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</si>
  <si>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</si>
  <si>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</si>
  <si>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</si>
  <si>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</si>
  <si>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</si>
  <si>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</si>
  <si>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</si>
  <si>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</si>
  <si>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</si>
  <si>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</si>
  <si>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</si>
  <si>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</si>
  <si>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</si>
  <si>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</si>
  <si>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</si>
  <si>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</si>
  <si>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</si>
  <si>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</si>
  <si>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</si>
  <si>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</si>
  <si>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</si>
  <si>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</si>
  <si>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</si>
  <si>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</si>
  <si>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</si>
  <si>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</si>
  <si>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</si>
  <si>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</si>
  <si>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</si>
  <si>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</si>
  <si>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</si>
  <si>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</si>
  <si>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</si>
  <si>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</si>
  <si>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</si>
  <si>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</si>
  <si>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</si>
  <si>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</si>
  <si>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</si>
  <si>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</si>
  <si>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</si>
  <si>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</si>
  <si>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</si>
  <si>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</si>
  <si>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</si>
  <si>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</si>
  <si>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</si>
  <si>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</si>
  <si>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</si>
  <si>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</si>
  <si>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</si>
  <si>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</si>
  <si>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</si>
  <si>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</si>
  <si>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</si>
  <si>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</si>
  <si>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</si>
  <si>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</si>
  <si>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</si>
  <si>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</si>
  <si>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</si>
  <si>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</si>
  <si>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</si>
  <si>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</si>
  <si>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</si>
  <si>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</si>
  <si>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</si>
  <si>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</si>
  <si>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</si>
  <si>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</si>
  <si>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</si>
  <si>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</si>
  <si>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</si>
  <si>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</si>
  <si>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</si>
  <si>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</si>
  <si>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</si>
  <si>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</si>
  <si>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</si>
  <si>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</si>
  <si>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</si>
  <si>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</si>
  <si>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Plasmar S.A.</t>
  </si>
  <si>
    <t>PIN</t>
  </si>
  <si>
    <t>NSP</t>
  </si>
  <si>
    <t>Nacional Vida Seguros de Personas S.A.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</si>
  <si>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</si>
  <si>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</si>
  <si>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</si>
  <si>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</si>
  <si>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</si>
  <si>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</si>
  <si>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</si>
  <si>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</si>
  <si>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</si>
  <si>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</si>
  <si>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</si>
  <si>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</si>
  <si>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</si>
  <si>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</si>
  <si>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</si>
  <si>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</si>
  <si>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</si>
  <si>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</si>
  <si>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</si>
  <si>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</si>
  <si>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</si>
  <si>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</si>
  <si>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</si>
  <si>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</si>
  <si>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</si>
  <si>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</si>
  <si>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</si>
  <si>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</si>
  <si>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</si>
  <si>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</si>
  <si>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</si>
  <si>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</si>
  <si>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</si>
  <si>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</si>
  <si>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</si>
  <si>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</si>
  <si>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</si>
  <si>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</si>
  <si>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</si>
  <si>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</si>
  <si>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</si>
  <si>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</si>
  <si>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</si>
  <si>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</si>
  <si>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</si>
  <si>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</si>
  <si>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</si>
  <si>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</si>
  <si>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</si>
  <si>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</si>
  <si>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</si>
  <si>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</si>
  <si>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</si>
  <si>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</si>
  <si>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</si>
  <si>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</si>
  <si>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</si>
  <si>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</si>
  <si>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</si>
  <si>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</si>
  <si>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</si>
  <si>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</si>
  <si>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</si>
  <si>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</si>
  <si>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</si>
  <si>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</si>
  <si>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</si>
  <si>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</si>
  <si>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</si>
  <si>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</si>
  <si>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</si>
  <si>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</si>
  <si>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</si>
  <si>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</si>
  <si>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</si>
  <si>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</si>
  <si>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</si>
  <si>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</si>
  <si>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</si>
  <si>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ASFI/DSV-ED-FEF-024/2013</t>
  </si>
  <si>
    <t>FEF-2-N1U-13</t>
  </si>
  <si>
    <t>ASFI/DSV-ED-BEC-030/2013</t>
  </si>
  <si>
    <t>BEC-2-N1U-13</t>
  </si>
  <si>
    <t>ASFI/DSV-ED-BSO-032/2013</t>
  </si>
  <si>
    <t>BSO-N3U-13</t>
  </si>
  <si>
    <t>ASFI/DSV-ED-BIL-025/2013</t>
  </si>
  <si>
    <t>BIL-3-N1B-13</t>
  </si>
  <si>
    <t>ASFI/DSV-ED-BTB-033/2013</t>
  </si>
  <si>
    <t>BTB-N1U-13</t>
  </si>
  <si>
    <t>Bonos COBEE IV - Emisión 2</t>
  </si>
  <si>
    <t>ASFI/DSV-ED-BPC-002/2014</t>
  </si>
  <si>
    <t>BPC-4-N2U-14</t>
  </si>
  <si>
    <t>Bonos Ferroviaria Oriental - Emisión 3</t>
  </si>
  <si>
    <t>ASFI/DSV-ED-EFO-009-2014</t>
  </si>
  <si>
    <t>EFO-1-N1C-14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</si>
  <si>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</si>
  <si>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</si>
  <si>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</si>
  <si>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</si>
  <si>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</si>
  <si>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</si>
  <si>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</si>
  <si>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</si>
  <si>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BGA-N1U-14</t>
  </si>
  <si>
    <t>ASFI/DSV-ED-BNB-023/2014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</si>
  <si>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</si>
  <si>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</si>
  <si>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</si>
  <si>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</si>
  <si>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</si>
  <si>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</si>
  <si>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</si>
  <si>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</si>
  <si>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</si>
  <si>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</si>
  <si>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</si>
  <si>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</si>
  <si>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</si>
  <si>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</si>
  <si>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</si>
  <si>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</si>
  <si>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</si>
  <si>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</si>
  <si>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</si>
  <si>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</si>
  <si>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</si>
  <si>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</si>
  <si>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</si>
  <si>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</si>
  <si>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</si>
  <si>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</si>
  <si>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</si>
  <si>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</si>
  <si>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</si>
  <si>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</si>
  <si>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</si>
  <si>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</si>
  <si>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</si>
  <si>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</si>
  <si>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</si>
  <si>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</si>
  <si>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</si>
  <si>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</si>
  <si>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</si>
  <si>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</si>
  <si>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</si>
  <si>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</si>
  <si>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</si>
  <si>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</si>
  <si>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</si>
  <si>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</si>
  <si>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</si>
  <si>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</si>
  <si>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</si>
  <si>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</si>
  <si>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</si>
  <si>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</si>
  <si>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</si>
  <si>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</si>
  <si>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</si>
  <si>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</si>
  <si>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</si>
  <si>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</si>
  <si>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</si>
  <si>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</si>
  <si>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</si>
  <si>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</si>
  <si>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</si>
  <si>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</si>
  <si>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</si>
  <si>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</si>
  <si>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</si>
  <si>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</si>
  <si>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</si>
  <si>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</si>
  <si>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</si>
  <si>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</si>
  <si>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</si>
  <si>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EFO-1-N1C-15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</si>
  <si>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</si>
  <si>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</si>
  <si>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</si>
  <si>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</si>
  <si>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</si>
  <si>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</si>
  <si>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</si>
  <si>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</si>
  <si>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</si>
  <si>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</si>
  <si>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</si>
  <si>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</si>
  <si>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</si>
  <si>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</si>
  <si>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</si>
  <si>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ASFI/DSV-ED-BIL-022/2015</t>
  </si>
  <si>
    <t>BIL-4-N2B-15</t>
  </si>
  <si>
    <t>ASFI/DSVSC-ED-POL-023/2015</t>
  </si>
  <si>
    <t>POL-1-E3U-15</t>
  </si>
  <si>
    <t>ASFI/DSVSC-ED-POL-025/2015</t>
  </si>
  <si>
    <t>POL-1-N4B-15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</si>
  <si>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</si>
  <si>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</si>
  <si>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</si>
  <si>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</si>
  <si>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</si>
  <si>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</si>
  <si>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</si>
  <si>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</si>
  <si>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</si>
  <si>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</si>
  <si>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</si>
  <si>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</si>
  <si>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</si>
  <si>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</si>
  <si>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</si>
  <si>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</si>
  <si>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</si>
  <si>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</si>
  <si>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</si>
  <si>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</si>
  <si>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</si>
  <si>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</si>
  <si>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</si>
  <si>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</si>
  <si>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</si>
  <si>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</si>
  <si>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</si>
  <si>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</si>
  <si>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</si>
  <si>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</si>
  <si>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</si>
  <si>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</si>
  <si>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</si>
  <si>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</si>
  <si>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</si>
  <si>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</si>
  <si>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</si>
  <si>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</si>
  <si>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</si>
  <si>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</si>
  <si>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</si>
  <si>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</si>
  <si>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</si>
  <si>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</si>
  <si>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</si>
  <si>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</si>
  <si>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</si>
  <si>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</si>
  <si>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</si>
  <si>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</si>
  <si>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</si>
  <si>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</si>
  <si>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</si>
  <si>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</si>
  <si>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</si>
  <si>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</si>
  <si>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</si>
  <si>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</si>
  <si>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</si>
  <si>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</si>
  <si>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</si>
  <si>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</si>
  <si>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</si>
  <si>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</si>
  <si>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</si>
  <si>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TRA-1-E1C-16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</si>
  <si>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</si>
  <si>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</si>
  <si>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</si>
  <si>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</si>
  <si>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</si>
  <si>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</si>
  <si>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</si>
  <si>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</si>
  <si>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</si>
  <si>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</si>
  <si>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</si>
  <si>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</si>
  <si>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</si>
  <si>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</si>
  <si>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BME-1-E1B-16</t>
  </si>
  <si>
    <t>BME-1-E1C-16</t>
  </si>
  <si>
    <t>BME-1-E1D-16</t>
  </si>
  <si>
    <t>ASFI/DSVSC-ED-FIE-028/2016</t>
  </si>
  <si>
    <t>FIE-2-N2B-16</t>
  </si>
  <si>
    <t>ASFI/DSVSC-ED-BIL-023/2016</t>
  </si>
  <si>
    <t>BIL-4-E1A-16</t>
  </si>
  <si>
    <t>BIL-4-E1B-16</t>
  </si>
  <si>
    <t>ASFI/DSVSC-ED-TYS-026/2016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</si>
  <si>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</si>
  <si>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</si>
  <si>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</si>
  <si>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</si>
  <si>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</si>
  <si>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</si>
  <si>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</si>
  <si>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</si>
  <si>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</si>
  <si>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</si>
  <si>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</si>
  <si>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</si>
  <si>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</si>
  <si>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</si>
  <si>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</si>
  <si>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</si>
  <si>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</si>
  <si>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</si>
  <si>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</si>
  <si>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</si>
  <si>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</si>
  <si>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</si>
  <si>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</si>
  <si>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</si>
  <si>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</si>
  <si>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</si>
  <si>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</si>
  <si>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</si>
  <si>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</si>
  <si>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</si>
  <si>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</si>
  <si>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</si>
  <si>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</si>
  <si>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</si>
  <si>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</si>
  <si>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</si>
  <si>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</si>
  <si>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</si>
  <si>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</si>
  <si>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</si>
  <si>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</si>
  <si>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</si>
  <si>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</si>
  <si>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</si>
  <si>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</si>
  <si>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</si>
  <si>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</si>
  <si>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</si>
  <si>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</si>
  <si>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</si>
  <si>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</si>
  <si>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ASFI/DSVSC-ED-POL-043/2016</t>
  </si>
  <si>
    <t>POL-1-N2U-16</t>
  </si>
  <si>
    <t>SOBOCE S.A.</t>
  </si>
  <si>
    <t>ASFI/DSVSC-ED-SBC-030/2016</t>
  </si>
  <si>
    <t>SBC-7-N1U-16</t>
  </si>
  <si>
    <t>PAM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</si>
  <si>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</si>
  <si>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</si>
  <si>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</si>
  <si>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</si>
  <si>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</si>
  <si>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</si>
  <si>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</si>
  <si>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</si>
  <si>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</si>
  <si>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</si>
  <si>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</si>
  <si>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</si>
  <si>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</si>
  <si>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</si>
  <si>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</si>
  <si>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</si>
  <si>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</si>
  <si>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</si>
  <si>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</si>
  <si>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</si>
  <si>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</si>
  <si>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</si>
  <si>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</si>
  <si>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</si>
  <si>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</si>
  <si>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</si>
  <si>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</si>
  <si>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</si>
  <si>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</si>
  <si>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</si>
  <si>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</si>
  <si>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</si>
  <si>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</si>
  <si>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</si>
  <si>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</si>
  <si>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</si>
  <si>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</si>
  <si>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</si>
  <si>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</si>
  <si>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</si>
  <si>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</si>
  <si>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</si>
  <si>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</si>
  <si>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</si>
  <si>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PMI-TD-ND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</si>
  <si>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</si>
  <si>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</si>
  <si>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</si>
  <si>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</si>
  <si>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</si>
  <si>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</si>
  <si>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</si>
  <si>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</si>
  <si>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</si>
  <si>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</si>
  <si>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</si>
  <si>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</si>
  <si>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</si>
  <si>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</si>
  <si>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</si>
  <si>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</si>
  <si>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</si>
  <si>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</si>
  <si>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</si>
  <si>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</si>
  <si>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DII-TD-NB</t>
  </si>
  <si>
    <t>DII-TD-NC</t>
  </si>
  <si>
    <t>Multivalores Agencia de Bolsa S.A.</t>
  </si>
  <si>
    <t>DENOMINACIÓN DE LA EMISIÓN AUTORIZADA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</si>
  <si>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</si>
  <si>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</si>
  <si>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</si>
  <si>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</si>
  <si>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</si>
  <si>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</si>
  <si>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</si>
  <si>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</si>
  <si>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</si>
  <si>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</si>
  <si>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ASFI/DSVSC-TD-PMD-004/2017</t>
  </si>
  <si>
    <t>PMD-TD-ND</t>
  </si>
  <si>
    <t>PMD</t>
  </si>
  <si>
    <t>ASFI/DSVSC-ED-BIL-002/2018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</si>
  <si>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</si>
  <si>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</si>
  <si>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</si>
  <si>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</si>
  <si>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</si>
  <si>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</si>
  <si>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</si>
  <si>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</si>
  <si>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</si>
  <si>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</si>
  <si>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</si>
  <si>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</si>
  <si>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</si>
  <si>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</si>
  <si>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</si>
  <si>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</si>
  <si>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</si>
  <si>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</si>
  <si>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</si>
  <si>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</si>
  <si>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</si>
  <si>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</si>
  <si>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</si>
  <si>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</si>
  <si>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</si>
  <si>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</si>
  <si>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</si>
  <si>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</si>
  <si>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</si>
  <si>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</si>
  <si>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</si>
  <si>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</si>
  <si>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</si>
  <si>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</si>
  <si>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</si>
  <si>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</si>
  <si>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</si>
  <si>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</si>
  <si>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</si>
  <si>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</si>
  <si>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</si>
  <si>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</si>
  <si>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</si>
  <si>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</si>
  <si>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</si>
  <si>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</si>
  <si>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</si>
  <si>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</si>
  <si>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</si>
  <si>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</si>
  <si>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</si>
  <si>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</si>
  <si>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</si>
  <si>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</si>
  <si>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</si>
  <si>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</si>
  <si>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</si>
  <si>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</si>
  <si>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</si>
  <si>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</si>
  <si>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</si>
  <si>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</si>
  <si>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</si>
  <si>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</si>
  <si>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</si>
  <si>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</si>
  <si>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</si>
  <si>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</si>
  <si>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</si>
  <si>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PMA-TD-NB</t>
  </si>
  <si>
    <t>PMA-TD-NC</t>
  </si>
  <si>
    <t>PMA-TD-ND</t>
  </si>
  <si>
    <t>PATRIMONIO AUTÓNOMO MICROCRÉDITO IFD - BDP ST 043</t>
  </si>
  <si>
    <t>ASFI/DSVSC-TD-PMH-004/2018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</si>
  <si>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</si>
  <si>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</si>
  <si>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</si>
  <si>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</si>
  <si>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</si>
  <si>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</si>
  <si>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</si>
  <si>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</si>
  <si>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</si>
  <si>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</si>
  <si>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</si>
  <si>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</si>
  <si>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</si>
  <si>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</si>
  <si>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</si>
  <si>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</si>
  <si>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</si>
  <si>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</si>
  <si>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</si>
  <si>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</si>
  <si>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</si>
  <si>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</si>
  <si>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</si>
  <si>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</si>
  <si>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</si>
  <si>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</si>
  <si>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</si>
  <si>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</si>
  <si>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</si>
  <si>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</si>
  <si>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</si>
  <si>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</si>
  <si>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</si>
  <si>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</si>
  <si>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</si>
  <si>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</si>
  <si>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</si>
  <si>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</si>
  <si>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</si>
  <si>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</si>
  <si>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</si>
  <si>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</si>
  <si>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</si>
  <si>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</si>
  <si>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</si>
  <si>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</si>
  <si>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</si>
  <si>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</si>
  <si>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</si>
  <si>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</si>
  <si>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</si>
  <si>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</si>
  <si>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</si>
  <si>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</si>
  <si>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</si>
  <si>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</si>
  <si>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</si>
  <si>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</si>
  <si>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</si>
  <si>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</si>
  <si>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</si>
  <si>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</si>
  <si>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</si>
  <si>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</si>
  <si>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</si>
  <si>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</si>
  <si>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</si>
  <si>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</si>
  <si>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</si>
  <si>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</si>
  <si>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</si>
  <si>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</si>
  <si>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</si>
  <si>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</si>
  <si>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</si>
  <si>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</si>
  <si>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</si>
  <si>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</si>
  <si>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</si>
  <si>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</si>
  <si>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</si>
  <si>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</si>
  <si>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</si>
  <si>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</si>
  <si>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</si>
  <si>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</si>
  <si>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</si>
  <si>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</si>
  <si>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>Bonos municipales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</si>
  <si>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</si>
  <si>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</si>
  <si>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</si>
  <si>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</si>
  <si>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</si>
  <si>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</si>
  <si>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</si>
  <si>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</si>
  <si>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</si>
  <si>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</si>
  <si>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</si>
  <si>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</si>
  <si>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</si>
  <si>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</si>
  <si>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</si>
  <si>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</si>
  <si>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</si>
  <si>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</si>
  <si>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</si>
  <si>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</si>
  <si>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</si>
  <si>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</si>
  <si>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</si>
  <si>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</si>
  <si>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</si>
  <si>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</si>
  <si>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</si>
  <si>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</si>
  <si>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</si>
  <si>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</si>
  <si>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</si>
  <si>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</si>
  <si>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</si>
  <si>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</si>
  <si>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</si>
  <si>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</si>
  <si>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</si>
  <si>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</si>
  <si>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</si>
  <si>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</si>
  <si>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</si>
  <si>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</si>
  <si>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</si>
  <si>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</si>
  <si>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</si>
  <si>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</si>
  <si>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</si>
  <si>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</si>
  <si>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</si>
  <si>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</si>
  <si>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</si>
  <si>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</si>
  <si>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</si>
  <si>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</si>
  <si>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</si>
  <si>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</si>
  <si>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</si>
  <si>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</si>
  <si>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</si>
  <si>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</si>
  <si>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</si>
  <si>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</si>
  <si>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</si>
  <si>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</si>
  <si>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</si>
  <si>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</si>
  <si>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</si>
  <si>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</si>
  <si>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</si>
  <si>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</si>
  <si>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</si>
  <si>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</si>
  <si>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</si>
  <si>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</si>
  <si>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</si>
  <si>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</si>
  <si>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</si>
  <si>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</si>
  <si>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</si>
  <si>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</si>
  <si>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</si>
  <si>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</si>
  <si>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</si>
  <si>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</si>
  <si>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</si>
  <si>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</si>
  <si>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</si>
  <si>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</si>
  <si>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</si>
  <si>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</si>
  <si>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</si>
  <si>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</si>
  <si>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</si>
  <si>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</si>
  <si>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</si>
  <si>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</si>
  <si>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</si>
  <si>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</si>
  <si>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</si>
  <si>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</si>
  <si>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</si>
  <si>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</si>
  <si>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</si>
  <si>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</si>
  <si>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</si>
  <si>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</si>
  <si>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</si>
  <si>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</si>
  <si>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</si>
  <si>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</si>
  <si>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</si>
  <si>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</si>
  <si>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</si>
  <si>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</si>
  <si>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</si>
  <si>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</si>
  <si>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</si>
  <si>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</si>
  <si>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</si>
  <si>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</si>
  <si>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</si>
  <si>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</si>
  <si>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</si>
  <si>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</si>
  <si>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</si>
  <si>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</si>
  <si>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</si>
  <si>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</si>
  <si>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</si>
  <si>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</si>
  <si>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</si>
  <si>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</si>
  <si>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</si>
  <si>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</si>
  <si>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</si>
  <si>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</si>
  <si>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</si>
  <si>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</si>
  <si>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</si>
  <si>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</si>
  <si>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</si>
  <si>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</si>
  <si>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</si>
  <si>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</si>
  <si>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</si>
  <si>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</si>
  <si>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</si>
  <si>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</si>
  <si>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</si>
  <si>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</si>
  <si>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</si>
  <si>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</si>
  <si>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</si>
  <si>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</si>
  <si>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</si>
  <si>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</si>
  <si>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</si>
  <si>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</si>
  <si>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</si>
  <si>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</si>
  <si>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</si>
  <si>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</si>
  <si>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</si>
  <si>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</si>
  <si>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</si>
  <si>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</si>
  <si>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</si>
  <si>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</si>
  <si>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</si>
  <si>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</si>
  <si>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</si>
  <si>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</si>
  <si>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</si>
  <si>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</si>
  <si>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</si>
  <si>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</si>
  <si>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</si>
  <si>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</si>
  <si>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</si>
  <si>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</si>
  <si>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</si>
  <si>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</si>
  <si>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</si>
  <si>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</si>
  <si>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</si>
  <si>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</si>
  <si>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</si>
  <si>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</si>
  <si>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</si>
  <si>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</si>
  <si>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</si>
  <si>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</si>
  <si>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</si>
  <si>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</si>
  <si>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</si>
  <si>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</si>
  <si>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</si>
  <si>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</si>
  <si>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</si>
  <si>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</si>
  <si>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1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</si>
  <si>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</si>
  <si>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</si>
  <si>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</si>
  <si>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</si>
  <si>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</si>
  <si>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</si>
  <si>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</si>
  <si>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</si>
  <si>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</si>
  <si>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</si>
  <si>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</si>
  <si>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</si>
  <si>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</si>
  <si>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</si>
  <si>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</si>
  <si>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</si>
  <si>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</si>
  <si>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</si>
  <si>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</si>
  <si>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</si>
  <si>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</si>
  <si>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</si>
  <si>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</si>
  <si>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</si>
  <si>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</si>
  <si>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</si>
  <si>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</si>
  <si>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</si>
  <si>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</si>
  <si>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</si>
  <si>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</si>
  <si>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</si>
  <si>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</si>
  <si>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</si>
  <si>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>Inversiones en el extranjero (*)</t>
  </si>
  <si>
    <t>CANTIDAD DE DPF´s VIGENTES</t>
  </si>
  <si>
    <t>ENTIDAD EMISORA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</si>
  <si>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</si>
  <si>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</si>
  <si>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</si>
  <si>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</si>
  <si>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</si>
  <si>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</si>
  <si>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</si>
  <si>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</si>
  <si>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</si>
  <si>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</si>
  <si>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</si>
  <si>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</si>
  <si>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</si>
  <si>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</si>
  <si>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</si>
  <si>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</si>
  <si>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</si>
  <si>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</si>
  <si>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</si>
  <si>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</si>
  <si>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</si>
  <si>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</si>
  <si>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</si>
  <si>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</si>
  <si>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</si>
  <si>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</si>
  <si>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</si>
  <si>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Días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</si>
  <si>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</si>
  <si>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</si>
  <si>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</si>
  <si>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</si>
  <si>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</si>
  <si>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</si>
  <si>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</si>
  <si>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</si>
  <si>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</si>
  <si>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</si>
  <si>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PCI-TD-NB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</si>
  <si>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</si>
  <si>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</si>
  <si>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</si>
  <si>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</si>
  <si>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</si>
  <si>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</si>
  <si>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</si>
  <si>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</si>
  <si>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</si>
  <si>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</si>
  <si>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</si>
  <si>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</si>
  <si>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</si>
  <si>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</si>
  <si>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</si>
  <si>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</si>
  <si>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</si>
  <si>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</si>
  <si>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</si>
  <si>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</si>
  <si>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Pagarés Bursátiles CAMSA - Emisión 1</t>
  </si>
  <si>
    <t>ASFI/DSVSC-ED-CMI-009/2020</t>
  </si>
  <si>
    <t>CMI-PB1-N1U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</si>
  <si>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</si>
  <si>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</si>
  <si>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</si>
  <si>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</si>
  <si>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</si>
  <si>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</si>
  <si>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</si>
  <si>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</si>
  <si>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</si>
  <si>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</si>
  <si>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</si>
  <si>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</si>
  <si>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</si>
  <si>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</si>
  <si>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</si>
  <si>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</si>
  <si>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</si>
  <si>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</si>
  <si>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</si>
  <si>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</si>
  <si>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</si>
  <si>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</si>
  <si>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</si>
  <si>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Pagarés Bursátiles PROLEGA I – Emisión 4</t>
  </si>
  <si>
    <t>ASFI/DSVSC-ED-POL-019/2020</t>
  </si>
  <si>
    <t>POL-PB1-E4U</t>
  </si>
  <si>
    <t>CUP</t>
  </si>
  <si>
    <t>DPF</t>
  </si>
  <si>
    <t>BMS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</si>
  <si>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</si>
  <si>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</si>
  <si>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</si>
  <si>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</si>
  <si>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</si>
  <si>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</si>
  <si>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</si>
  <si>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</si>
  <si>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CRE-1-N1A-20</t>
  </si>
  <si>
    <t>CRE-1-N1B-20</t>
  </si>
  <si>
    <t>Banco Central de Bolivia</t>
  </si>
  <si>
    <t>Letras del Banco Central de Bolivia</t>
  </si>
  <si>
    <t>ASFI/DSV-ED-BCB-014/2014</t>
  </si>
  <si>
    <t>Bonos BISA LEASING III - Emisión 1</t>
  </si>
  <si>
    <t>Bonos BISA LEASING IV - Emisión 1</t>
  </si>
  <si>
    <t>Bonos BISA LEASING IV - Emisión 2</t>
  </si>
  <si>
    <t>Bonos BNB Leasing III</t>
  </si>
  <si>
    <t>ASFI/DSVSC-ED-BNL-025/2020</t>
  </si>
  <si>
    <t>BNL-N1A-20</t>
  </si>
  <si>
    <t>BNL-N1B-20</t>
  </si>
  <si>
    <t>Bonos COBEE IV - Emisión 4</t>
  </si>
  <si>
    <t>Bonos GAS &amp; ELECTRICIDAD II – Emisión 2</t>
  </si>
  <si>
    <t>ASFI/DSVSC-ED-GYE-030/2020</t>
  </si>
  <si>
    <t>GYE-2-N1U-20</t>
  </si>
  <si>
    <t>Bonos SOFIA I - Emisión 2</t>
  </si>
  <si>
    <t>Bonos NUTRIOIL I - Emisión 1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</si>
  <si>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</si>
  <si>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</si>
  <si>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</si>
  <si>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</si>
  <si>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</si>
  <si>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PROLEGA I - Emisión 4</t>
  </si>
  <si>
    <t>Bonos TELECEL II - Emisión 1</t>
  </si>
  <si>
    <t>Pagarés Bursátiles TOYOSA III – Emisión 1</t>
  </si>
  <si>
    <t>ASFI/DSVSC-ED-TYS-026/2020</t>
  </si>
  <si>
    <t>TYS-PB3-E1U</t>
  </si>
  <si>
    <t>Bonos TSM 001</t>
  </si>
  <si>
    <t>ASFI/DSVSC-ED-TSM-024/2020</t>
  </si>
  <si>
    <t>TSM-E1U-20</t>
  </si>
  <si>
    <t>Renta Activa Agroindustrial Fondo de Inversión Cerrado</t>
  </si>
  <si>
    <t>Cuota de Participación en Fondo de Inversión Abierto, Mutuo o similar en el Extranjero</t>
  </si>
  <si>
    <t>BCB</t>
  </si>
  <si>
    <t>Bonos Subordinados Banco BISA – Emisión 2</t>
  </si>
  <si>
    <t>Bonos Subordinados Banco BISA-Emisión 1</t>
  </si>
  <si>
    <t>Bonos Subordinados BCP – Emisión II</t>
  </si>
  <si>
    <t>Credibolsa S.A. Agencia de Bolsa</t>
  </si>
  <si>
    <t>Bonos Subordinados BEC II - Emisión 1</t>
  </si>
  <si>
    <t>Bonos Subordinados BEC II-Emisión 2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</si>
  <si>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</si>
  <si>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</si>
  <si>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</si>
  <si>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</si>
  <si>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Banco Ganadero – Emisión 2</t>
  </si>
  <si>
    <t>ASFI/DSVSC-ED-BGA-031/2020</t>
  </si>
  <si>
    <t>BGA-1-N1U-20</t>
  </si>
  <si>
    <t>Bonos Subordinados Banco Ganadero III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</si>
  <si>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</si>
  <si>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</si>
  <si>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</si>
  <si>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</si>
  <si>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</si>
  <si>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</si>
  <si>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</si>
  <si>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</si>
  <si>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</si>
  <si>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</si>
  <si>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</si>
  <si>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</si>
  <si>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</si>
  <si>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</si>
  <si>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 PyME de la Comunidad</t>
  </si>
  <si>
    <t>Bonos Subordinados BancoSol 2 - Emisión 1</t>
  </si>
  <si>
    <t>Bonos Subordinados BancoSol 2 - Emisión 2</t>
  </si>
  <si>
    <t>Bonos Subordinados BancoSol 2 - Emisión 3</t>
  </si>
  <si>
    <t>Bonos Subordinados BancoSol II</t>
  </si>
  <si>
    <t>Bonos Subordinados  BNB Leasing I</t>
  </si>
  <si>
    <t>Bonos Subordinados ECOFUTURO 2 - Emisión 1</t>
  </si>
  <si>
    <t>Bonos Subordinados ECOFUTURO 2 - Emisión 2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</si>
  <si>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</si>
  <si>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</si>
  <si>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</si>
  <si>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</si>
  <si>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</si>
  <si>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</si>
  <si>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</si>
  <si>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</si>
  <si>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</si>
  <si>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</si>
  <si>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</si>
  <si>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</si>
  <si>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</si>
  <si>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</si>
  <si>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</si>
  <si>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</si>
  <si>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</si>
  <si>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</si>
  <si>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</si>
  <si>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</si>
  <si>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</si>
  <si>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</si>
  <si>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</si>
  <si>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</si>
  <si>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Letras Banco Central de Bolivia</t>
  </si>
  <si>
    <t>PTL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</si>
  <si>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</si>
  <si>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</si>
  <si>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</si>
  <si>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</si>
  <si>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</si>
  <si>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</si>
  <si>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</si>
  <si>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</si>
  <si>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Pagarés Bursátiles COBEE – Emisión 1</t>
  </si>
  <si>
    <t>ASFI/DSVSC-ED-BPC-045/2020</t>
  </si>
  <si>
    <t>BPC-PB1-N1U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</si>
  <si>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</si>
  <si>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</si>
  <si>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</si>
  <si>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</si>
  <si>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</si>
  <si>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</si>
  <si>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</si>
  <si>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</si>
  <si>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</si>
  <si>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</si>
  <si>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</si>
  <si>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</si>
  <si>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</si>
  <si>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</si>
  <si>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</si>
  <si>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</si>
  <si>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</si>
  <si>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</si>
  <si>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</si>
  <si>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</si>
  <si>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</si>
  <si>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</si>
  <si>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</si>
  <si>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</si>
  <si>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Pagarés Bursátiles PROLEGA I - Emisión 5</t>
  </si>
  <si>
    <t>ASFI/DSVSC-ED-POL-044/2020</t>
  </si>
  <si>
    <t>POL-PB1-E5U</t>
  </si>
  <si>
    <t>Bonos SCFG Sociedad Controladora</t>
  </si>
  <si>
    <t>ASFI/DSVSC-ED-SOC-042/2020</t>
  </si>
  <si>
    <t>SOC-N1U-20</t>
  </si>
  <si>
    <t>Bonos SOBOCE VIII - Emisión 1</t>
  </si>
  <si>
    <t>ASFI/DSVSC-ED-SBC-049/2020</t>
  </si>
  <si>
    <t>SBC-8-N1U-20</t>
  </si>
  <si>
    <t>Tienda Amiga ER S.A.</t>
  </si>
  <si>
    <t>Pagarés Bursátiles TIENDA AMIGA – Emisión 1.</t>
  </si>
  <si>
    <t>ASFI/DSVSC-ED-TAE-048/2020</t>
  </si>
  <si>
    <t>TAE-PB1-N1U</t>
  </si>
  <si>
    <t>Pagarés Bursátiles TOYOSA III – Emisión 2</t>
  </si>
  <si>
    <t>ASFI/DSVSC-ED-TYS-047/2020</t>
  </si>
  <si>
    <t>TYS-PB3-E2U</t>
  </si>
  <si>
    <t>PMK</t>
  </si>
  <si>
    <t>TAE</t>
  </si>
  <si>
    <t>Time Deposit</t>
  </si>
  <si>
    <t>LBS</t>
  </si>
  <si>
    <t>LTS</t>
  </si>
  <si>
    <t>Patrimonio Autónomo CHÁVEZ - BDP ST 053</t>
  </si>
  <si>
    <t>Valores de Titularización CHÁVEZ - BDP ST 053</t>
  </si>
  <si>
    <t>ASFI/DSVSC-TD-PAZ-006/2020</t>
  </si>
  <si>
    <t>PAZ-TD-NU</t>
  </si>
  <si>
    <t>Pagarés Bursátiles TOYOSA III – Emisión 3</t>
  </si>
  <si>
    <t>ASFI/DSVSC-ED-TYS-051/2020</t>
  </si>
  <si>
    <t>TYS-PB3-E3U</t>
  </si>
  <si>
    <t xml:space="preserve">Bono Corporativo </t>
  </si>
  <si>
    <t xml:space="preserve">Bono de Deuda Soberana </t>
  </si>
  <si>
    <t xml:space="preserve">Certificado de Depósito </t>
  </si>
  <si>
    <t xml:space="preserve">Nota Estructurada </t>
  </si>
  <si>
    <t>Bonos participativos emitidos por pequeñas y medianas empresas (PyMES)</t>
  </si>
  <si>
    <t xml:space="preserve">Letra del Tesoro </t>
  </si>
  <si>
    <t>N000132050</t>
  </si>
  <si>
    <t>N000132102</t>
  </si>
  <si>
    <t>Bonos Banco FIE 3 – Emisión 2</t>
  </si>
  <si>
    <t>ASFI/DSVSC-ED-FIE-057/2020</t>
  </si>
  <si>
    <t>FIE-3-N2U-20</t>
  </si>
  <si>
    <t>BISA Seguros y Reaseguros S.A.</t>
  </si>
  <si>
    <t>Acciones Ordinarias Suscritas y Pagadas - BSG</t>
  </si>
  <si>
    <t>ASFI/DSVSC-EA-BSG-004/2016</t>
  </si>
  <si>
    <t>BSG1U</t>
  </si>
  <si>
    <t>CLÍNICA METROPOLITANA DE LAS AMÉRICAS S.A.</t>
  </si>
  <si>
    <t>Bonos CLÍNICA DE LAS AMÉRICAS I – Emisión 1</t>
  </si>
  <si>
    <t>ASFI/DSVSC-ED-CTM-053/2020</t>
  </si>
  <si>
    <t>CTM-1-N1U-20</t>
  </si>
  <si>
    <t>Acciones Suscritas y Pagadas Gas &amp; Electricidad S.A.</t>
  </si>
  <si>
    <t>ASFI/DSVSC-EA-GYE-001/2018</t>
  </si>
  <si>
    <t>GYE1U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</si>
  <si>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</si>
  <si>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</si>
  <si>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</si>
  <si>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</si>
  <si>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</si>
  <si>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</si>
  <si>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Patrimonio Autónomo GRANOSOL – BISA ST</t>
  </si>
  <si>
    <t>Valores de Titularización GRANOSOL – BISA ST</t>
  </si>
  <si>
    <t>ASFI/DSVSC-TD-PGB-005/2020</t>
  </si>
  <si>
    <t>PGB-TD-NU</t>
  </si>
  <si>
    <t>PLASTIFORTE S. R. L.</t>
  </si>
  <si>
    <t>Bonos PLASTIFORTE - Emisión 1</t>
  </si>
  <si>
    <t>ASFI/DSVSC-ED-PTF-005/2021</t>
  </si>
  <si>
    <t>PTF-1-N1U-21</t>
  </si>
  <si>
    <t>Pagarés Bursátiles PROLEGA I – Emisión 6</t>
  </si>
  <si>
    <t>ASFI/DSVSC-ED-POL-054/2020</t>
  </si>
  <si>
    <t>POL-PB1-E6U</t>
  </si>
  <si>
    <t>Pagarés Bursátiles PROLEGA I – Emisión 7</t>
  </si>
  <si>
    <t>ASFI/DSVSC-ED-POL-055/2020</t>
  </si>
  <si>
    <t>POL-PB1-E7U</t>
  </si>
  <si>
    <t>Bonos TELECEL V</t>
  </si>
  <si>
    <t>ASFI/DSVSC-ED-TCB-052/2020</t>
  </si>
  <si>
    <t>TCB-N1U-20</t>
  </si>
  <si>
    <t>MiPyME Fondo de Inversión Cerrado</t>
  </si>
  <si>
    <t>Credifondo Promotor Fondo de Inversión Cerrado</t>
  </si>
  <si>
    <t>CFC</t>
  </si>
  <si>
    <t>FEBRERO DE 2021</t>
  </si>
  <si>
    <t>AL 28 DE FEBRERO DE 2021</t>
  </si>
  <si>
    <t>Bonos Subordinados Banco Mercantil Santa Cruz – Emisión 1</t>
  </si>
  <si>
    <t>Bonos Subordinados Banco Mercantil Santa Cruz – Emisión 2</t>
  </si>
  <si>
    <t>AL  28  DE  FEBRERO  DE  2021</t>
  </si>
  <si>
    <t>N000132106</t>
  </si>
  <si>
    <t>N000132108</t>
  </si>
  <si>
    <t>Bonos Subordinados Banco Fortaleza - Emisión 1</t>
  </si>
  <si>
    <t>Bonos Subordinados Banco Fortaleza - Emisión 2</t>
  </si>
  <si>
    <t>Bonos Banco Mercantil Santa Cruz - Emisión 5</t>
  </si>
  <si>
    <t>Bonos Ferroviaria Oriental - Emisión 4</t>
  </si>
  <si>
    <t>ASFI/DSV-ED-EFO-019/2014</t>
  </si>
  <si>
    <t>EFO-1-N2E-14</t>
  </si>
  <si>
    <t>Pagarés Bursátiles TOYOSA III – Emisión 4</t>
  </si>
  <si>
    <t>ASFI/DSVSC-ED-TYS-006/2021</t>
  </si>
  <si>
    <t>TYS-PB3-E4U</t>
  </si>
  <si>
    <t xml:space="preserve"> Dinámico Fondo Mutuo Corto Plazo</t>
  </si>
  <si>
    <t>REP</t>
  </si>
  <si>
    <t>Letras del Tesoro General de la Nación</t>
  </si>
  <si>
    <t xml:space="preserve">Cartera Fondos (Expresado en Bs) </t>
  </si>
  <si>
    <t>(Expresado en bolivianos)</t>
  </si>
  <si>
    <t>Nibol Ltda.</t>
  </si>
  <si>
    <t>Patrimonio Autónomo  NUEVATEL – BDP ST 049</t>
  </si>
  <si>
    <t xml:space="preserve">Tienda Amiga ER S.A. </t>
  </si>
  <si>
    <t>MONTO EMITIDO</t>
  </si>
  <si>
    <t>CANTIDAD VIGENTE DE DPF´s</t>
  </si>
  <si>
    <t>FONDOS DE INVERSIÓN ABIERTOS EN DÓLARES ESTADOUNIDENSES</t>
  </si>
  <si>
    <t>Nota.- En FIA no considera los instrumentos financieros: Acciones, Inversiones en el extranjero, Otros y Liquidez.</t>
  </si>
  <si>
    <t xml:space="preserve">           En FIC no considera los instrumentos financieros:  Acciones,Inversiones en el extranjero, Otros (Instrumentos sin oferta pública) y Liquidez.</t>
  </si>
  <si>
    <t>No incluyen Fondos de Inversión, Compañias  de Seguros ni AFP</t>
  </si>
  <si>
    <t>* Incluye Inversiones en el Extranjero</t>
  </si>
  <si>
    <t xml:space="preserve">* No incluyen Fondos de Inversión, Compañias de Seguros ni AFP </t>
  </si>
  <si>
    <t>Valores Unión S.A.</t>
  </si>
  <si>
    <t>MONTO NEGOCIADO EN LA BOLSA BOLIVIANA DE VALORES S.A. POR TIPO DE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</si>
</sst>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  <numFmt numFmtId="179" formatCode="0.000%"/>
  </numFmts>
  <fonts count="7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</borders>
  <cellStyleXfs count="187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8" applyNumberFormat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8" applyNumberFormat="0" applyAlignment="0" applyProtection="0"/>
    <xf numFmtId="0" fontId="35" fillId="30" borderId="18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3" applyNumberFormat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4" fontId="6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  <xf numFmtId="0" fontId="73" fillId="0" borderId="0"/>
    <xf numFmtId="0" fontId="76" fillId="0" borderId="0"/>
  </cellStyleXfs>
  <cellXfs count="77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" fillId="0" borderId="0" xfId="0" applyFont="1" applyBorder="1" applyAlignment="1">
      <alignment horizontal="left"/>
    </xf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165" fontId="4" fillId="0" borderId="0" xfId="109" applyNumberFormat="1" applyFont="1" applyFill="1" applyBorder="1" applyAlignment="1"/>
    <xf numFmtId="0" fontId="4" fillId="0" borderId="0" xfId="0" applyFont="1" applyBorder="1"/>
    <xf numFmtId="0" fontId="42" fillId="0" borderId="26" xfId="0" applyFont="1" applyBorder="1"/>
    <xf numFmtId="0" fontId="0" fillId="0" borderId="26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6" xfId="0" applyBorder="1"/>
    <xf numFmtId="0" fontId="4" fillId="0" borderId="16" xfId="0" applyFont="1" applyFill="1" applyBorder="1" applyAlignment="1">
      <alignment horizontal="left" vertical="center"/>
    </xf>
    <xf numFmtId="0" fontId="54" fillId="0" borderId="16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6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6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28" xfId="0" applyFont="1" applyFill="1" applyBorder="1" applyAlignment="1">
      <alignment horizontal="left" vertical="center"/>
    </xf>
    <xf numFmtId="3" fontId="53" fillId="39" borderId="28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6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27" xfId="0" applyFont="1" applyFill="1" applyBorder="1" applyAlignment="1">
      <alignment horizontal="left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7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6" xfId="82" applyNumberFormat="1" applyFont="1" applyFill="1" applyBorder="1" applyAlignment="1">
      <alignment horizontal="right"/>
    </xf>
    <xf numFmtId="4" fontId="16" fillId="0" borderId="16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0" fontId="0" fillId="36" borderId="16" xfId="0" applyFill="1" applyBorder="1"/>
    <xf numFmtId="0" fontId="56" fillId="39" borderId="16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27" xfId="0" applyFont="1" applyFill="1" applyBorder="1"/>
    <xf numFmtId="0" fontId="43" fillId="36" borderId="28" xfId="0" applyFont="1" applyFill="1" applyBorder="1"/>
    <xf numFmtId="0" fontId="43" fillId="36" borderId="12" xfId="0" applyFont="1" applyFill="1" applyBorder="1"/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7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0" fontId="4" fillId="0" borderId="16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6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6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6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6" xfId="112" applyFont="1" applyBorder="1"/>
    <xf numFmtId="3" fontId="4" fillId="0" borderId="0" xfId="112" applyNumberFormat="1" applyFont="1" applyBorder="1"/>
    <xf numFmtId="0" fontId="5" fillId="0" borderId="16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5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0" fontId="10" fillId="0" borderId="16" xfId="122" applyFont="1" applyFill="1" applyBorder="1" applyAlignment="1">
      <alignment wrapText="1"/>
    </xf>
    <xf numFmtId="0" fontId="53" fillId="39" borderId="27" xfId="0" applyFont="1" applyFill="1" applyBorder="1"/>
    <xf numFmtId="3" fontId="53" fillId="39" borderId="28" xfId="0" applyNumberFormat="1" applyFont="1" applyFill="1" applyBorder="1"/>
    <xf numFmtId="0" fontId="6" fillId="36" borderId="16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27" xfId="112" applyNumberFormat="1" applyFont="1" applyFill="1" applyBorder="1"/>
    <xf numFmtId="41" fontId="17" fillId="36" borderId="28" xfId="112" applyNumberFormat="1" applyFont="1" applyFill="1" applyBorder="1"/>
    <xf numFmtId="167" fontId="18" fillId="36" borderId="28" xfId="112" applyNumberFormat="1" applyFont="1" applyFill="1" applyBorder="1" applyAlignment="1">
      <alignment horizontal="left"/>
    </xf>
    <xf numFmtId="41" fontId="17" fillId="33" borderId="28" xfId="112" applyNumberFormat="1" applyFont="1" applyFill="1" applyBorder="1"/>
    <xf numFmtId="167" fontId="18" fillId="33" borderId="28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28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28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5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65" fontId="10" fillId="0" borderId="14" xfId="109" applyNumberFormat="1" applyFont="1" applyFill="1" applyBorder="1" applyAlignment="1">
      <alignment horizontal="right"/>
    </xf>
    <xf numFmtId="165" fontId="4" fillId="0" borderId="13" xfId="109" applyNumberFormat="1" applyFont="1" applyFill="1" applyBorder="1" applyAlignment="1"/>
    <xf numFmtId="165" fontId="4" fillId="0" borderId="11" xfId="109" applyNumberFormat="1" applyFont="1" applyFill="1" applyBorder="1" applyAlignment="1"/>
    <xf numFmtId="165" fontId="4" fillId="0" borderId="14" xfId="109" applyNumberFormat="1" applyFont="1" applyFill="1" applyBorder="1" applyAlignment="1"/>
    <xf numFmtId="0" fontId="10" fillId="0" borderId="15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56" fillId="39" borderId="15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53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left"/>
    </xf>
    <xf numFmtId="0" fontId="58" fillId="39" borderId="16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65" fontId="10" fillId="0" borderId="13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10" fillId="0" borderId="11" xfId="109" applyNumberFormat="1" applyFont="1" applyFill="1" applyBorder="1" applyAlignment="1">
      <alignment horizontal="right"/>
    </xf>
    <xf numFmtId="165" fontId="4" fillId="0" borderId="10" xfId="109" applyNumberFormat="1" applyFont="1" applyFill="1" applyBorder="1" applyAlignment="1"/>
    <xf numFmtId="176" fontId="43" fillId="0" borderId="15" xfId="0" applyNumberFormat="1" applyFont="1" applyBorder="1" applyAlignment="1">
      <alignment horizontal="left"/>
    </xf>
    <xf numFmtId="176" fontId="43" fillId="0" borderId="16" xfId="0" applyNumberFormat="1" applyFont="1" applyBorder="1" applyAlignment="1">
      <alignment horizontal="left"/>
    </xf>
    <xf numFmtId="176" fontId="43" fillId="0" borderId="27" xfId="0" applyNumberFormat="1" applyFont="1" applyBorder="1" applyAlignment="1">
      <alignment horizontal="left"/>
    </xf>
    <xf numFmtId="3" fontId="56" fillId="39" borderId="3" xfId="0" applyNumberFormat="1" applyFont="1" applyFill="1" applyBorder="1"/>
    <xf numFmtId="16" fontId="53" fillId="39" borderId="39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27" xfId="0" applyFont="1" applyFill="1" applyBorder="1" applyAlignment="1">
      <alignment horizontal="left"/>
    </xf>
    <xf numFmtId="165" fontId="56" fillId="42" borderId="12" xfId="109" applyNumberFormat="1" applyFont="1" applyFill="1" applyBorder="1" applyAlignment="1">
      <alignment vertical="center"/>
    </xf>
    <xf numFmtId="3" fontId="56" fillId="39" borderId="28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10" fillId="0" borderId="28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/>
    <xf numFmtId="0" fontId="68" fillId="0" borderId="0" xfId="0" applyFont="1"/>
    <xf numFmtId="0" fontId="53" fillId="39" borderId="16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7" xfId="123" applyFont="1" applyFill="1" applyBorder="1" applyAlignment="1">
      <alignment horizontal="center" vertical="center"/>
    </xf>
    <xf numFmtId="0" fontId="58" fillId="40" borderId="28" xfId="123" applyFont="1" applyFill="1" applyBorder="1" applyAlignment="1">
      <alignment horizontal="center" vertical="center" wrapText="1"/>
    </xf>
    <xf numFmtId="0" fontId="58" fillId="40" borderId="28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70" fillId="0" borderId="34" xfId="78" applyNumberFormat="1" applyFont="1" applyFill="1" applyBorder="1" applyAlignment="1">
      <alignment horizontal="center" wrapText="1"/>
    </xf>
    <xf numFmtId="0" fontId="0" fillId="0" borderId="0" xfId="0"/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4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9" fontId="53" fillId="39" borderId="40" xfId="131" applyNumberFormat="1" applyFont="1" applyFill="1" applyBorder="1" applyAlignment="1">
      <alignment horizontal="right" vertical="center" wrapText="1"/>
    </xf>
    <xf numFmtId="0" fontId="53" fillId="39" borderId="41" xfId="121" applyFont="1" applyFill="1" applyBorder="1" applyAlignment="1">
      <alignment vertical="center" wrapText="1"/>
    </xf>
    <xf numFmtId="3" fontId="53" fillId="39" borderId="42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6" xfId="0" applyFont="1" applyFill="1" applyBorder="1" applyAlignment="1">
      <alignment horizontal="left"/>
    </xf>
    <xf numFmtId="0" fontId="0" fillId="0" borderId="28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0" fontId="0" fillId="0" borderId="0" xfId="0"/>
    <xf numFmtId="3" fontId="4" fillId="0" borderId="1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1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0" fontId="0" fillId="0" borderId="0" xfId="0"/>
    <xf numFmtId="0" fontId="64" fillId="35" borderId="15" xfId="0" applyFont="1" applyFill="1" applyBorder="1" applyAlignment="1">
      <alignment vertical="center"/>
    </xf>
    <xf numFmtId="0" fontId="64" fillId="35" borderId="16" xfId="0" applyFont="1" applyFill="1" applyBorder="1" applyAlignment="1">
      <alignment vertical="center"/>
    </xf>
    <xf numFmtId="0" fontId="64" fillId="35" borderId="27" xfId="0" applyFont="1" applyFill="1" applyBorder="1" applyAlignment="1">
      <alignment vertical="center" wrapText="1"/>
    </xf>
    <xf numFmtId="0" fontId="10" fillId="0" borderId="27" xfId="122" applyFont="1" applyFill="1" applyBorder="1" applyAlignment="1">
      <alignment wrapText="1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4" fontId="60" fillId="39" borderId="0" xfId="82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3" fontId="56" fillId="39" borderId="4" xfId="0" applyNumberFormat="1" applyFont="1" applyFill="1" applyBorder="1" applyAlignment="1">
      <alignment horizontal="right"/>
    </xf>
    <xf numFmtId="0" fontId="56" fillId="39" borderId="7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0" fontId="56" fillId="39" borderId="28" xfId="0" applyFont="1" applyFill="1" applyBorder="1" applyAlignment="1">
      <alignment horizontal="center" vertical="center"/>
    </xf>
    <xf numFmtId="0" fontId="56" fillId="39" borderId="12" xfId="0" applyFont="1" applyFill="1" applyBorder="1" applyAlignment="1">
      <alignment horizontal="center" vertical="center"/>
    </xf>
    <xf numFmtId="165" fontId="56" fillId="39" borderId="8" xfId="109" applyNumberFormat="1" applyFont="1" applyFill="1" applyBorder="1"/>
    <xf numFmtId="0" fontId="56" fillId="42" borderId="27" xfId="0" applyFont="1" applyFill="1" applyBorder="1" applyAlignment="1">
      <alignment horizontal="left" vertical="center"/>
    </xf>
    <xf numFmtId="0" fontId="53" fillId="42" borderId="28" xfId="0" applyFont="1" applyFill="1" applyBorder="1" applyAlignment="1">
      <alignment vertical="center"/>
    </xf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0" fillId="0" borderId="0" xfId="0"/>
    <xf numFmtId="0" fontId="0" fillId="0" borderId="0" xfId="0" applyFill="1"/>
    <xf numFmtId="3" fontId="4" fillId="0" borderId="27" xfId="0" applyNumberFormat="1" applyFont="1" applyFill="1" applyBorder="1" applyAlignment="1">
      <alignment horizontal="right"/>
    </xf>
    <xf numFmtId="3" fontId="4" fillId="0" borderId="28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56" fillId="39" borderId="15" xfId="0" applyFont="1" applyFill="1" applyBorder="1" applyAlignment="1">
      <alignment horizontal="left"/>
    </xf>
    <xf numFmtId="0" fontId="56" fillId="39" borderId="7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165" fontId="0" fillId="0" borderId="0" xfId="0" applyNumberFormat="1"/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0" fontId="0" fillId="0" borderId="0" xfId="0" applyFill="1"/>
    <xf numFmtId="4" fontId="60" fillId="39" borderId="9" xfId="82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176" fontId="0" fillId="0" borderId="0" xfId="0" applyNumberFormat="1" applyBorder="1"/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10" fontId="4" fillId="0" borderId="12" xfId="133" applyNumberFormat="1" applyFont="1" applyBorder="1" applyAlignment="1">
      <alignment vertical="center"/>
    </xf>
    <xf numFmtId="3" fontId="4" fillId="0" borderId="6" xfId="108" applyNumberFormat="1" applyFont="1" applyBorder="1" applyAlignment="1">
      <alignment vertical="center"/>
    </xf>
    <xf numFmtId="0" fontId="64" fillId="35" borderId="27" xfId="0" applyFont="1" applyFill="1" applyBorder="1" applyAlignment="1">
      <alignment vertical="center"/>
    </xf>
    <xf numFmtId="0" fontId="63" fillId="35" borderId="27" xfId="176" applyFont="1" applyFill="1" applyBorder="1" applyAlignment="1">
      <alignment vertical="center"/>
    </xf>
    <xf numFmtId="0" fontId="63" fillId="35" borderId="15" xfId="176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3" fillId="35" borderId="16" xfId="176" applyFont="1" applyFill="1" applyBorder="1" applyAlignment="1">
      <alignment vertical="center"/>
    </xf>
    <xf numFmtId="0" fontId="64" fillId="35" borderId="27" xfId="0" applyFont="1" applyFill="1" applyBorder="1"/>
    <xf numFmtId="3" fontId="4" fillId="0" borderId="6" xfId="108" applyNumberFormat="1" applyFont="1" applyFill="1" applyBorder="1" applyAlignment="1">
      <alignment vertical="center"/>
    </xf>
    <xf numFmtId="3" fontId="4" fillId="0" borderId="15" xfId="108" applyNumberFormat="1" applyFont="1" applyFill="1" applyBorder="1" applyAlignment="1">
      <alignment vertical="center"/>
    </xf>
    <xf numFmtId="0" fontId="10" fillId="0" borderId="15" xfId="121" applyFont="1" applyFill="1" applyBorder="1" applyAlignment="1">
      <alignment vertical="center" wrapText="1"/>
    </xf>
    <xf numFmtId="10" fontId="4" fillId="0" borderId="8" xfId="133" applyNumberFormat="1" applyFont="1" applyBorder="1" applyAlignment="1">
      <alignment vertical="center"/>
    </xf>
    <xf numFmtId="0" fontId="10" fillId="0" borderId="16" xfId="121" applyFont="1" applyFill="1" applyBorder="1" applyAlignment="1">
      <alignment vertical="center" wrapText="1"/>
    </xf>
    <xf numFmtId="0" fontId="0" fillId="0" borderId="0" xfId="0"/>
    <xf numFmtId="3" fontId="4" fillId="0" borderId="16" xfId="108" applyNumberFormat="1" applyFont="1" applyBorder="1" applyAlignment="1">
      <alignment vertical="center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0" fontId="10" fillId="0" borderId="27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9" fontId="56" fillId="39" borderId="4" xfId="131" applyNumberFormat="1" applyFont="1" applyFill="1" applyBorder="1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63" fillId="0" borderId="27" xfId="176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3" fontId="4" fillId="0" borderId="15" xfId="108" applyNumberFormat="1" applyFont="1" applyBorder="1" applyAlignment="1">
      <alignment vertical="center"/>
    </xf>
    <xf numFmtId="3" fontId="4" fillId="0" borderId="27" xfId="108" applyNumberFormat="1" applyFont="1" applyBorder="1" applyAlignment="1">
      <alignment vertical="center"/>
    </xf>
    <xf numFmtId="3" fontId="4" fillId="0" borderId="27" xfId="108" applyNumberFormat="1" applyFont="1" applyFill="1" applyBorder="1" applyAlignment="1">
      <alignment vertical="center"/>
    </xf>
    <xf numFmtId="3" fontId="4" fillId="0" borderId="16" xfId="108" applyNumberFormat="1" applyFont="1" applyFill="1" applyBorder="1" applyAlignment="1">
      <alignment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16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4" fontId="60" fillId="39" borderId="16" xfId="82" applyNumberFormat="1" applyFont="1" applyFill="1" applyBorder="1" applyAlignment="1">
      <alignment horizontal="left"/>
    </xf>
    <xf numFmtId="176" fontId="0" fillId="0" borderId="45" xfId="0" applyNumberFormat="1" applyBorder="1"/>
    <xf numFmtId="176" fontId="0" fillId="0" borderId="44" xfId="0" applyNumberFormat="1" applyBorder="1"/>
    <xf numFmtId="176" fontId="0" fillId="0" borderId="43" xfId="0" applyNumberFormat="1" applyBorder="1"/>
    <xf numFmtId="176" fontId="0" fillId="0" borderId="0" xfId="78" applyNumberFormat="1" applyFont="1" applyFill="1"/>
    <xf numFmtId="0" fontId="0" fillId="0" borderId="0" xfId="0"/>
    <xf numFmtId="3" fontId="4" fillId="0" borderId="28" xfId="108" applyNumberFormat="1" applyFont="1" applyFill="1" applyBorder="1" applyAlignment="1">
      <alignment vertical="center"/>
    </xf>
    <xf numFmtId="3" fontId="72" fillId="0" borderId="1" xfId="185" applyNumberFormat="1" applyFont="1" applyFill="1" applyBorder="1" applyAlignment="1">
      <alignment horizontal="right" wrapText="1"/>
    </xf>
    <xf numFmtId="0" fontId="0" fillId="0" borderId="0" xfId="0"/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4" fontId="74" fillId="35" borderId="0" xfId="82" applyNumberFormat="1" applyFont="1" applyFill="1" applyBorder="1" applyAlignment="1">
      <alignment horizontal="right"/>
    </xf>
    <xf numFmtId="4" fontId="16" fillId="2" borderId="8" xfId="82" applyNumberFormat="1" applyFont="1" applyFill="1" applyBorder="1" applyAlignment="1">
      <alignment horizontal="center"/>
    </xf>
    <xf numFmtId="4" fontId="16" fillId="2" borderId="7" xfId="82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3" fontId="4" fillId="35" borderId="16" xfId="0" applyNumberFormat="1" applyFont="1" applyFill="1" applyBorder="1" applyAlignment="1">
      <alignment horizontal="left"/>
    </xf>
    <xf numFmtId="3" fontId="63" fillId="35" borderId="0" xfId="0" applyNumberFormat="1" applyFont="1" applyFill="1" applyBorder="1"/>
    <xf numFmtId="3" fontId="10" fillId="35" borderId="0" xfId="0" applyNumberFormat="1" applyFont="1" applyFill="1" applyBorder="1"/>
    <xf numFmtId="3" fontId="63" fillId="35" borderId="9" xfId="0" applyNumberFormat="1" applyFont="1" applyFill="1" applyBorder="1"/>
    <xf numFmtId="3" fontId="65" fillId="35" borderId="0" xfId="0" applyNumberFormat="1" applyFont="1" applyFill="1" applyBorder="1"/>
    <xf numFmtId="168" fontId="10" fillId="35" borderId="0" xfId="0" applyNumberFormat="1" applyFont="1" applyFill="1" applyBorder="1"/>
    <xf numFmtId="4" fontId="63" fillId="35" borderId="0" xfId="0" applyNumberFormat="1" applyFont="1" applyFill="1" applyBorder="1"/>
    <xf numFmtId="0" fontId="42" fillId="35" borderId="0" xfId="0" applyFont="1" applyFill="1"/>
    <xf numFmtId="3" fontId="53" fillId="39" borderId="12" xfId="0" applyNumberFormat="1" applyFont="1" applyFill="1" applyBorder="1"/>
    <xf numFmtId="165" fontId="10" fillId="35" borderId="12" xfId="109" applyNumberFormat="1" applyFont="1" applyFill="1" applyBorder="1" applyAlignment="1">
      <alignment horizontal="right"/>
    </xf>
    <xf numFmtId="16" fontId="44" fillId="0" borderId="0" xfId="0" applyNumberFormat="1" applyFont="1" applyFill="1" applyBorder="1" applyAlignment="1">
      <alignment horizontal="left"/>
    </xf>
    <xf numFmtId="0" fontId="4" fillId="35" borderId="27" xfId="0" applyFont="1" applyFill="1" applyBorder="1"/>
    <xf numFmtId="165" fontId="10" fillId="35" borderId="9" xfId="109" applyNumberFormat="1" applyFont="1" applyFill="1" applyBorder="1" applyAlignment="1">
      <alignment horizontal="right"/>
    </xf>
    <xf numFmtId="0" fontId="4" fillId="35" borderId="16" xfId="0" applyFont="1" applyFill="1" applyBorder="1"/>
    <xf numFmtId="165" fontId="10" fillId="35" borderId="8" xfId="109" applyNumberFormat="1" applyFont="1" applyFill="1" applyBorder="1" applyAlignment="1">
      <alignment horizontal="right"/>
    </xf>
    <xf numFmtId="0" fontId="4" fillId="35" borderId="15" xfId="0" applyFont="1" applyFill="1" applyBorder="1"/>
    <xf numFmtId="165" fontId="53" fillId="39" borderId="8" xfId="109" applyNumberFormat="1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left" vertical="center"/>
    </xf>
    <xf numFmtId="0" fontId="0" fillId="0" borderId="0" xfId="0"/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0" fontId="63" fillId="35" borderId="6" xfId="176" applyFont="1" applyFill="1" applyBorder="1" applyAlignment="1">
      <alignment vertical="center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1" fillId="39" borderId="16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165" fontId="4" fillId="0" borderId="14" xfId="109" applyNumberFormat="1" applyFont="1" applyFill="1" applyBorder="1"/>
    <xf numFmtId="0" fontId="0" fillId="0" borderId="0" xfId="0"/>
    <xf numFmtId="4" fontId="16" fillId="35" borderId="12" xfId="82" applyNumberFormat="1" applyFont="1" applyFill="1" applyBorder="1" applyAlignment="1">
      <alignment horizontal="right" vertical="center"/>
    </xf>
    <xf numFmtId="4" fontId="16" fillId="35" borderId="28" xfId="82" applyNumberFormat="1" applyFont="1" applyFill="1" applyBorder="1" applyAlignment="1">
      <alignment horizontal="right" vertical="center"/>
    </xf>
    <xf numFmtId="4" fontId="16" fillId="35" borderId="27" xfId="82" applyNumberFormat="1" applyFont="1" applyFill="1" applyBorder="1" applyAlignment="1">
      <alignment horizontal="right" vertical="center"/>
    </xf>
    <xf numFmtId="4" fontId="16" fillId="35" borderId="9" xfId="82" applyNumberFormat="1" applyFont="1" applyFill="1" applyBorder="1" applyAlignment="1">
      <alignment horizontal="right" vertical="center"/>
    </xf>
    <xf numFmtId="4" fontId="16" fillId="35" borderId="16" xfId="82" applyNumberFormat="1" applyFont="1" applyFill="1" applyBorder="1" applyAlignment="1">
      <alignment horizontal="right" vertical="center"/>
    </xf>
    <xf numFmtId="4" fontId="16" fillId="35" borderId="8" xfId="82" applyNumberFormat="1" applyFont="1" applyFill="1" applyBorder="1" applyAlignment="1">
      <alignment horizontal="right"/>
    </xf>
    <xf numFmtId="4" fontId="16" fillId="35" borderId="12" xfId="82" applyNumberFormat="1" applyFont="1" applyFill="1" applyBorder="1" applyAlignment="1">
      <alignment horizontal="center"/>
    </xf>
    <xf numFmtId="4" fontId="16" fillId="35" borderId="28" xfId="82" applyNumberFormat="1" applyFont="1" applyFill="1" applyBorder="1" applyAlignment="1">
      <alignment horizontal="center"/>
    </xf>
    <xf numFmtId="4" fontId="16" fillId="35" borderId="28" xfId="82" applyNumberFormat="1" applyFont="1" applyFill="1" applyBorder="1" applyAlignment="1">
      <alignment horizontal="right"/>
    </xf>
    <xf numFmtId="4" fontId="16" fillId="35" borderId="27" xfId="82" applyNumberFormat="1" applyFont="1" applyFill="1" applyBorder="1" applyAlignment="1">
      <alignment horizontal="right"/>
    </xf>
    <xf numFmtId="4" fontId="16" fillId="35" borderId="9" xfId="82" applyNumberFormat="1" applyFont="1" applyFill="1" applyBorder="1" applyAlignment="1">
      <alignment horizontal="center"/>
    </xf>
    <xf numFmtId="4" fontId="16" fillId="35" borderId="16" xfId="82" applyNumberFormat="1" applyFont="1" applyFill="1" applyBorder="1" applyAlignment="1">
      <alignment horizontal="right"/>
    </xf>
    <xf numFmtId="4" fontId="16" fillId="35" borderId="8" xfId="82" applyNumberFormat="1" applyFont="1" applyFill="1" applyBorder="1" applyAlignment="1">
      <alignment horizontal="center"/>
    </xf>
    <xf numFmtId="4" fontId="16" fillId="35" borderId="7" xfId="82" applyNumberFormat="1" applyFont="1" applyFill="1" applyBorder="1" applyAlignment="1">
      <alignment horizontal="center"/>
    </xf>
    <xf numFmtId="4" fontId="16" fillId="35" borderId="7" xfId="82" applyNumberFormat="1" applyFont="1" applyFill="1" applyBorder="1" applyAlignment="1">
      <alignment horizontal="right"/>
    </xf>
    <xf numFmtId="4" fontId="16" fillId="35" borderId="15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right"/>
    </xf>
    <xf numFmtId="4" fontId="16" fillId="35" borderId="12" xfId="82" applyNumberFormat="1" applyFont="1" applyFill="1" applyBorder="1" applyAlignment="1">
      <alignment horizontal="right"/>
    </xf>
    <xf numFmtId="4" fontId="16" fillId="35" borderId="9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right" vertical="center"/>
    </xf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22" applyFont="1" applyFill="1" applyBorder="1" applyAlignment="1">
      <alignment wrapText="1"/>
    </xf>
    <xf numFmtId="0" fontId="75" fillId="0" borderId="1" xfId="186" applyFont="1" applyFill="1" applyBorder="1" applyAlignment="1">
      <alignment horizontal="right" wrapText="1"/>
    </xf>
    <xf numFmtId="10" fontId="4" fillId="0" borderId="0" xfId="158" applyNumberFormat="1" applyFont="1"/>
    <xf numFmtId="0" fontId="5" fillId="0" borderId="0" xfId="112" applyFont="1"/>
    <xf numFmtId="179" fontId="10" fillId="0" borderId="9" xfId="131" applyNumberFormat="1" applyFont="1" applyBorder="1"/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0" fontId="53" fillId="39" borderId="16" xfId="0" applyFont="1" applyFill="1" applyBorder="1" applyAlignment="1">
      <alignment horizontal="left" vertical="center"/>
    </xf>
    <xf numFmtId="0" fontId="53" fillId="42" borderId="16" xfId="0" applyFont="1" applyFill="1" applyBorder="1" applyAlignment="1">
      <alignment horizontal="left" vertical="center"/>
    </xf>
    <xf numFmtId="165" fontId="10" fillId="0" borderId="4" xfId="109" applyNumberFormat="1" applyFont="1" applyFill="1" applyBorder="1" applyAlignment="1">
      <alignment horizontal="right"/>
    </xf>
    <xf numFmtId="0" fontId="53" fillId="42" borderId="15" xfId="0" applyFont="1" applyFill="1" applyBorder="1" applyAlignment="1">
      <alignment vertical="center"/>
    </xf>
    <xf numFmtId="0" fontId="53" fillId="42" borderId="7" xfId="0" applyFont="1" applyFill="1" applyBorder="1" applyAlignment="1">
      <alignment vertical="center"/>
    </xf>
    <xf numFmtId="165" fontId="53" fillId="42" borderId="8" xfId="109" applyNumberFormat="1" applyFont="1" applyFill="1" applyBorder="1" applyAlignment="1">
      <alignment vertical="center"/>
    </xf>
    <xf numFmtId="165" fontId="53" fillId="42" borderId="9" xfId="109" applyNumberFormat="1" applyFont="1" applyFill="1" applyBorder="1" applyAlignment="1">
      <alignment vertical="center"/>
    </xf>
    <xf numFmtId="165" fontId="53" fillId="39" borderId="9" xfId="109" applyNumberFormat="1" applyFont="1" applyFill="1" applyBorder="1" applyAlignment="1">
      <alignment horizontal="center" vertical="center"/>
    </xf>
    <xf numFmtId="0" fontId="53" fillId="42" borderId="27" xfId="0" applyFont="1" applyFill="1" applyBorder="1" applyAlignment="1">
      <alignment horizontal="left"/>
    </xf>
    <xf numFmtId="0" fontId="53" fillId="42" borderId="28" xfId="0" applyFont="1" applyFill="1" applyBorder="1" applyAlignment="1">
      <alignment horizontal="center"/>
    </xf>
    <xf numFmtId="165" fontId="53" fillId="42" borderId="12" xfId="109" applyNumberFormat="1" applyFont="1" applyFill="1" applyBorder="1" applyAlignment="1">
      <alignment vertical="center"/>
    </xf>
    <xf numFmtId="0" fontId="69" fillId="0" borderId="0" xfId="0" applyFont="1" applyAlignment="1">
      <alignment horizontal="left" vertical="center" wrapText="1"/>
    </xf>
    <xf numFmtId="43" fontId="52" fillId="39" borderId="15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6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2" fillId="39" borderId="16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27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/>
    </xf>
    <xf numFmtId="0" fontId="8" fillId="40" borderId="15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6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5" fillId="35" borderId="33" xfId="119" applyFont="1" applyFill="1" applyBorder="1" applyAlignment="1">
      <alignment horizontal="left" vertical="center" wrapText="1"/>
    </xf>
    <xf numFmtId="0" fontId="5" fillId="35" borderId="32" xfId="119" applyFont="1" applyFill="1" applyBorder="1" applyAlignment="1">
      <alignment horizontal="left" vertical="center" wrapText="1"/>
    </xf>
    <xf numFmtId="0" fontId="5" fillId="35" borderId="33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0" fontId="5" fillId="35" borderId="32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 wrapText="1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57" fillId="39" borderId="15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6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7" fillId="36" borderId="16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3" fillId="39" borderId="16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6" fillId="39" borderId="16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16" xfId="175" applyFont="1" applyFill="1" applyBorder="1" applyAlignment="1">
      <alignment vertical="center" wrapText="1"/>
    </xf>
    <xf numFmtId="0" fontId="4" fillId="0" borderId="27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37" xfId="175" applyFont="1" applyFill="1" applyBorder="1" applyAlignment="1">
      <alignment vertical="center" wrapText="1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56" fillId="39" borderId="15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left" vertical="center"/>
    </xf>
    <xf numFmtId="0" fontId="56" fillId="39" borderId="28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center" vertical="center" wrapText="1"/>
    </xf>
    <xf numFmtId="0" fontId="56" fillId="39" borderId="28" xfId="0" applyFont="1" applyFill="1" applyBorder="1" applyAlignment="1">
      <alignment horizontal="center" vertical="center" wrapText="1"/>
    </xf>
    <xf numFmtId="0" fontId="63" fillId="0" borderId="15" xfId="176" applyFont="1" applyFill="1" applyBorder="1" applyAlignment="1">
      <alignment horizontal="left" vertical="center"/>
    </xf>
    <xf numFmtId="0" fontId="63" fillId="0" borderId="16" xfId="176" applyFont="1" applyFill="1" applyBorder="1" applyAlignment="1">
      <alignment horizontal="left" vertical="center"/>
    </xf>
    <xf numFmtId="0" fontId="63" fillId="0" borderId="27" xfId="176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 wrapText="1"/>
    </xf>
    <xf numFmtId="0" fontId="63" fillId="0" borderId="27" xfId="176" applyFont="1" applyBorder="1" applyAlignment="1">
      <alignment horizontal="left" vertical="center" wrapText="1"/>
    </xf>
    <xf numFmtId="3" fontId="4" fillId="0" borderId="15" xfId="108" applyNumberFormat="1" applyFont="1" applyBorder="1" applyAlignment="1">
      <alignment horizontal="right" vertical="center"/>
    </xf>
    <xf numFmtId="3" fontId="4" fillId="0" borderId="27" xfId="108" applyNumberFormat="1" applyFont="1" applyBorder="1" applyAlignment="1">
      <alignment horizontal="right" vertical="center"/>
    </xf>
    <xf numFmtId="3" fontId="4" fillId="0" borderId="7" xfId="108" applyNumberFormat="1" applyFont="1" applyBorder="1" applyAlignment="1">
      <alignment horizontal="right" vertical="center"/>
    </xf>
    <xf numFmtId="3" fontId="4" fillId="0" borderId="0" xfId="108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3" fontId="4" fillId="0" borderId="16" xfId="108" applyNumberFormat="1" applyFont="1" applyFill="1" applyBorder="1" applyAlignment="1">
      <alignment horizontal="right" vertical="center"/>
    </xf>
    <xf numFmtId="3" fontId="4" fillId="0" borderId="27" xfId="108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3" fillId="39" borderId="27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/>
    </xf>
    <xf numFmtId="0" fontId="63" fillId="0" borderId="16" xfId="176" applyFont="1" applyBorder="1" applyAlignment="1">
      <alignment horizontal="left" vertical="center"/>
    </xf>
    <xf numFmtId="0" fontId="63" fillId="0" borderId="27" xfId="176" applyFont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 vertical="center"/>
    </xf>
    <xf numFmtId="0" fontId="53" fillId="39" borderId="3" xfId="0" applyFont="1" applyFill="1" applyBorder="1" applyAlignment="1">
      <alignment horizontal="left" vertical="center"/>
    </xf>
    <xf numFmtId="0" fontId="53" fillId="39" borderId="4" xfId="0" applyFont="1" applyFill="1" applyBorder="1" applyAlignment="1">
      <alignment horizontal="left" vertical="center"/>
    </xf>
    <xf numFmtId="0" fontId="57" fillId="36" borderId="0" xfId="0" applyFont="1" applyFill="1" applyBorder="1" applyAlignment="1">
      <alignment horizontal="center"/>
    </xf>
    <xf numFmtId="0" fontId="8" fillId="39" borderId="16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8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5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0" fontId="4" fillId="0" borderId="10" xfId="0" applyFont="1" applyBorder="1" applyAlignment="1">
      <alignment horizontal="left" vertical="center"/>
    </xf>
    <xf numFmtId="0" fontId="8" fillId="39" borderId="9" xfId="0" applyFont="1" applyFill="1" applyBorder="1" applyAlignment="1">
      <alignment horizontal="center"/>
    </xf>
    <xf numFmtId="0" fontId="7" fillId="39" borderId="16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21" fillId="39" borderId="9" xfId="0" applyFont="1" applyFill="1" applyBorder="1" applyAlignment="1">
      <alignment horizontal="center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56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21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112" applyFont="1" applyFill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8" fillId="39" borderId="16" xfId="0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8" fillId="39" borderId="16" xfId="112" applyFont="1" applyFill="1" applyBorder="1" applyAlignment="1">
      <alignment horizontal="center"/>
    </xf>
    <xf numFmtId="0" fontId="8" fillId="39" borderId="0" xfId="112" applyFont="1" applyFill="1" applyBorder="1" applyAlignment="1">
      <alignment horizontal="center"/>
    </xf>
    <xf numFmtId="0" fontId="8" fillId="39" borderId="9" xfId="112" applyFont="1" applyFill="1" applyBorder="1" applyAlignment="1">
      <alignment horizontal="center"/>
    </xf>
    <xf numFmtId="0" fontId="8" fillId="39" borderId="15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2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5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6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6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6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7" xfId="112" applyNumberFormat="1" applyFont="1" applyFill="1" applyBorder="1" applyAlignment="1">
      <alignment horizontal="center" vertical="center"/>
    </xf>
    <xf numFmtId="0" fontId="71" fillId="39" borderId="17" xfId="0" applyFont="1" applyFill="1" applyBorder="1" applyAlignment="1">
      <alignment horizontal="center" vertical="center"/>
    </xf>
    <xf numFmtId="4" fontId="60" fillId="39" borderId="27" xfId="82" applyNumberFormat="1" applyFont="1" applyFill="1" applyBorder="1" applyAlignment="1">
      <alignment horizontal="left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5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4" fontId="53" fillId="39" borderId="16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4" fontId="53" fillId="39" borderId="28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16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5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6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6" xfId="112" applyFont="1" applyFill="1" applyBorder="1" applyAlignment="1">
      <alignment horizontal="center"/>
    </xf>
    <xf numFmtId="0" fontId="14" fillId="36" borderId="16" xfId="112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38" xfId="112" applyNumberFormat="1" applyFont="1" applyFill="1" applyBorder="1" applyAlignment="1">
      <alignment horizontal="center" vertical="center"/>
    </xf>
    <xf numFmtId="0" fontId="59" fillId="39" borderId="38" xfId="0" applyFont="1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6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6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6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0" fontId="62" fillId="39" borderId="17" xfId="0" applyFont="1" applyFill="1" applyBorder="1" applyAlignment="1">
      <alignment horizontal="center" vertical="center"/>
    </xf>
    <xf numFmtId="0" fontId="62" fillId="39" borderId="29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6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6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3" fillId="42" borderId="16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0" fontId="7" fillId="36" borderId="30" xfId="0" applyFont="1" applyFill="1" applyBorder="1" applyAlignment="1">
      <alignment horizontal="center"/>
    </xf>
    <xf numFmtId="0" fontId="53" fillId="39" borderId="16" xfId="0" applyFont="1" applyFill="1" applyBorder="1" applyAlignment="1">
      <alignment horizontal="center" vertical="center" wrapText="1"/>
    </xf>
    <xf numFmtId="0" fontId="53" fillId="39" borderId="0" xfId="0" applyFont="1" applyFill="1" applyBorder="1" applyAlignment="1">
      <alignment horizontal="center" vertical="center" wrapText="1"/>
    </xf>
    <xf numFmtId="0" fontId="53" fillId="39" borderId="14" xfId="0" applyFont="1" applyFill="1" applyBorder="1" applyAlignment="1">
      <alignment horizontal="right" vertical="center" wrapText="1"/>
    </xf>
    <xf numFmtId="0" fontId="42" fillId="0" borderId="0" xfId="0" applyFont="1" applyAlignment="1">
      <alignment wrapText="1"/>
    </xf>
  </cellXfs>
  <cellStyles count="187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 2" xfId="185"/>
    <cellStyle name="Normal_Hoja1 3" xfId="186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10" sqref="B10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0" customFormat="1" ht="6.75" customHeight="1" x14ac:dyDescent="0.2">
      <c r="B1" s="99"/>
      <c r="C1" s="99"/>
    </row>
    <row r="2" spans="2:3" s="30" customFormat="1" ht="30" customHeight="1" x14ac:dyDescent="0.2">
      <c r="B2" s="98" t="s">
        <v>302</v>
      </c>
      <c r="C2" s="100"/>
    </row>
    <row r="3" spans="2:3" s="30" customFormat="1" ht="23.25" x14ac:dyDescent="0.2">
      <c r="B3" s="101" t="s">
        <v>1319</v>
      </c>
      <c r="C3" s="100"/>
    </row>
    <row r="4" spans="2:3" s="30" customFormat="1" ht="19.5" customHeight="1" x14ac:dyDescent="0.25">
      <c r="B4" s="102" t="s">
        <v>303</v>
      </c>
      <c r="C4" s="103"/>
    </row>
    <row r="5" spans="2:3" x14ac:dyDescent="0.25">
      <c r="B5" s="29"/>
      <c r="C5" s="29"/>
    </row>
    <row r="6" spans="2:3" x14ac:dyDescent="0.25">
      <c r="B6" s="32" t="s">
        <v>304</v>
      </c>
      <c r="C6" s="29">
        <v>1</v>
      </c>
    </row>
    <row r="7" spans="2:3" x14ac:dyDescent="0.25">
      <c r="B7" s="32" t="s">
        <v>305</v>
      </c>
      <c r="C7" s="29">
        <v>2</v>
      </c>
    </row>
    <row r="8" spans="2:3" x14ac:dyDescent="0.25">
      <c r="B8" s="29"/>
      <c r="C8" s="29"/>
    </row>
    <row r="9" spans="2:3" ht="15.75" x14ac:dyDescent="0.25">
      <c r="B9" s="31" t="s">
        <v>306</v>
      </c>
      <c r="C9" s="29"/>
    </row>
    <row r="10" spans="2:3" x14ac:dyDescent="0.25">
      <c r="B10" s="32" t="s">
        <v>310</v>
      </c>
      <c r="C10" s="29">
        <v>3</v>
      </c>
    </row>
    <row r="11" spans="2:3" x14ac:dyDescent="0.25">
      <c r="B11" s="32" t="s">
        <v>762</v>
      </c>
      <c r="C11" s="29">
        <v>4</v>
      </c>
    </row>
    <row r="12" spans="2:3" x14ac:dyDescent="0.25">
      <c r="B12" s="32" t="s">
        <v>317</v>
      </c>
      <c r="C12" s="29">
        <v>5</v>
      </c>
    </row>
    <row r="13" spans="2:3" x14ac:dyDescent="0.25">
      <c r="B13" s="32" t="s">
        <v>318</v>
      </c>
      <c r="C13" s="29">
        <v>6</v>
      </c>
    </row>
    <row r="14" spans="2:3" s="71" customFormat="1" x14ac:dyDescent="0.25">
      <c r="B14" s="32" t="s">
        <v>703</v>
      </c>
      <c r="C14" s="29">
        <v>7</v>
      </c>
    </row>
    <row r="15" spans="2:3" x14ac:dyDescent="0.25">
      <c r="B15" s="32" t="s">
        <v>319</v>
      </c>
      <c r="C15" s="29">
        <v>8</v>
      </c>
    </row>
    <row r="16" spans="2:3" x14ac:dyDescent="0.25">
      <c r="B16" s="32" t="s">
        <v>320</v>
      </c>
      <c r="C16" s="29">
        <v>9</v>
      </c>
    </row>
    <row r="17" spans="2:3" s="71" customFormat="1" x14ac:dyDescent="0.25">
      <c r="B17" s="32" t="s">
        <v>702</v>
      </c>
      <c r="C17" s="29">
        <v>10</v>
      </c>
    </row>
    <row r="18" spans="2:3" x14ac:dyDescent="0.25">
      <c r="B18" s="32" t="s">
        <v>419</v>
      </c>
      <c r="C18" s="29">
        <v>11</v>
      </c>
    </row>
    <row r="19" spans="2:3" x14ac:dyDescent="0.25">
      <c r="B19" s="32"/>
      <c r="C19" s="29"/>
    </row>
    <row r="20" spans="2:3" ht="15.75" x14ac:dyDescent="0.25">
      <c r="B20" s="31" t="s">
        <v>314</v>
      </c>
      <c r="C20" s="29"/>
    </row>
    <row r="21" spans="2:3" x14ac:dyDescent="0.25">
      <c r="B21" s="32" t="s">
        <v>311</v>
      </c>
      <c r="C21" s="29">
        <v>12</v>
      </c>
    </row>
    <row r="22" spans="2:3" x14ac:dyDescent="0.25">
      <c r="B22" s="32" t="s">
        <v>312</v>
      </c>
      <c r="C22" s="29">
        <v>13</v>
      </c>
    </row>
    <row r="23" spans="2:3" x14ac:dyDescent="0.25">
      <c r="B23" s="32" t="s">
        <v>313</v>
      </c>
      <c r="C23" s="29">
        <v>14</v>
      </c>
    </row>
    <row r="24" spans="2:3" x14ac:dyDescent="0.25">
      <c r="B24" s="29"/>
      <c r="C24" s="29"/>
    </row>
    <row r="25" spans="2:3" ht="15.75" x14ac:dyDescent="0.25">
      <c r="B25" s="31" t="s">
        <v>307</v>
      </c>
      <c r="C25" s="29"/>
    </row>
    <row r="26" spans="2:3" x14ac:dyDescent="0.25">
      <c r="B26" s="32" t="s">
        <v>315</v>
      </c>
      <c r="C26" s="29">
        <v>15</v>
      </c>
    </row>
    <row r="27" spans="2:3" x14ac:dyDescent="0.25">
      <c r="B27" s="32" t="s">
        <v>413</v>
      </c>
      <c r="C27" s="29">
        <v>16</v>
      </c>
    </row>
    <row r="28" spans="2:3" x14ac:dyDescent="0.25">
      <c r="B28" s="32" t="s">
        <v>412</v>
      </c>
      <c r="C28" s="29">
        <v>17</v>
      </c>
    </row>
    <row r="29" spans="2:3" x14ac:dyDescent="0.25">
      <c r="B29" s="32" t="s">
        <v>316</v>
      </c>
      <c r="C29" s="29">
        <v>18</v>
      </c>
    </row>
    <row r="30" spans="2:3" x14ac:dyDescent="0.25">
      <c r="B30" s="29"/>
      <c r="C30" s="29"/>
    </row>
    <row r="31" spans="2:3" ht="15.75" x14ac:dyDescent="0.25">
      <c r="B31" s="31" t="s">
        <v>228</v>
      </c>
    </row>
    <row r="32" spans="2:3" x14ac:dyDescent="0.25">
      <c r="B32" s="32" t="s">
        <v>418</v>
      </c>
      <c r="C32" s="29">
        <v>19</v>
      </c>
    </row>
    <row r="33" spans="2:3" x14ac:dyDescent="0.25">
      <c r="B33" s="29"/>
    </row>
    <row r="34" spans="2:3" x14ac:dyDescent="0.25">
      <c r="B34" s="32" t="s">
        <v>158</v>
      </c>
    </row>
    <row r="35" spans="2:3" ht="9.75" customHeight="1" x14ac:dyDescent="0.25">
      <c r="B35" s="104"/>
      <c r="C35" s="104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2"/>
  <sheetViews>
    <sheetView zoomScale="110" zoomScaleNormal="110" workbookViewId="0">
      <selection activeCell="A109" sqref="A109"/>
    </sheetView>
  </sheetViews>
  <sheetFormatPr baseColWidth="10" defaultColWidth="0" defaultRowHeight="15" customHeight="1" zeroHeight="1" x14ac:dyDescent="0.25"/>
  <cols>
    <col min="1" max="1" width="50.5703125" style="473" customWidth="1"/>
    <col min="2" max="2" width="31.28515625" style="473" customWidth="1"/>
    <col min="3" max="3" width="26.7109375" style="473" customWidth="1"/>
    <col min="4" max="255" width="11.42578125" style="473" hidden="1"/>
    <col min="256" max="256" width="4.85546875" style="473" hidden="1" customWidth="1"/>
    <col min="257" max="257" width="27.140625" style="473" customWidth="1"/>
    <col min="258" max="259" width="46.42578125" style="473" customWidth="1"/>
    <col min="260" max="512" width="11.42578125" style="473" hidden="1"/>
    <col min="513" max="513" width="27.140625" style="473" customWidth="1"/>
    <col min="514" max="515" width="46.42578125" style="473" customWidth="1"/>
    <col min="516" max="768" width="11.42578125" style="473" hidden="1"/>
    <col min="769" max="769" width="27.140625" style="473" customWidth="1"/>
    <col min="770" max="771" width="46.42578125" style="473" customWidth="1"/>
    <col min="772" max="1024" width="11.42578125" style="473" hidden="1"/>
    <col min="1025" max="1025" width="27.140625" style="473" customWidth="1"/>
    <col min="1026" max="1027" width="46.42578125" style="473" customWidth="1"/>
    <col min="1028" max="1280" width="11.42578125" style="473" hidden="1"/>
    <col min="1281" max="1281" width="27.140625" style="473" customWidth="1"/>
    <col min="1282" max="1283" width="46.42578125" style="473" customWidth="1"/>
    <col min="1284" max="1536" width="11.42578125" style="473" hidden="1"/>
    <col min="1537" max="1537" width="27.140625" style="473" customWidth="1"/>
    <col min="1538" max="1539" width="46.42578125" style="473" customWidth="1"/>
    <col min="1540" max="1792" width="11.42578125" style="473" hidden="1"/>
    <col min="1793" max="1793" width="27.140625" style="473" customWidth="1"/>
    <col min="1794" max="1795" width="46.42578125" style="473" customWidth="1"/>
    <col min="1796" max="2048" width="11.42578125" style="473" hidden="1"/>
    <col min="2049" max="2049" width="27.140625" style="473" customWidth="1"/>
    <col min="2050" max="2051" width="46.42578125" style="473" customWidth="1"/>
    <col min="2052" max="2304" width="11.42578125" style="473" hidden="1"/>
    <col min="2305" max="2305" width="27.140625" style="473" customWidth="1"/>
    <col min="2306" max="2307" width="46.42578125" style="473" customWidth="1"/>
    <col min="2308" max="2560" width="11.42578125" style="473" hidden="1"/>
    <col min="2561" max="2561" width="27.140625" style="473" customWidth="1"/>
    <col min="2562" max="2563" width="46.42578125" style="473" customWidth="1"/>
    <col min="2564" max="2816" width="11.42578125" style="473" hidden="1"/>
    <col min="2817" max="2817" width="27.140625" style="473" customWidth="1"/>
    <col min="2818" max="2819" width="46.42578125" style="473" customWidth="1"/>
    <col min="2820" max="3072" width="11.42578125" style="473" hidden="1"/>
    <col min="3073" max="3073" width="27.140625" style="473" customWidth="1"/>
    <col min="3074" max="3075" width="46.42578125" style="473" customWidth="1"/>
    <col min="3076" max="3328" width="11.42578125" style="473" hidden="1"/>
    <col min="3329" max="3329" width="27.140625" style="473" customWidth="1"/>
    <col min="3330" max="3331" width="46.42578125" style="473" customWidth="1"/>
    <col min="3332" max="3584" width="11.42578125" style="473" hidden="1"/>
    <col min="3585" max="3585" width="27.140625" style="473" customWidth="1"/>
    <col min="3586" max="3587" width="46.42578125" style="473" customWidth="1"/>
    <col min="3588" max="3840" width="11.42578125" style="473" hidden="1"/>
    <col min="3841" max="3841" width="27.140625" style="473" customWidth="1"/>
    <col min="3842" max="3843" width="46.42578125" style="473" customWidth="1"/>
    <col min="3844" max="4096" width="11.42578125" style="473" hidden="1"/>
    <col min="4097" max="4097" width="27.140625" style="473" customWidth="1"/>
    <col min="4098" max="4099" width="46.42578125" style="473" customWidth="1"/>
    <col min="4100" max="4352" width="11.42578125" style="473" hidden="1"/>
    <col min="4353" max="4353" width="27.140625" style="473" customWidth="1"/>
    <col min="4354" max="4355" width="46.42578125" style="473" customWidth="1"/>
    <col min="4356" max="4608" width="11.42578125" style="473" hidden="1"/>
    <col min="4609" max="4609" width="27.140625" style="473" customWidth="1"/>
    <col min="4610" max="4611" width="46.42578125" style="473" customWidth="1"/>
    <col min="4612" max="4864" width="11.42578125" style="473" hidden="1"/>
    <col min="4865" max="4865" width="27.140625" style="473" customWidth="1"/>
    <col min="4866" max="4867" width="46.42578125" style="473" customWidth="1"/>
    <col min="4868" max="5120" width="11.42578125" style="473" hidden="1"/>
    <col min="5121" max="5121" width="27.140625" style="473" customWidth="1"/>
    <col min="5122" max="5123" width="46.42578125" style="473" customWidth="1"/>
    <col min="5124" max="5376" width="11.42578125" style="473" hidden="1"/>
    <col min="5377" max="5377" width="27.140625" style="473" customWidth="1"/>
    <col min="5378" max="5379" width="46.42578125" style="473" customWidth="1"/>
    <col min="5380" max="5632" width="11.42578125" style="473" hidden="1"/>
    <col min="5633" max="5633" width="27.140625" style="473" customWidth="1"/>
    <col min="5634" max="5635" width="46.42578125" style="473" customWidth="1"/>
    <col min="5636" max="5888" width="11.42578125" style="473" hidden="1"/>
    <col min="5889" max="5889" width="27.140625" style="473" customWidth="1"/>
    <col min="5890" max="5891" width="46.42578125" style="473" customWidth="1"/>
    <col min="5892" max="6144" width="11.42578125" style="473" hidden="1"/>
    <col min="6145" max="6145" width="27.140625" style="473" customWidth="1"/>
    <col min="6146" max="6147" width="46.42578125" style="473" customWidth="1"/>
    <col min="6148" max="6400" width="11.42578125" style="473" hidden="1"/>
    <col min="6401" max="6401" width="27.140625" style="473" customWidth="1"/>
    <col min="6402" max="6403" width="46.42578125" style="473" customWidth="1"/>
    <col min="6404" max="6656" width="11.42578125" style="473" hidden="1"/>
    <col min="6657" max="6657" width="27.140625" style="473" customWidth="1"/>
    <col min="6658" max="6659" width="46.42578125" style="473" customWidth="1"/>
    <col min="6660" max="6912" width="11.42578125" style="473" hidden="1"/>
    <col min="6913" max="6913" width="27.140625" style="473" customWidth="1"/>
    <col min="6914" max="6915" width="46.42578125" style="473" customWidth="1"/>
    <col min="6916" max="7168" width="11.42578125" style="473" hidden="1"/>
    <col min="7169" max="7169" width="27.140625" style="473" customWidth="1"/>
    <col min="7170" max="7171" width="46.42578125" style="473" customWidth="1"/>
    <col min="7172" max="7424" width="11.42578125" style="473" hidden="1"/>
    <col min="7425" max="7425" width="27.140625" style="473" customWidth="1"/>
    <col min="7426" max="7427" width="46.42578125" style="473" customWidth="1"/>
    <col min="7428" max="7680" width="11.42578125" style="473" hidden="1"/>
    <col min="7681" max="7681" width="27.140625" style="473" customWidth="1"/>
    <col min="7682" max="7683" width="46.42578125" style="473" customWidth="1"/>
    <col min="7684" max="7936" width="11.42578125" style="473" hidden="1"/>
    <col min="7937" max="7937" width="27.140625" style="473" customWidth="1"/>
    <col min="7938" max="7939" width="46.42578125" style="473" customWidth="1"/>
    <col min="7940" max="8192" width="11.42578125" style="473" hidden="1"/>
    <col min="8193" max="8193" width="27.140625" style="473" customWidth="1"/>
    <col min="8194" max="8195" width="46.42578125" style="473" customWidth="1"/>
    <col min="8196" max="8448" width="11.42578125" style="473" hidden="1"/>
    <col min="8449" max="8449" width="27.140625" style="473" customWidth="1"/>
    <col min="8450" max="8451" width="46.42578125" style="473" customWidth="1"/>
    <col min="8452" max="8704" width="11.42578125" style="473" hidden="1"/>
    <col min="8705" max="8705" width="27.140625" style="473" customWidth="1"/>
    <col min="8706" max="8707" width="46.42578125" style="473" customWidth="1"/>
    <col min="8708" max="8960" width="11.42578125" style="473" hidden="1"/>
    <col min="8961" max="8961" width="27.140625" style="473" customWidth="1"/>
    <col min="8962" max="8963" width="46.42578125" style="473" customWidth="1"/>
    <col min="8964" max="9216" width="11.42578125" style="473" hidden="1"/>
    <col min="9217" max="9217" width="27.140625" style="473" customWidth="1"/>
    <col min="9218" max="9219" width="46.42578125" style="473" customWidth="1"/>
    <col min="9220" max="9472" width="11.42578125" style="473" hidden="1"/>
    <col min="9473" max="9473" width="27.140625" style="473" customWidth="1"/>
    <col min="9474" max="9475" width="46.42578125" style="473" customWidth="1"/>
    <col min="9476" max="9728" width="11.42578125" style="473" hidden="1"/>
    <col min="9729" max="9729" width="27.140625" style="473" customWidth="1"/>
    <col min="9730" max="9731" width="46.42578125" style="473" customWidth="1"/>
    <col min="9732" max="9984" width="11.42578125" style="473" hidden="1"/>
    <col min="9985" max="9985" width="27.140625" style="473" customWidth="1"/>
    <col min="9986" max="9987" width="46.42578125" style="473" customWidth="1"/>
    <col min="9988" max="10240" width="11.42578125" style="473" hidden="1"/>
    <col min="10241" max="10241" width="27.140625" style="473" customWidth="1"/>
    <col min="10242" max="10243" width="46.42578125" style="473" customWidth="1"/>
    <col min="10244" max="10496" width="11.42578125" style="473" hidden="1"/>
    <col min="10497" max="10497" width="27.140625" style="473" customWidth="1"/>
    <col min="10498" max="10499" width="46.42578125" style="473" customWidth="1"/>
    <col min="10500" max="10752" width="11.42578125" style="473" hidden="1"/>
    <col min="10753" max="10753" width="27.140625" style="473" customWidth="1"/>
    <col min="10754" max="10755" width="46.42578125" style="473" customWidth="1"/>
    <col min="10756" max="11008" width="11.42578125" style="473" hidden="1"/>
    <col min="11009" max="11009" width="27.140625" style="473" customWidth="1"/>
    <col min="11010" max="11011" width="46.42578125" style="473" customWidth="1"/>
    <col min="11012" max="11264" width="11.42578125" style="473" hidden="1"/>
    <col min="11265" max="11265" width="27.140625" style="473" customWidth="1"/>
    <col min="11266" max="11267" width="46.42578125" style="473" customWidth="1"/>
    <col min="11268" max="11520" width="11.42578125" style="473" hidden="1"/>
    <col min="11521" max="11521" width="27.140625" style="473" customWidth="1"/>
    <col min="11522" max="11523" width="46.42578125" style="473" customWidth="1"/>
    <col min="11524" max="11776" width="11.42578125" style="473" hidden="1"/>
    <col min="11777" max="11777" width="27.140625" style="473" customWidth="1"/>
    <col min="11778" max="11779" width="46.42578125" style="473" customWidth="1"/>
    <col min="11780" max="12032" width="11.42578125" style="473" hidden="1"/>
    <col min="12033" max="12033" width="27.140625" style="473" customWidth="1"/>
    <col min="12034" max="12035" width="46.42578125" style="473" customWidth="1"/>
    <col min="12036" max="12288" width="11.42578125" style="473" hidden="1"/>
    <col min="12289" max="12289" width="27.140625" style="473" customWidth="1"/>
    <col min="12290" max="12291" width="46.42578125" style="473" customWidth="1"/>
    <col min="12292" max="12544" width="11.42578125" style="473" hidden="1"/>
    <col min="12545" max="12545" width="27.140625" style="473" customWidth="1"/>
    <col min="12546" max="12547" width="46.42578125" style="473" customWidth="1"/>
    <col min="12548" max="12800" width="11.42578125" style="473" hidden="1"/>
    <col min="12801" max="12801" width="27.140625" style="473" customWidth="1"/>
    <col min="12802" max="12803" width="46.42578125" style="473" customWidth="1"/>
    <col min="12804" max="13056" width="11.42578125" style="473" hidden="1"/>
    <col min="13057" max="13057" width="27.140625" style="473" customWidth="1"/>
    <col min="13058" max="13059" width="46.42578125" style="473" customWidth="1"/>
    <col min="13060" max="13312" width="11.42578125" style="473" hidden="1"/>
    <col min="13313" max="13313" width="27.140625" style="473" customWidth="1"/>
    <col min="13314" max="13315" width="46.42578125" style="473" customWidth="1"/>
    <col min="13316" max="13568" width="11.42578125" style="473" hidden="1"/>
    <col min="13569" max="13569" width="27.140625" style="473" customWidth="1"/>
    <col min="13570" max="13571" width="46.42578125" style="473" customWidth="1"/>
    <col min="13572" max="13824" width="11.42578125" style="473" hidden="1"/>
    <col min="13825" max="13825" width="27.140625" style="473" customWidth="1"/>
    <col min="13826" max="13827" width="46.42578125" style="473" customWidth="1"/>
    <col min="13828" max="14080" width="11.42578125" style="473" hidden="1"/>
    <col min="14081" max="14081" width="27.140625" style="473" customWidth="1"/>
    <col min="14082" max="14083" width="46.42578125" style="473" customWidth="1"/>
    <col min="14084" max="14336" width="11.42578125" style="473" hidden="1"/>
    <col min="14337" max="14337" width="27.140625" style="473" customWidth="1"/>
    <col min="14338" max="14339" width="46.42578125" style="473" customWidth="1"/>
    <col min="14340" max="14592" width="11.42578125" style="473" hidden="1"/>
    <col min="14593" max="14593" width="27.140625" style="473" customWidth="1"/>
    <col min="14594" max="14595" width="46.42578125" style="473" customWidth="1"/>
    <col min="14596" max="14848" width="11.42578125" style="473" hidden="1"/>
    <col min="14849" max="14849" width="27.140625" style="473" customWidth="1"/>
    <col min="14850" max="14851" width="46.42578125" style="473" customWidth="1"/>
    <col min="14852" max="15104" width="11.42578125" style="473" hidden="1"/>
    <col min="15105" max="15105" width="27.140625" style="473" customWidth="1"/>
    <col min="15106" max="15107" width="46.42578125" style="473" customWidth="1"/>
    <col min="15108" max="15360" width="11.42578125" style="473" hidden="1"/>
    <col min="15361" max="15361" width="27.140625" style="473" customWidth="1"/>
    <col min="15362" max="15363" width="46.42578125" style="473" customWidth="1"/>
    <col min="15364" max="15616" width="11.42578125" style="473" hidden="1"/>
    <col min="15617" max="15617" width="27.140625" style="473" customWidth="1"/>
    <col min="15618" max="15619" width="46.42578125" style="473" customWidth="1"/>
    <col min="15620" max="15872" width="11.42578125" style="473" hidden="1"/>
    <col min="15873" max="15873" width="27.140625" style="473" customWidth="1"/>
    <col min="15874" max="15875" width="46.42578125" style="473" customWidth="1"/>
    <col min="15876" max="16128" width="11.42578125" style="473" hidden="1"/>
    <col min="16129" max="16129" width="27.140625" style="473" customWidth="1"/>
    <col min="16130" max="16131" width="46.42578125" style="473" customWidth="1"/>
    <col min="16132" max="16384" width="11.42578125" style="473" hidden="1"/>
  </cols>
  <sheetData>
    <row r="1" spans="1:515" ht="15" customHeight="1" x14ac:dyDescent="0.25">
      <c r="A1" s="673" t="s">
        <v>889</v>
      </c>
      <c r="B1" s="674"/>
      <c r="C1" s="675"/>
    </row>
    <row r="2" spans="1:515" ht="18" customHeight="1" x14ac:dyDescent="0.25">
      <c r="A2" s="676" t="s">
        <v>886</v>
      </c>
      <c r="B2" s="677"/>
      <c r="C2" s="678"/>
    </row>
    <row r="3" spans="1:515" x14ac:dyDescent="0.25">
      <c r="A3" s="660" t="s">
        <v>1319</v>
      </c>
      <c r="B3" s="661"/>
      <c r="C3" s="662"/>
    </row>
    <row r="4" spans="1:515" ht="15.75" x14ac:dyDescent="0.25">
      <c r="A4" s="679" t="s">
        <v>1338</v>
      </c>
      <c r="B4" s="680"/>
      <c r="C4" s="681"/>
    </row>
    <row r="5" spans="1:515" ht="5.25" customHeight="1" x14ac:dyDescent="0.25">
      <c r="A5" s="192"/>
      <c r="B5" s="193"/>
      <c r="C5" s="194"/>
    </row>
    <row r="6" spans="1:515" ht="15.75" thickBot="1" x14ac:dyDescent="0.3">
      <c r="A6" s="195" t="s">
        <v>155</v>
      </c>
      <c r="B6" s="196" t="s">
        <v>128</v>
      </c>
      <c r="C6" s="197" t="s">
        <v>140</v>
      </c>
    </row>
    <row r="7" spans="1:515" x14ac:dyDescent="0.25">
      <c r="A7" s="297" t="s">
        <v>764</v>
      </c>
      <c r="B7" s="201">
        <v>99385473.686800003</v>
      </c>
      <c r="C7" s="202">
        <v>6.5595835407491858E-3</v>
      </c>
      <c r="IW7" s="541"/>
      <c r="IX7" s="401"/>
      <c r="SS7" s="400"/>
      <c r="ST7" s="401"/>
      <c r="SU7" s="402"/>
    </row>
    <row r="8" spans="1:515" x14ac:dyDescent="0.25">
      <c r="A8" s="298" t="s">
        <v>766</v>
      </c>
      <c r="B8" s="201">
        <v>425447184.40000004</v>
      </c>
      <c r="C8" s="202">
        <v>2.8080123228501366E-2</v>
      </c>
      <c r="IW8" s="541"/>
      <c r="IX8" s="401"/>
      <c r="SS8" s="400"/>
      <c r="ST8" s="401"/>
      <c r="SU8" s="402"/>
    </row>
    <row r="9" spans="1:515" x14ac:dyDescent="0.25">
      <c r="A9" s="298" t="s">
        <v>767</v>
      </c>
      <c r="B9" s="201">
        <v>352546804.9558</v>
      </c>
      <c r="C9" s="202">
        <v>2.3268593823072201E-2</v>
      </c>
      <c r="IW9" s="541"/>
      <c r="IX9" s="401"/>
      <c r="SS9" s="400"/>
      <c r="ST9" s="401"/>
      <c r="SU9" s="402"/>
    </row>
    <row r="10" spans="1:515" x14ac:dyDescent="0.25">
      <c r="A10" s="298" t="s">
        <v>728</v>
      </c>
      <c r="B10" s="201">
        <v>29591490.824000005</v>
      </c>
      <c r="C10" s="202">
        <v>1.9530807567215093E-3</v>
      </c>
      <c r="IW10" s="541"/>
      <c r="IX10" s="401"/>
      <c r="SS10" s="400"/>
      <c r="ST10" s="401"/>
      <c r="SU10" s="402"/>
    </row>
    <row r="11" spans="1:515" x14ac:dyDescent="0.25">
      <c r="A11" s="298" t="s">
        <v>729</v>
      </c>
      <c r="B11" s="201">
        <v>144179780.67640001</v>
      </c>
      <c r="C11" s="202">
        <v>9.5160719283199757E-3</v>
      </c>
      <c r="IW11" s="541"/>
      <c r="IX11" s="401"/>
      <c r="SS11" s="400"/>
      <c r="ST11" s="401"/>
      <c r="SU11" s="402"/>
    </row>
    <row r="12" spans="1:515" x14ac:dyDescent="0.25">
      <c r="A12" s="298" t="s">
        <v>771</v>
      </c>
      <c r="B12" s="201">
        <v>4653765502.4476004</v>
      </c>
      <c r="C12" s="202">
        <v>0.30715518536001196</v>
      </c>
      <c r="IW12" s="541"/>
      <c r="IX12" s="401"/>
      <c r="SS12" s="400"/>
      <c r="ST12" s="401"/>
      <c r="SU12" s="402"/>
    </row>
    <row r="13" spans="1:515" x14ac:dyDescent="0.25">
      <c r="A13" s="298" t="s">
        <v>1205</v>
      </c>
      <c r="B13" s="201">
        <v>27515033.102200001</v>
      </c>
      <c r="C13" s="202">
        <v>1.8160315744848309E-3</v>
      </c>
      <c r="IW13" s="541"/>
      <c r="IX13" s="401"/>
      <c r="SS13" s="400"/>
      <c r="ST13" s="401"/>
      <c r="SU13" s="402"/>
    </row>
    <row r="14" spans="1:515" x14ac:dyDescent="0.25">
      <c r="A14" s="298" t="s">
        <v>893</v>
      </c>
      <c r="B14" s="201">
        <v>14628495.456400001</v>
      </c>
      <c r="C14" s="202">
        <v>9.6550164186087002E-4</v>
      </c>
      <c r="IW14" s="541"/>
      <c r="IX14" s="401"/>
      <c r="SS14" s="400"/>
      <c r="ST14" s="401"/>
      <c r="SU14" s="402"/>
    </row>
    <row r="15" spans="1:515" x14ac:dyDescent="0.25">
      <c r="A15" s="298" t="s">
        <v>772</v>
      </c>
      <c r="B15" s="201">
        <v>2472287.1992000001</v>
      </c>
      <c r="C15" s="202">
        <v>1.6317449440331167E-4</v>
      </c>
      <c r="IW15" s="541"/>
      <c r="IX15" s="401"/>
      <c r="SS15" s="400"/>
      <c r="ST15" s="401"/>
      <c r="SU15" s="402"/>
    </row>
    <row r="16" spans="1:515" x14ac:dyDescent="0.25">
      <c r="A16" s="298" t="s">
        <v>143</v>
      </c>
      <c r="B16" s="201">
        <v>2112409371.072</v>
      </c>
      <c r="C16" s="202">
        <v>0.13942204255598978</v>
      </c>
      <c r="IW16" s="541"/>
      <c r="IX16" s="401"/>
      <c r="SS16" s="400"/>
      <c r="ST16" s="401"/>
      <c r="SU16" s="402"/>
    </row>
    <row r="17" spans="1:515" x14ac:dyDescent="0.25">
      <c r="A17" s="298" t="s">
        <v>1009</v>
      </c>
      <c r="B17" s="201">
        <v>2848786062.6750002</v>
      </c>
      <c r="C17" s="202">
        <v>0.18802395837773753</v>
      </c>
      <c r="IW17" s="541"/>
      <c r="IX17" s="401"/>
      <c r="SS17" s="400"/>
      <c r="ST17" s="401"/>
      <c r="SU17" s="402"/>
    </row>
    <row r="18" spans="1:515" x14ac:dyDescent="0.25">
      <c r="A18" s="298" t="s">
        <v>145</v>
      </c>
      <c r="B18" s="201">
        <v>4110545399.1447997</v>
      </c>
      <c r="C18" s="202">
        <v>0.27130188088356122</v>
      </c>
      <c r="IW18" s="541"/>
      <c r="IX18" s="401"/>
      <c r="SS18" s="400"/>
      <c r="ST18" s="401"/>
      <c r="SU18" s="402"/>
    </row>
    <row r="19" spans="1:515" ht="15.75" thickBot="1" x14ac:dyDescent="0.3">
      <c r="A19" s="299" t="s">
        <v>146</v>
      </c>
      <c r="B19" s="201">
        <v>329913629.38800001</v>
      </c>
      <c r="C19" s="202">
        <v>2.1774771834586312E-2</v>
      </c>
      <c r="IW19" s="541"/>
      <c r="IX19" s="401"/>
      <c r="SS19" s="400"/>
      <c r="ST19" s="401"/>
      <c r="SU19" s="402"/>
    </row>
    <row r="20" spans="1:515" ht="0" hidden="1" customHeight="1" x14ac:dyDescent="0.3">
      <c r="A20" s="200"/>
      <c r="B20" s="201">
        <v>443608045.18800002</v>
      </c>
      <c r="C20" s="202">
        <v>2.9278766039081684E-2</v>
      </c>
      <c r="IX20" s="401"/>
      <c r="SS20" s="400"/>
      <c r="ST20" s="401"/>
      <c r="SU20" s="402"/>
    </row>
    <row r="21" spans="1:515" ht="0" hidden="1" customHeight="1" x14ac:dyDescent="0.25">
      <c r="A21" s="200"/>
      <c r="B21" s="201"/>
      <c r="C21" s="202"/>
    </row>
    <row r="22" spans="1:515" ht="0" hidden="1" customHeight="1" x14ac:dyDescent="0.25">
      <c r="A22" s="200"/>
      <c r="B22" s="201"/>
      <c r="C22" s="202"/>
    </row>
    <row r="23" spans="1:515" ht="0" hidden="1" customHeight="1" x14ac:dyDescent="0.25">
      <c r="A23" s="200"/>
      <c r="B23" s="201"/>
      <c r="C23" s="202"/>
    </row>
    <row r="24" spans="1:515" ht="0" hidden="1" customHeight="1" x14ac:dyDescent="0.25">
      <c r="A24" s="200"/>
      <c r="B24" s="201"/>
      <c r="C24" s="202"/>
    </row>
    <row r="25" spans="1:515" ht="0" hidden="1" customHeight="1" x14ac:dyDescent="0.25">
      <c r="A25" s="200"/>
      <c r="B25" s="201"/>
      <c r="C25" s="202"/>
    </row>
    <row r="26" spans="1:515" ht="0" hidden="1" customHeight="1" x14ac:dyDescent="0.25">
      <c r="A26" s="200"/>
      <c r="B26" s="201"/>
      <c r="C26" s="202"/>
    </row>
    <row r="27" spans="1:515" ht="0" hidden="1" customHeight="1" x14ac:dyDescent="0.25">
      <c r="A27" s="200"/>
      <c r="B27" s="201"/>
      <c r="C27" s="202"/>
    </row>
    <row r="28" spans="1:515" ht="0" hidden="1" customHeight="1" x14ac:dyDescent="0.25">
      <c r="A28" s="200"/>
      <c r="B28" s="201"/>
      <c r="C28" s="202"/>
    </row>
    <row r="29" spans="1:515" ht="0" hidden="1" customHeight="1" x14ac:dyDescent="0.25">
      <c r="A29" s="200"/>
      <c r="B29" s="201"/>
      <c r="C29" s="202"/>
    </row>
    <row r="30" spans="1:515" ht="0" hidden="1" customHeight="1" x14ac:dyDescent="0.25">
      <c r="A30" s="200"/>
      <c r="B30" s="201"/>
      <c r="C30" s="202"/>
    </row>
    <row r="31" spans="1:515" ht="0" hidden="1" customHeight="1" x14ac:dyDescent="0.25">
      <c r="A31" s="200"/>
      <c r="B31" s="201"/>
      <c r="C31" s="202"/>
    </row>
    <row r="32" spans="1:515" ht="0" hidden="1" customHeight="1" x14ac:dyDescent="0.25">
      <c r="A32" s="200"/>
      <c r="B32" s="201"/>
      <c r="C32" s="202"/>
    </row>
    <row r="33" spans="1:3" ht="0" hidden="1" customHeight="1" x14ac:dyDescent="0.25">
      <c r="A33" s="200"/>
      <c r="B33" s="201"/>
      <c r="C33" s="202"/>
    </row>
    <row r="34" spans="1:3" ht="0" hidden="1" customHeight="1" x14ac:dyDescent="0.25">
      <c r="A34" s="200"/>
      <c r="B34" s="201"/>
      <c r="C34" s="202"/>
    </row>
    <row r="35" spans="1:3" ht="0" hidden="1" customHeight="1" x14ac:dyDescent="0.25">
      <c r="A35" s="200"/>
      <c r="B35" s="201"/>
      <c r="C35" s="202"/>
    </row>
    <row r="36" spans="1:3" ht="0" hidden="1" customHeight="1" x14ac:dyDescent="0.25">
      <c r="A36" s="200"/>
      <c r="B36" s="201"/>
      <c r="C36" s="202"/>
    </row>
    <row r="37" spans="1:3" ht="0" hidden="1" customHeight="1" x14ac:dyDescent="0.25">
      <c r="A37" s="200"/>
      <c r="B37" s="201"/>
      <c r="C37" s="202"/>
    </row>
    <row r="38" spans="1:3" ht="0" hidden="1" customHeight="1" x14ac:dyDescent="0.25">
      <c r="A38" s="200"/>
      <c r="B38" s="201"/>
      <c r="C38" s="202"/>
    </row>
    <row r="39" spans="1:3" ht="0" hidden="1" customHeight="1" x14ac:dyDescent="0.25">
      <c r="A39" s="200"/>
      <c r="B39" s="201"/>
      <c r="C39" s="202"/>
    </row>
    <row r="40" spans="1:3" ht="0" hidden="1" customHeight="1" x14ac:dyDescent="0.25">
      <c r="A40" s="200"/>
      <c r="B40" s="201"/>
      <c r="C40" s="202"/>
    </row>
    <row r="41" spans="1:3" ht="0" hidden="1" customHeight="1" x14ac:dyDescent="0.25">
      <c r="A41" s="200"/>
      <c r="B41" s="201"/>
      <c r="C41" s="202"/>
    </row>
    <row r="42" spans="1:3" ht="0" hidden="1" customHeight="1" x14ac:dyDescent="0.25">
      <c r="A42" s="200"/>
      <c r="B42" s="201"/>
      <c r="C42" s="202"/>
    </row>
    <row r="43" spans="1:3" ht="0" hidden="1" customHeight="1" x14ac:dyDescent="0.25">
      <c r="A43" s="200"/>
      <c r="B43" s="201"/>
      <c r="C43" s="202"/>
    </row>
    <row r="44" spans="1:3" ht="0" hidden="1" customHeight="1" x14ac:dyDescent="0.25">
      <c r="A44" s="200"/>
      <c r="B44" s="201"/>
      <c r="C44" s="202"/>
    </row>
    <row r="45" spans="1:3" ht="0" hidden="1" customHeight="1" x14ac:dyDescent="0.25">
      <c r="A45" s="200"/>
      <c r="B45" s="201"/>
      <c r="C45" s="202"/>
    </row>
    <row r="46" spans="1:3" ht="0" hidden="1" customHeight="1" x14ac:dyDescent="0.25">
      <c r="A46" s="200"/>
      <c r="B46" s="201"/>
      <c r="C46" s="202"/>
    </row>
    <row r="47" spans="1:3" ht="0" hidden="1" customHeight="1" x14ac:dyDescent="0.25">
      <c r="A47" s="200"/>
      <c r="B47" s="201"/>
      <c r="C47" s="202"/>
    </row>
    <row r="48" spans="1:3" ht="0" hidden="1" customHeight="1" x14ac:dyDescent="0.25">
      <c r="A48" s="200"/>
      <c r="B48" s="201"/>
      <c r="C48" s="202"/>
    </row>
    <row r="49" spans="1:3" ht="0" hidden="1" customHeight="1" x14ac:dyDescent="0.25">
      <c r="A49" s="200"/>
      <c r="B49" s="201"/>
      <c r="C49" s="202"/>
    </row>
    <row r="50" spans="1:3" ht="0" hidden="1" customHeight="1" x14ac:dyDescent="0.25">
      <c r="A50" s="200"/>
      <c r="B50" s="201"/>
      <c r="C50" s="202"/>
    </row>
    <row r="51" spans="1:3" ht="0" hidden="1" customHeight="1" x14ac:dyDescent="0.25">
      <c r="A51" s="200"/>
      <c r="B51" s="201"/>
      <c r="C51" s="202"/>
    </row>
    <row r="52" spans="1:3" ht="0" hidden="1" customHeight="1" x14ac:dyDescent="0.25">
      <c r="A52" s="200"/>
      <c r="B52" s="201"/>
      <c r="C52" s="202"/>
    </row>
    <row r="53" spans="1:3" ht="0" hidden="1" customHeight="1" x14ac:dyDescent="0.25">
      <c r="A53" s="200"/>
      <c r="B53" s="201"/>
      <c r="C53" s="202"/>
    </row>
    <row r="54" spans="1:3" ht="0" hidden="1" customHeight="1" x14ac:dyDescent="0.25">
      <c r="A54" s="200"/>
      <c r="B54" s="201"/>
      <c r="C54" s="202"/>
    </row>
    <row r="55" spans="1:3" ht="0" hidden="1" customHeight="1" x14ac:dyDescent="0.25">
      <c r="A55" s="200"/>
      <c r="B55" s="201"/>
      <c r="C55" s="202"/>
    </row>
    <row r="56" spans="1:3" ht="0" hidden="1" customHeight="1" x14ac:dyDescent="0.25">
      <c r="A56" s="200"/>
      <c r="B56" s="201"/>
      <c r="C56" s="202"/>
    </row>
    <row r="57" spans="1:3" ht="0" hidden="1" customHeight="1" x14ac:dyDescent="0.25">
      <c r="A57" s="200"/>
      <c r="B57" s="201"/>
      <c r="C57" s="202"/>
    </row>
    <row r="58" spans="1:3" ht="0" hidden="1" customHeight="1" x14ac:dyDescent="0.25">
      <c r="A58" s="200"/>
      <c r="B58" s="201"/>
      <c r="C58" s="202"/>
    </row>
    <row r="59" spans="1:3" ht="0" hidden="1" customHeight="1" x14ac:dyDescent="0.25">
      <c r="A59" s="200"/>
      <c r="B59" s="201"/>
      <c r="C59" s="202"/>
    </row>
    <row r="60" spans="1:3" ht="0" hidden="1" customHeight="1" x14ac:dyDescent="0.25">
      <c r="A60" s="200"/>
      <c r="B60" s="201"/>
      <c r="C60" s="202"/>
    </row>
    <row r="61" spans="1:3" ht="0" hidden="1" customHeight="1" x14ac:dyDescent="0.25">
      <c r="A61" s="200"/>
      <c r="B61" s="201"/>
      <c r="C61" s="202"/>
    </row>
    <row r="62" spans="1:3" ht="0" hidden="1" customHeight="1" x14ac:dyDescent="0.25">
      <c r="A62" s="200"/>
      <c r="B62" s="201"/>
      <c r="C62" s="202"/>
    </row>
    <row r="63" spans="1:3" ht="0" hidden="1" customHeight="1" x14ac:dyDescent="0.25">
      <c r="A63" s="200"/>
      <c r="B63" s="201"/>
      <c r="C63" s="202"/>
    </row>
    <row r="64" spans="1:3" ht="0" hidden="1" customHeight="1" x14ac:dyDescent="0.25">
      <c r="A64" s="200"/>
      <c r="B64" s="201"/>
      <c r="C64" s="202"/>
    </row>
    <row r="65" spans="1:3" ht="0" hidden="1" customHeight="1" x14ac:dyDescent="0.25">
      <c r="A65" s="200"/>
      <c r="B65" s="201"/>
      <c r="C65" s="202"/>
    </row>
    <row r="66" spans="1:3" ht="0" hidden="1" customHeight="1" x14ac:dyDescent="0.25">
      <c r="A66" s="200"/>
      <c r="B66" s="201"/>
      <c r="C66" s="202"/>
    </row>
    <row r="67" spans="1:3" ht="0" hidden="1" customHeight="1" x14ac:dyDescent="0.25">
      <c r="A67" s="200"/>
      <c r="B67" s="201"/>
      <c r="C67" s="202"/>
    </row>
    <row r="68" spans="1:3" ht="0" hidden="1" customHeight="1" x14ac:dyDescent="0.25">
      <c r="A68" s="200"/>
      <c r="B68" s="201"/>
      <c r="C68" s="202"/>
    </row>
    <row r="69" spans="1:3" ht="0" hidden="1" customHeight="1" x14ac:dyDescent="0.25">
      <c r="A69" s="200"/>
      <c r="B69" s="201"/>
      <c r="C69" s="202"/>
    </row>
    <row r="70" spans="1:3" ht="0" hidden="1" customHeight="1" x14ac:dyDescent="0.25">
      <c r="A70" s="200"/>
      <c r="B70" s="201"/>
      <c r="C70" s="202"/>
    </row>
    <row r="71" spans="1:3" ht="0" hidden="1" customHeight="1" x14ac:dyDescent="0.25">
      <c r="A71" s="200"/>
      <c r="B71" s="201"/>
      <c r="C71" s="202"/>
    </row>
    <row r="72" spans="1:3" ht="0" hidden="1" customHeight="1" x14ac:dyDescent="0.25">
      <c r="A72" s="200"/>
      <c r="B72" s="201"/>
      <c r="C72" s="202"/>
    </row>
    <row r="73" spans="1:3" ht="0" hidden="1" customHeight="1" x14ac:dyDescent="0.25">
      <c r="A73" s="200"/>
      <c r="B73" s="201"/>
      <c r="C73" s="202"/>
    </row>
    <row r="74" spans="1:3" ht="0" hidden="1" customHeight="1" x14ac:dyDescent="0.25">
      <c r="A74" s="200"/>
      <c r="B74" s="201"/>
      <c r="C74" s="202"/>
    </row>
    <row r="75" spans="1:3" ht="0" hidden="1" customHeight="1" x14ac:dyDescent="0.25">
      <c r="A75" s="200"/>
      <c r="B75" s="201"/>
      <c r="C75" s="202"/>
    </row>
    <row r="76" spans="1:3" ht="0" hidden="1" customHeight="1" x14ac:dyDescent="0.25">
      <c r="A76" s="200"/>
      <c r="B76" s="201"/>
      <c r="C76" s="202"/>
    </row>
    <row r="77" spans="1:3" ht="0" hidden="1" customHeight="1" x14ac:dyDescent="0.25">
      <c r="A77" s="200"/>
      <c r="B77" s="201"/>
      <c r="C77" s="202"/>
    </row>
    <row r="78" spans="1:3" ht="0" hidden="1" customHeight="1" x14ac:dyDescent="0.25">
      <c r="A78" s="200"/>
      <c r="B78" s="201"/>
      <c r="C78" s="202"/>
    </row>
    <row r="79" spans="1:3" ht="0" hidden="1" customHeight="1" x14ac:dyDescent="0.25">
      <c r="A79" s="200"/>
      <c r="B79" s="201"/>
      <c r="C79" s="202"/>
    </row>
    <row r="80" spans="1:3" ht="0" hidden="1" customHeight="1" x14ac:dyDescent="0.25">
      <c r="A80" s="200"/>
      <c r="B80" s="201"/>
      <c r="C80" s="202"/>
    </row>
    <row r="81" spans="1:3" ht="0" hidden="1" customHeight="1" x14ac:dyDescent="0.25">
      <c r="A81" s="200"/>
      <c r="B81" s="201"/>
      <c r="C81" s="202"/>
    </row>
    <row r="82" spans="1:3" ht="0" hidden="1" customHeight="1" x14ac:dyDescent="0.25">
      <c r="A82" s="200"/>
      <c r="B82" s="201"/>
      <c r="C82" s="202"/>
    </row>
    <row r="83" spans="1:3" ht="0" hidden="1" customHeight="1" x14ac:dyDescent="0.25">
      <c r="A83" s="200"/>
      <c r="B83" s="201"/>
      <c r="C83" s="202"/>
    </row>
    <row r="84" spans="1:3" ht="0" hidden="1" customHeight="1" x14ac:dyDescent="0.25">
      <c r="A84" s="200"/>
      <c r="B84" s="201"/>
      <c r="C84" s="202"/>
    </row>
    <row r="85" spans="1:3" ht="0" hidden="1" customHeight="1" x14ac:dyDescent="0.25">
      <c r="A85" s="200"/>
      <c r="B85" s="201"/>
      <c r="C85" s="202"/>
    </row>
    <row r="86" spans="1:3" ht="0" hidden="1" customHeight="1" x14ac:dyDescent="0.25">
      <c r="A86" s="200"/>
      <c r="B86" s="201"/>
      <c r="C86" s="202"/>
    </row>
    <row r="87" spans="1:3" ht="0" hidden="1" customHeight="1" x14ac:dyDescent="0.25">
      <c r="A87" s="200"/>
      <c r="B87" s="201"/>
      <c r="C87" s="202"/>
    </row>
    <row r="88" spans="1:3" ht="0" hidden="1" customHeight="1" x14ac:dyDescent="0.25">
      <c r="A88" s="200"/>
      <c r="B88" s="201"/>
      <c r="C88" s="202"/>
    </row>
    <row r="89" spans="1:3" ht="0" hidden="1" customHeight="1" x14ac:dyDescent="0.25">
      <c r="A89" s="200"/>
      <c r="B89" s="201"/>
      <c r="C89" s="202"/>
    </row>
    <row r="90" spans="1:3" ht="0" hidden="1" customHeight="1" x14ac:dyDescent="0.25">
      <c r="A90" s="200"/>
      <c r="B90" s="201"/>
      <c r="C90" s="202"/>
    </row>
    <row r="91" spans="1:3" ht="0" hidden="1" customHeight="1" x14ac:dyDescent="0.25">
      <c r="A91" s="200"/>
      <c r="B91" s="201"/>
      <c r="C91" s="202"/>
    </row>
    <row r="92" spans="1:3" ht="0" hidden="1" customHeight="1" x14ac:dyDescent="0.25">
      <c r="A92" s="200"/>
      <c r="B92" s="201"/>
      <c r="C92" s="202"/>
    </row>
    <row r="93" spans="1:3" ht="0" hidden="1" customHeight="1" x14ac:dyDescent="0.25">
      <c r="A93" s="200"/>
      <c r="B93" s="201"/>
      <c r="C93" s="202"/>
    </row>
    <row r="94" spans="1:3" ht="0" hidden="1" customHeight="1" x14ac:dyDescent="0.25">
      <c r="A94" s="200"/>
      <c r="B94" s="201"/>
      <c r="C94" s="202"/>
    </row>
    <row r="95" spans="1:3" ht="0" hidden="1" customHeight="1" x14ac:dyDescent="0.25">
      <c r="A95" s="200"/>
      <c r="B95" s="201"/>
      <c r="C95" s="202"/>
    </row>
    <row r="96" spans="1:3" ht="0" hidden="1" customHeight="1" x14ac:dyDescent="0.25">
      <c r="A96" s="200"/>
      <c r="B96" s="201"/>
      <c r="C96" s="202"/>
    </row>
    <row r="97" spans="1:3" ht="0" hidden="1" customHeight="1" x14ac:dyDescent="0.25">
      <c r="A97" s="200"/>
      <c r="B97" s="201"/>
      <c r="C97" s="202"/>
    </row>
    <row r="98" spans="1:3" ht="0" hidden="1" customHeight="1" x14ac:dyDescent="0.25">
      <c r="A98" s="200"/>
      <c r="B98" s="201"/>
      <c r="C98" s="202"/>
    </row>
    <row r="99" spans="1:3" ht="0" hidden="1" customHeight="1" x14ac:dyDescent="0.25">
      <c r="A99" s="200"/>
      <c r="B99" s="201"/>
      <c r="C99" s="202"/>
    </row>
    <row r="100" spans="1:3" ht="0" hidden="1" customHeight="1" x14ac:dyDescent="0.25">
      <c r="A100" s="200"/>
      <c r="B100" s="201"/>
      <c r="C100" s="202"/>
    </row>
    <row r="101" spans="1:3" ht="15.75" thickBot="1" x14ac:dyDescent="0.3">
      <c r="A101" s="289" t="s">
        <v>128</v>
      </c>
      <c r="B101" s="300">
        <v>15151186515.0282</v>
      </c>
      <c r="C101" s="448">
        <v>1</v>
      </c>
    </row>
    <row r="102" spans="1:3" ht="4.5" customHeight="1" x14ac:dyDescent="0.25">
      <c r="A102" s="149"/>
      <c r="B102" s="149"/>
      <c r="C102" s="149"/>
    </row>
    <row r="103" spans="1:3" x14ac:dyDescent="0.25">
      <c r="A103" s="672" t="s">
        <v>704</v>
      </c>
      <c r="B103" s="672"/>
      <c r="C103" s="672"/>
    </row>
    <row r="104" spans="1:3" x14ac:dyDescent="0.25">
      <c r="A104" s="314"/>
      <c r="B104" s="62"/>
    </row>
    <row r="105" spans="1:3" x14ac:dyDescent="0.25">
      <c r="B105" s="62"/>
    </row>
    <row r="106" spans="1:3" x14ac:dyDescent="0.25">
      <c r="B106" s="62"/>
      <c r="C106" s="62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</sheetData>
  <mergeCells count="5">
    <mergeCell ref="A103:C103"/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D7" sqref="D7"/>
    </sheetView>
  </sheetViews>
  <sheetFormatPr baseColWidth="10" defaultColWidth="11.42578125" defaultRowHeight="15" x14ac:dyDescent="0.25"/>
  <cols>
    <col min="1" max="1" width="74.28515625" style="476" customWidth="1"/>
    <col min="2" max="2" width="20.28515625" style="476" customWidth="1"/>
    <col min="3" max="3" width="16.5703125" style="476" customWidth="1"/>
    <col min="4" max="4" width="11.42578125" style="476"/>
    <col min="5" max="5" width="11.42578125" style="476" customWidth="1"/>
    <col min="6" max="16384" width="11.42578125" style="476"/>
  </cols>
  <sheetData>
    <row r="1" spans="1:6" ht="15.75" x14ac:dyDescent="0.25">
      <c r="A1" s="682" t="s">
        <v>890</v>
      </c>
      <c r="B1" s="683"/>
      <c r="C1" s="684"/>
    </row>
    <row r="2" spans="1:6" ht="15.75" x14ac:dyDescent="0.25">
      <c r="A2" s="649" t="s">
        <v>887</v>
      </c>
      <c r="B2" s="650"/>
      <c r="C2" s="659"/>
    </row>
    <row r="3" spans="1:6" ht="15.75" x14ac:dyDescent="0.25">
      <c r="A3" s="649" t="s">
        <v>1319</v>
      </c>
      <c r="B3" s="650"/>
      <c r="C3" s="659"/>
    </row>
    <row r="4" spans="1:6" ht="15.75" thickBot="1" x14ac:dyDescent="0.3">
      <c r="A4" s="685" t="s">
        <v>1338</v>
      </c>
      <c r="B4" s="686"/>
      <c r="C4" s="687"/>
    </row>
    <row r="5" spans="1:6" ht="5.25" customHeight="1" thickBot="1" x14ac:dyDescent="0.35">
      <c r="A5" s="147"/>
      <c r="B5" s="147"/>
      <c r="C5" s="147"/>
    </row>
    <row r="6" spans="1:6" ht="15.75" thickBot="1" x14ac:dyDescent="0.3">
      <c r="A6" s="274" t="s">
        <v>155</v>
      </c>
      <c r="B6" s="275" t="s">
        <v>128</v>
      </c>
      <c r="C6" s="276" t="s">
        <v>140</v>
      </c>
    </row>
    <row r="7" spans="1:6" x14ac:dyDescent="0.25">
      <c r="A7" s="477" t="s">
        <v>1270</v>
      </c>
      <c r="B7" s="478">
        <v>743376519.12020004</v>
      </c>
      <c r="C7" s="273">
        <v>0.26094501403947901</v>
      </c>
      <c r="F7" s="477"/>
    </row>
    <row r="8" spans="1:6" x14ac:dyDescent="0.25">
      <c r="A8" s="477" t="s">
        <v>1271</v>
      </c>
      <c r="B8" s="478">
        <v>847393306.88320005</v>
      </c>
      <c r="C8" s="142">
        <v>0.29745768486647983</v>
      </c>
      <c r="F8" s="477"/>
    </row>
    <row r="9" spans="1:6" x14ac:dyDescent="0.25">
      <c r="A9" s="477" t="s">
        <v>1275</v>
      </c>
      <c r="B9" s="478">
        <v>3420832.2960000001</v>
      </c>
      <c r="C9" s="142">
        <v>1.2008035074377787E-3</v>
      </c>
      <c r="F9" s="477"/>
    </row>
    <row r="10" spans="1:6" x14ac:dyDescent="0.25">
      <c r="A10" s="477" t="s">
        <v>1143</v>
      </c>
      <c r="B10" s="478">
        <v>1093227650.9238002</v>
      </c>
      <c r="C10" s="142">
        <v>0.38375210593991155</v>
      </c>
      <c r="F10" s="477"/>
    </row>
    <row r="11" spans="1:6" x14ac:dyDescent="0.25">
      <c r="A11" s="477" t="s">
        <v>1273</v>
      </c>
      <c r="B11" s="478">
        <v>51604796.517400004</v>
      </c>
      <c r="C11" s="142">
        <v>1.8114661958484619E-2</v>
      </c>
      <c r="F11" s="477"/>
    </row>
    <row r="12" spans="1:6" x14ac:dyDescent="0.25">
      <c r="A12" s="477" t="s">
        <v>1260</v>
      </c>
      <c r="B12" s="478">
        <v>109762956.93439999</v>
      </c>
      <c r="C12" s="142">
        <v>3.8529729688207247E-2</v>
      </c>
      <c r="F12" s="477"/>
    </row>
    <row r="13" spans="1:6" ht="15.75" thickBot="1" x14ac:dyDescent="0.3">
      <c r="A13" s="357" t="s">
        <v>65</v>
      </c>
      <c r="B13" s="358">
        <v>2848786062.6750002</v>
      </c>
      <c r="C13" s="356">
        <v>1</v>
      </c>
    </row>
    <row r="15" spans="1:6" x14ac:dyDescent="0.25">
      <c r="A15" s="315"/>
    </row>
    <row r="17" spans="1:2" x14ac:dyDescent="0.25">
      <c r="A17" s="477"/>
      <c r="B17" s="478"/>
    </row>
    <row r="18" spans="1:2" x14ac:dyDescent="0.25">
      <c r="A18" s="477"/>
      <c r="B18" s="478"/>
    </row>
    <row r="19" spans="1:2" x14ac:dyDescent="0.25">
      <c r="A19" s="477"/>
      <c r="B19" s="478"/>
    </row>
    <row r="20" spans="1:2" x14ac:dyDescent="0.25">
      <c r="A20" s="477"/>
      <c r="B20" s="478"/>
    </row>
    <row r="21" spans="1:2" x14ac:dyDescent="0.25">
      <c r="A21" s="477"/>
      <c r="B21" s="478"/>
    </row>
    <row r="22" spans="1:2" x14ac:dyDescent="0.25">
      <c r="A22" s="477"/>
      <c r="B22" s="478"/>
    </row>
    <row r="23" spans="1:2" x14ac:dyDescent="0.25">
      <c r="A23" s="477"/>
      <c r="B23" s="478"/>
    </row>
    <row r="24" spans="1:2" x14ac:dyDescent="0.25">
      <c r="A24" s="477"/>
      <c r="B24" s="478"/>
    </row>
    <row r="25" spans="1:2" x14ac:dyDescent="0.25">
      <c r="A25" s="477"/>
      <c r="B25" s="478"/>
    </row>
    <row r="26" spans="1:2" x14ac:dyDescent="0.25">
      <c r="A26" s="477"/>
      <c r="B26" s="478"/>
    </row>
    <row r="27" spans="1:2" x14ac:dyDescent="0.25">
      <c r="A27" s="477"/>
      <c r="B27" s="478"/>
    </row>
    <row r="28" spans="1:2" x14ac:dyDescent="0.25">
      <c r="A28" s="477"/>
      <c r="B28" s="478"/>
    </row>
    <row r="29" spans="1:2" x14ac:dyDescent="0.25">
      <c r="A29" s="477"/>
      <c r="B29" s="478"/>
    </row>
    <row r="30" spans="1:2" x14ac:dyDescent="0.25">
      <c r="A30" s="477"/>
      <c r="B30" s="478"/>
    </row>
    <row r="31" spans="1:2" x14ac:dyDescent="0.25">
      <c r="A31" s="477"/>
      <c r="B31" s="478"/>
    </row>
    <row r="32" spans="1:2" x14ac:dyDescent="0.25">
      <c r="A32" s="477"/>
      <c r="B32" s="478"/>
    </row>
    <row r="33" spans="1:2" x14ac:dyDescent="0.25">
      <c r="A33" s="477"/>
      <c r="B33" s="478"/>
    </row>
    <row r="34" spans="1:2" x14ac:dyDescent="0.25">
      <c r="A34" s="477"/>
      <c r="B34" s="478"/>
    </row>
    <row r="35" spans="1:2" x14ac:dyDescent="0.25">
      <c r="A35" s="477"/>
      <c r="B35" s="478"/>
    </row>
    <row r="36" spans="1:2" x14ac:dyDescent="0.25">
      <c r="A36" s="477"/>
      <c r="B36" s="478"/>
    </row>
    <row r="37" spans="1:2" x14ac:dyDescent="0.25">
      <c r="A37" s="477"/>
      <c r="B37" s="478"/>
    </row>
    <row r="38" spans="1:2" x14ac:dyDescent="0.25">
      <c r="A38" s="477"/>
      <c r="B38" s="478"/>
    </row>
    <row r="39" spans="1:2" x14ac:dyDescent="0.25">
      <c r="A39" s="477"/>
      <c r="B39" s="478"/>
    </row>
    <row r="40" spans="1:2" x14ac:dyDescent="0.25">
      <c r="A40" s="477"/>
      <c r="B40" s="478"/>
    </row>
    <row r="41" spans="1:2" x14ac:dyDescent="0.25">
      <c r="A41" s="477"/>
      <c r="B41" s="478"/>
    </row>
    <row r="42" spans="1:2" x14ac:dyDescent="0.25">
      <c r="A42" s="477"/>
      <c r="B42" s="478"/>
    </row>
    <row r="43" spans="1:2" x14ac:dyDescent="0.25">
      <c r="A43" s="477"/>
      <c r="B43" s="478"/>
    </row>
    <row r="44" spans="1:2" x14ac:dyDescent="0.25">
      <c r="A44" s="477"/>
      <c r="B44" s="478"/>
    </row>
    <row r="45" spans="1:2" x14ac:dyDescent="0.25">
      <c r="A45" s="477"/>
      <c r="B45" s="478"/>
    </row>
    <row r="46" spans="1:2" x14ac:dyDescent="0.25">
      <c r="A46" s="477"/>
      <c r="B46" s="478"/>
    </row>
    <row r="47" spans="1:2" x14ac:dyDescent="0.25">
      <c r="A47" s="477"/>
      <c r="B47" s="478"/>
    </row>
    <row r="48" spans="1:2" x14ac:dyDescent="0.25">
      <c r="A48" s="477"/>
      <c r="B48" s="478"/>
    </row>
    <row r="49" spans="1:2" x14ac:dyDescent="0.25">
      <c r="A49" s="477"/>
      <c r="B49" s="478"/>
    </row>
    <row r="50" spans="1:2" x14ac:dyDescent="0.25">
      <c r="A50" s="477"/>
      <c r="B50" s="478"/>
    </row>
    <row r="51" spans="1:2" x14ac:dyDescent="0.25">
      <c r="A51" s="477"/>
      <c r="B51" s="478"/>
    </row>
    <row r="52" spans="1:2" x14ac:dyDescent="0.25">
      <c r="A52" s="477"/>
      <c r="B52" s="478"/>
    </row>
    <row r="53" spans="1:2" x14ac:dyDescent="0.25">
      <c r="A53" s="477"/>
      <c r="B53" s="478"/>
    </row>
    <row r="54" spans="1:2" x14ac:dyDescent="0.25">
      <c r="A54" s="477"/>
      <c r="B54" s="478"/>
    </row>
    <row r="55" spans="1:2" x14ac:dyDescent="0.25">
      <c r="A55" s="477"/>
      <c r="B55" s="478"/>
    </row>
    <row r="56" spans="1:2" x14ac:dyDescent="0.25">
      <c r="A56" s="477"/>
      <c r="B56" s="478"/>
    </row>
    <row r="57" spans="1:2" x14ac:dyDescent="0.25">
      <c r="A57" s="477"/>
      <c r="B57" s="478"/>
    </row>
    <row r="58" spans="1:2" x14ac:dyDescent="0.25">
      <c r="A58" s="477"/>
      <c r="B58" s="478"/>
    </row>
    <row r="59" spans="1:2" x14ac:dyDescent="0.25">
      <c r="A59" s="477"/>
      <c r="B59" s="478"/>
    </row>
    <row r="60" spans="1:2" x14ac:dyDescent="0.25">
      <c r="A60" s="477"/>
      <c r="B60" s="478"/>
    </row>
    <row r="61" spans="1:2" x14ac:dyDescent="0.25">
      <c r="A61" s="477"/>
      <c r="B61" s="478"/>
    </row>
    <row r="62" spans="1:2" x14ac:dyDescent="0.25">
      <c r="A62" s="477"/>
      <c r="B62" s="478"/>
    </row>
    <row r="63" spans="1:2" x14ac:dyDescent="0.25">
      <c r="A63" s="477"/>
      <c r="B63" s="478"/>
    </row>
    <row r="64" spans="1:2" x14ac:dyDescent="0.25">
      <c r="A64" s="477"/>
      <c r="B64" s="478"/>
    </row>
    <row r="65" spans="1:2" x14ac:dyDescent="0.25">
      <c r="A65" s="477"/>
      <c r="B65" s="478"/>
    </row>
    <row r="66" spans="1:2" x14ac:dyDescent="0.25">
      <c r="A66" s="477"/>
      <c r="B66" s="478"/>
    </row>
    <row r="67" spans="1:2" x14ac:dyDescent="0.25">
      <c r="A67" s="477"/>
      <c r="B67" s="478"/>
    </row>
    <row r="68" spans="1:2" x14ac:dyDescent="0.25">
      <c r="A68" s="477"/>
      <c r="B68" s="478"/>
    </row>
    <row r="69" spans="1:2" x14ac:dyDescent="0.25">
      <c r="A69" s="477"/>
      <c r="B69" s="478"/>
    </row>
    <row r="70" spans="1:2" x14ac:dyDescent="0.25">
      <c r="A70" s="477"/>
      <c r="B70" s="478"/>
    </row>
    <row r="71" spans="1:2" x14ac:dyDescent="0.25">
      <c r="A71" s="477"/>
      <c r="B71" s="478"/>
    </row>
    <row r="72" spans="1:2" x14ac:dyDescent="0.25">
      <c r="A72" s="477"/>
      <c r="B72" s="478"/>
    </row>
    <row r="73" spans="1:2" x14ac:dyDescent="0.25">
      <c r="A73" s="477"/>
      <c r="B73" s="478"/>
    </row>
    <row r="74" spans="1:2" x14ac:dyDescent="0.25">
      <c r="A74" s="477"/>
      <c r="B74" s="478"/>
    </row>
    <row r="75" spans="1:2" x14ac:dyDescent="0.25">
      <c r="A75" s="477"/>
      <c r="B75" s="478"/>
    </row>
    <row r="76" spans="1:2" x14ac:dyDescent="0.25">
      <c r="A76" s="477"/>
      <c r="B76" s="478"/>
    </row>
    <row r="77" spans="1:2" x14ac:dyDescent="0.25">
      <c r="A77" s="477"/>
      <c r="B77" s="478"/>
    </row>
    <row r="78" spans="1:2" x14ac:dyDescent="0.25">
      <c r="A78" s="477"/>
      <c r="B78" s="478"/>
    </row>
    <row r="79" spans="1:2" x14ac:dyDescent="0.25">
      <c r="A79" s="477"/>
      <c r="B79" s="478"/>
    </row>
    <row r="80" spans="1:2" x14ac:dyDescent="0.25">
      <c r="A80" s="477"/>
      <c r="B80" s="478"/>
    </row>
    <row r="81" spans="1:2" x14ac:dyDescent="0.25">
      <c r="A81" s="477"/>
      <c r="B81" s="478"/>
    </row>
    <row r="82" spans="1:2" x14ac:dyDescent="0.25">
      <c r="A82" s="477"/>
      <c r="B82" s="478"/>
    </row>
    <row r="83" spans="1:2" x14ac:dyDescent="0.25">
      <c r="A83" s="477"/>
      <c r="B83" s="478"/>
    </row>
    <row r="84" spans="1:2" x14ac:dyDescent="0.25">
      <c r="A84" s="477"/>
      <c r="B84" s="478"/>
    </row>
    <row r="85" spans="1:2" x14ac:dyDescent="0.25">
      <c r="A85" s="477"/>
      <c r="B85" s="478"/>
    </row>
    <row r="86" spans="1:2" x14ac:dyDescent="0.25">
      <c r="A86" s="477"/>
      <c r="B86" s="478"/>
    </row>
    <row r="87" spans="1:2" x14ac:dyDescent="0.25">
      <c r="A87" s="477"/>
      <c r="B87" s="478"/>
    </row>
    <row r="88" spans="1:2" x14ac:dyDescent="0.25">
      <c r="A88" s="477"/>
      <c r="B88" s="478"/>
    </row>
    <row r="89" spans="1:2" x14ac:dyDescent="0.25">
      <c r="A89" s="477"/>
      <c r="B89" s="478"/>
    </row>
    <row r="90" spans="1:2" x14ac:dyDescent="0.25">
      <c r="A90" s="477"/>
      <c r="B90" s="478"/>
    </row>
    <row r="91" spans="1:2" x14ac:dyDescent="0.25">
      <c r="A91" s="479"/>
      <c r="B91" s="480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zoomScaleNormal="100" workbookViewId="0">
      <selection activeCell="F38" sqref="F38"/>
    </sheetView>
  </sheetViews>
  <sheetFormatPr baseColWidth="10" defaultColWidth="11.42578125" defaultRowHeight="15" x14ac:dyDescent="0.25"/>
  <cols>
    <col min="1" max="1" width="15.5703125" style="472" customWidth="1"/>
    <col min="2" max="2" width="17.5703125" style="472" customWidth="1"/>
    <col min="3" max="3" width="27.5703125" style="472" customWidth="1"/>
    <col min="4" max="4" width="25.42578125" style="472" customWidth="1"/>
    <col min="5" max="5" width="18.42578125" style="472" customWidth="1"/>
    <col min="6" max="7" width="11.42578125" style="472"/>
    <col min="8" max="9" width="13.5703125" style="472" bestFit="1" customWidth="1"/>
    <col min="10" max="10" width="11.42578125" style="472"/>
    <col min="11" max="11" width="13.5703125" style="472" bestFit="1" customWidth="1"/>
    <col min="12" max="16384" width="11.42578125" style="472"/>
  </cols>
  <sheetData>
    <row r="1" spans="1:7" ht="15.75" x14ac:dyDescent="0.25">
      <c r="A1" s="690" t="s">
        <v>420</v>
      </c>
      <c r="B1" s="691"/>
      <c r="C1" s="691"/>
      <c r="D1" s="691"/>
      <c r="E1" s="692"/>
    </row>
    <row r="2" spans="1:7" ht="15.75" x14ac:dyDescent="0.25">
      <c r="A2" s="693" t="s">
        <v>409</v>
      </c>
      <c r="B2" s="694"/>
      <c r="C2" s="694"/>
      <c r="D2" s="694"/>
      <c r="E2" s="695"/>
    </row>
    <row r="3" spans="1:7" x14ac:dyDescent="0.25">
      <c r="A3" s="696" t="s">
        <v>1319</v>
      </c>
      <c r="B3" s="697"/>
      <c r="C3" s="697"/>
      <c r="D3" s="697"/>
      <c r="E3" s="698"/>
    </row>
    <row r="4" spans="1:7" x14ac:dyDescent="0.25">
      <c r="A4" s="696" t="s">
        <v>1338</v>
      </c>
      <c r="B4" s="697"/>
      <c r="C4" s="697"/>
      <c r="D4" s="697"/>
      <c r="E4" s="698"/>
    </row>
    <row r="5" spans="1:7" ht="3.75" customHeight="1" x14ac:dyDescent="0.3">
      <c r="A5" s="212"/>
      <c r="B5" s="213"/>
      <c r="C5" s="213"/>
      <c r="D5" s="213"/>
      <c r="E5" s="214"/>
    </row>
    <row r="6" spans="1:7" ht="25.5" customHeight="1" x14ac:dyDescent="0.25">
      <c r="A6" s="699" t="s">
        <v>423</v>
      </c>
      <c r="B6" s="700"/>
      <c r="C6" s="701" t="s">
        <v>52</v>
      </c>
      <c r="D6" s="701" t="s">
        <v>59</v>
      </c>
      <c r="E6" s="702" t="s">
        <v>65</v>
      </c>
    </row>
    <row r="7" spans="1:7" x14ac:dyDescent="0.25">
      <c r="A7" s="316" t="s">
        <v>421</v>
      </c>
      <c r="B7" s="317" t="s">
        <v>422</v>
      </c>
      <c r="C7" s="701"/>
      <c r="D7" s="701"/>
      <c r="E7" s="702"/>
    </row>
    <row r="8" spans="1:7" x14ac:dyDescent="0.25">
      <c r="A8" s="539">
        <v>0</v>
      </c>
      <c r="B8" s="539">
        <v>30</v>
      </c>
      <c r="C8" s="471">
        <v>315673501.23820001</v>
      </c>
      <c r="D8" s="471">
        <v>400368155.95700002</v>
      </c>
      <c r="E8" s="335">
        <v>716041657.19519997</v>
      </c>
      <c r="F8" s="18"/>
      <c r="G8" s="314"/>
    </row>
    <row r="9" spans="1:7" x14ac:dyDescent="0.25">
      <c r="A9" s="539">
        <v>31</v>
      </c>
      <c r="B9" s="539">
        <v>60</v>
      </c>
      <c r="C9" s="471">
        <v>158924004.53860003</v>
      </c>
      <c r="D9" s="471">
        <v>536957284.34459996</v>
      </c>
      <c r="E9" s="335">
        <v>695881288.88319993</v>
      </c>
      <c r="F9" s="18"/>
    </row>
    <row r="10" spans="1:7" x14ac:dyDescent="0.25">
      <c r="A10" s="539">
        <v>61</v>
      </c>
      <c r="B10" s="539">
        <v>90</v>
      </c>
      <c r="C10" s="471">
        <v>121255686.22860001</v>
      </c>
      <c r="D10" s="471">
        <v>164479332.14580002</v>
      </c>
      <c r="E10" s="335">
        <v>285735018.37440002</v>
      </c>
      <c r="F10" s="18"/>
    </row>
    <row r="11" spans="1:7" x14ac:dyDescent="0.25">
      <c r="A11" s="539">
        <v>91</v>
      </c>
      <c r="B11" s="539">
        <v>120</v>
      </c>
      <c r="C11" s="471">
        <v>192485695.255</v>
      </c>
      <c r="D11" s="471">
        <v>344508892.74060005</v>
      </c>
      <c r="E11" s="335">
        <v>536994587.99559999</v>
      </c>
      <c r="F11" s="18"/>
    </row>
    <row r="12" spans="1:7" x14ac:dyDescent="0.25">
      <c r="A12" s="539">
        <v>121</v>
      </c>
      <c r="B12" s="539">
        <v>150</v>
      </c>
      <c r="C12" s="471">
        <v>92411401.216400012</v>
      </c>
      <c r="D12" s="471">
        <v>282474705.61940002</v>
      </c>
      <c r="E12" s="335">
        <v>374886106.83580005</v>
      </c>
      <c r="F12" s="18"/>
    </row>
    <row r="13" spans="1:7" x14ac:dyDescent="0.25">
      <c r="A13" s="539">
        <v>151</v>
      </c>
      <c r="B13" s="539">
        <v>180</v>
      </c>
      <c r="C13" s="471">
        <v>91258145.761999995</v>
      </c>
      <c r="D13" s="471">
        <v>410791961.14880002</v>
      </c>
      <c r="E13" s="335">
        <v>502050106.91079998</v>
      </c>
      <c r="F13" s="18"/>
    </row>
    <row r="14" spans="1:7" x14ac:dyDescent="0.25">
      <c r="A14" s="539">
        <v>181</v>
      </c>
      <c r="B14" s="539">
        <v>210</v>
      </c>
      <c r="C14" s="471">
        <v>184942146.95040002</v>
      </c>
      <c r="D14" s="471">
        <v>219736821.55040002</v>
      </c>
      <c r="E14" s="335">
        <v>404678968.50080001</v>
      </c>
      <c r="F14" s="18"/>
    </row>
    <row r="15" spans="1:7" x14ac:dyDescent="0.25">
      <c r="A15" s="539">
        <v>211</v>
      </c>
      <c r="B15" s="539">
        <v>240</v>
      </c>
      <c r="C15" s="471">
        <v>208783225.41860002</v>
      </c>
      <c r="D15" s="471">
        <v>202280532.01719999</v>
      </c>
      <c r="E15" s="335">
        <v>411063757.43580002</v>
      </c>
      <c r="F15" s="18"/>
    </row>
    <row r="16" spans="1:7" x14ac:dyDescent="0.25">
      <c r="A16" s="539">
        <v>241</v>
      </c>
      <c r="B16" s="539">
        <v>270</v>
      </c>
      <c r="C16" s="471">
        <v>120318559.80760001</v>
      </c>
      <c r="D16" s="471">
        <v>340687125.96100003</v>
      </c>
      <c r="E16" s="335">
        <v>461005685.76860005</v>
      </c>
      <c r="F16" s="18"/>
    </row>
    <row r="17" spans="1:6" x14ac:dyDescent="0.25">
      <c r="A17" s="539">
        <v>271</v>
      </c>
      <c r="B17" s="539">
        <v>300</v>
      </c>
      <c r="C17" s="471">
        <v>106952833.80600001</v>
      </c>
      <c r="D17" s="471">
        <v>139694849.3276</v>
      </c>
      <c r="E17" s="335">
        <v>246647683.1336</v>
      </c>
      <c r="F17" s="18"/>
    </row>
    <row r="18" spans="1:6" x14ac:dyDescent="0.25">
      <c r="A18" s="539">
        <v>301</v>
      </c>
      <c r="B18" s="539">
        <v>330</v>
      </c>
      <c r="C18" s="471">
        <v>82844739.510400012</v>
      </c>
      <c r="D18" s="471">
        <v>240175208.78680003</v>
      </c>
      <c r="E18" s="335">
        <v>323019948.29720002</v>
      </c>
      <c r="F18" s="18"/>
    </row>
    <row r="19" spans="1:6" x14ac:dyDescent="0.25">
      <c r="A19" s="539">
        <v>331</v>
      </c>
      <c r="B19" s="539">
        <v>360</v>
      </c>
      <c r="C19" s="471">
        <v>150489410.49100003</v>
      </c>
      <c r="D19" s="471">
        <v>337546556.35820001</v>
      </c>
      <c r="E19" s="335">
        <v>488035966.84920001</v>
      </c>
      <c r="F19" s="18"/>
    </row>
    <row r="20" spans="1:6" x14ac:dyDescent="0.25">
      <c r="A20" s="539">
        <v>361</v>
      </c>
      <c r="B20" s="539">
        <v>420</v>
      </c>
      <c r="C20" s="471">
        <v>176653461.39840001</v>
      </c>
      <c r="D20" s="471">
        <v>165671978.81780002</v>
      </c>
      <c r="E20" s="335">
        <v>342325440.21619999</v>
      </c>
      <c r="F20" s="18"/>
    </row>
    <row r="21" spans="1:6" x14ac:dyDescent="0.25">
      <c r="A21" s="539">
        <v>421</v>
      </c>
      <c r="B21" s="539">
        <v>480</v>
      </c>
      <c r="C21" s="471">
        <v>206368043.60340002</v>
      </c>
      <c r="D21" s="471">
        <v>80846255.841400012</v>
      </c>
      <c r="E21" s="335">
        <v>287214299.44480002</v>
      </c>
      <c r="F21" s="18"/>
    </row>
    <row r="22" spans="1:6" x14ac:dyDescent="0.25">
      <c r="A22" s="539">
        <v>481</v>
      </c>
      <c r="B22" s="539">
        <v>540</v>
      </c>
      <c r="C22" s="471">
        <v>188795569.20000002</v>
      </c>
      <c r="D22" s="471">
        <v>90132926.716000006</v>
      </c>
      <c r="E22" s="335">
        <v>278928495.91600001</v>
      </c>
      <c r="F22" s="18"/>
    </row>
    <row r="23" spans="1:6" x14ac:dyDescent="0.25">
      <c r="A23" s="539">
        <v>541</v>
      </c>
      <c r="B23" s="539">
        <v>600</v>
      </c>
      <c r="C23" s="471">
        <v>191072392.8414</v>
      </c>
      <c r="D23" s="471">
        <v>65974968.932600006</v>
      </c>
      <c r="E23" s="335">
        <v>257047361.77399999</v>
      </c>
      <c r="F23" s="18"/>
    </row>
    <row r="24" spans="1:6" x14ac:dyDescent="0.25">
      <c r="A24" s="539">
        <v>601</v>
      </c>
      <c r="B24" s="539">
        <v>660</v>
      </c>
      <c r="C24" s="471">
        <v>113341617.79920001</v>
      </c>
      <c r="D24" s="471">
        <v>89364801.059799999</v>
      </c>
      <c r="E24" s="335">
        <v>202706418.85900003</v>
      </c>
      <c r="F24" s="18"/>
    </row>
    <row r="25" spans="1:6" x14ac:dyDescent="0.25">
      <c r="A25" s="539">
        <v>661</v>
      </c>
      <c r="B25" s="539">
        <v>720</v>
      </c>
      <c r="C25" s="471">
        <v>283462721.02960002</v>
      </c>
      <c r="D25" s="471">
        <v>55317756.562600002</v>
      </c>
      <c r="E25" s="335">
        <v>338780477.59220004</v>
      </c>
      <c r="F25" s="18"/>
    </row>
    <row r="26" spans="1:6" x14ac:dyDescent="0.25">
      <c r="A26" s="539">
        <v>721</v>
      </c>
      <c r="B26" s="539">
        <v>810</v>
      </c>
      <c r="C26" s="471">
        <v>151151829.51540002</v>
      </c>
      <c r="D26" s="471">
        <v>130753842.46540001</v>
      </c>
      <c r="E26" s="335">
        <v>281905671.98080003</v>
      </c>
      <c r="F26" s="18"/>
    </row>
    <row r="27" spans="1:6" x14ac:dyDescent="0.25">
      <c r="A27" s="539">
        <v>811</v>
      </c>
      <c r="B27" s="539">
        <v>900</v>
      </c>
      <c r="C27" s="471">
        <v>160796454.22960001</v>
      </c>
      <c r="D27" s="471">
        <v>47598483.870000005</v>
      </c>
      <c r="E27" s="335">
        <v>208394938.09960002</v>
      </c>
      <c r="F27" s="18"/>
    </row>
    <row r="28" spans="1:6" x14ac:dyDescent="0.25">
      <c r="A28" s="539">
        <v>901</v>
      </c>
      <c r="B28" s="539">
        <v>990</v>
      </c>
      <c r="C28" s="471">
        <v>150785346.77500001</v>
      </c>
      <c r="D28" s="471">
        <v>131615213.01460001</v>
      </c>
      <c r="E28" s="335">
        <v>282400559.78960001</v>
      </c>
      <c r="F28" s="18"/>
    </row>
    <row r="29" spans="1:6" x14ac:dyDescent="0.25">
      <c r="A29" s="539">
        <v>991</v>
      </c>
      <c r="B29" s="539">
        <v>1080</v>
      </c>
      <c r="C29" s="471">
        <v>166603317.86840001</v>
      </c>
      <c r="D29" s="471">
        <v>54874222.096400008</v>
      </c>
      <c r="E29" s="335">
        <v>221477539.9648</v>
      </c>
      <c r="F29" s="18"/>
    </row>
    <row r="30" spans="1:6" x14ac:dyDescent="0.25">
      <c r="A30" s="539">
        <v>1081</v>
      </c>
      <c r="B30" s="539">
        <v>1260</v>
      </c>
      <c r="C30" s="471">
        <v>214308150.60340002</v>
      </c>
      <c r="D30" s="471">
        <v>140956778.98120001</v>
      </c>
      <c r="E30" s="335">
        <v>355264929.58460003</v>
      </c>
      <c r="F30" s="18"/>
    </row>
    <row r="31" spans="1:6" x14ac:dyDescent="0.25">
      <c r="A31" s="539">
        <v>1261</v>
      </c>
      <c r="B31" s="539">
        <v>1440</v>
      </c>
      <c r="C31" s="471">
        <v>179169039.99959999</v>
      </c>
      <c r="D31" s="471">
        <v>72245223.170400009</v>
      </c>
      <c r="E31" s="335">
        <v>251414263.17000002</v>
      </c>
      <c r="F31" s="18"/>
    </row>
    <row r="32" spans="1:6" x14ac:dyDescent="0.25">
      <c r="A32" s="539">
        <v>1441</v>
      </c>
      <c r="B32" s="539">
        <v>1620</v>
      </c>
      <c r="C32" s="471">
        <v>210687105.84600002</v>
      </c>
      <c r="D32" s="471">
        <v>81286080.968400002</v>
      </c>
      <c r="E32" s="335">
        <v>291973186.81440002</v>
      </c>
      <c r="F32" s="18"/>
    </row>
    <row r="33" spans="1:6" x14ac:dyDescent="0.25">
      <c r="A33" s="539">
        <v>1621</v>
      </c>
      <c r="B33" s="539">
        <v>1800</v>
      </c>
      <c r="C33" s="471">
        <v>102332794.1398</v>
      </c>
      <c r="D33" s="471">
        <v>123437212.19060001</v>
      </c>
      <c r="E33" s="335">
        <v>225770006.33039999</v>
      </c>
      <c r="F33" s="18"/>
    </row>
    <row r="34" spans="1:6" x14ac:dyDescent="0.25">
      <c r="A34" s="539">
        <v>1801</v>
      </c>
      <c r="B34" s="539">
        <v>1980</v>
      </c>
      <c r="C34" s="471">
        <v>142071171.0264</v>
      </c>
      <c r="D34" s="471">
        <v>128279690.92399999</v>
      </c>
      <c r="E34" s="335">
        <v>270350861.95039999</v>
      </c>
      <c r="F34" s="18"/>
    </row>
    <row r="35" spans="1:6" x14ac:dyDescent="0.25">
      <c r="A35" s="539">
        <v>1981</v>
      </c>
      <c r="B35" s="539">
        <v>2160</v>
      </c>
      <c r="C35" s="471">
        <v>169173120.79080001</v>
      </c>
      <c r="D35" s="471">
        <v>91896740.966800004</v>
      </c>
      <c r="E35" s="335">
        <v>261069861.75760001</v>
      </c>
      <c r="F35" s="18"/>
    </row>
    <row r="36" spans="1:6" x14ac:dyDescent="0.25">
      <c r="A36" s="539">
        <v>2161</v>
      </c>
      <c r="B36" s="539">
        <v>2340</v>
      </c>
      <c r="C36" s="471">
        <v>60795682.927000001</v>
      </c>
      <c r="D36" s="471">
        <v>31921677.993800003</v>
      </c>
      <c r="E36" s="335">
        <v>92717360.9208</v>
      </c>
      <c r="F36" s="18"/>
    </row>
    <row r="37" spans="1:6" x14ac:dyDescent="0.25">
      <c r="A37" s="539">
        <v>2341</v>
      </c>
      <c r="B37" s="539">
        <v>2520</v>
      </c>
      <c r="C37" s="471">
        <v>116722093.40120001</v>
      </c>
      <c r="D37" s="471">
        <v>71174527.541600004</v>
      </c>
      <c r="E37" s="335">
        <v>187896620.94280002</v>
      </c>
      <c r="F37" s="18"/>
    </row>
    <row r="38" spans="1:6" x14ac:dyDescent="0.25">
      <c r="A38" s="539">
        <v>2521</v>
      </c>
      <c r="B38" s="539">
        <v>2700</v>
      </c>
      <c r="C38" s="471">
        <v>150723041.23660001</v>
      </c>
      <c r="D38" s="471">
        <v>70236735.90640001</v>
      </c>
      <c r="E38" s="335">
        <v>220959777.14300001</v>
      </c>
      <c r="F38" s="18"/>
    </row>
    <row r="39" spans="1:6" x14ac:dyDescent="0.25">
      <c r="A39" s="539">
        <v>2701</v>
      </c>
      <c r="B39" s="539">
        <v>2880</v>
      </c>
      <c r="C39" s="471">
        <v>16031617.2184</v>
      </c>
      <c r="D39" s="471">
        <v>83545328.055000007</v>
      </c>
      <c r="E39" s="335">
        <v>99576945.273400009</v>
      </c>
      <c r="F39" s="18"/>
    </row>
    <row r="40" spans="1:6" x14ac:dyDescent="0.25">
      <c r="A40" s="539">
        <v>2881</v>
      </c>
      <c r="B40" s="539">
        <v>3060</v>
      </c>
      <c r="C40" s="471">
        <v>4873405.74</v>
      </c>
      <c r="D40" s="471">
        <v>18928.798000000003</v>
      </c>
      <c r="E40" s="335">
        <v>4892334.5380000006</v>
      </c>
      <c r="F40" s="18"/>
    </row>
    <row r="41" spans="1:6" x14ac:dyDescent="0.25">
      <c r="A41" s="539">
        <v>3061</v>
      </c>
      <c r="B41" s="539">
        <v>3240</v>
      </c>
      <c r="C41" s="471">
        <v>73070142.011999995</v>
      </c>
      <c r="D41" s="471">
        <v>23710730.442000002</v>
      </c>
      <c r="E41" s="335">
        <v>96780872.453999996</v>
      </c>
      <c r="F41" s="18"/>
    </row>
    <row r="42" spans="1:6" x14ac:dyDescent="0.25">
      <c r="A42" s="539">
        <v>3241</v>
      </c>
      <c r="B42" s="539">
        <v>3510</v>
      </c>
      <c r="C42" s="471">
        <v>68850876.099600002</v>
      </c>
      <c r="D42" s="471">
        <v>51900962.748599999</v>
      </c>
      <c r="E42" s="335">
        <v>120751838.84819999</v>
      </c>
      <c r="F42" s="18"/>
    </row>
    <row r="43" spans="1:6" x14ac:dyDescent="0.25">
      <c r="A43" s="539">
        <v>3511</v>
      </c>
      <c r="B43" s="539">
        <v>3780</v>
      </c>
      <c r="C43" s="471">
        <v>85693900.703600004</v>
      </c>
      <c r="D43" s="471">
        <v>8742690.4362000003</v>
      </c>
      <c r="E43" s="335">
        <v>94436591.139800012</v>
      </c>
      <c r="F43" s="18"/>
    </row>
    <row r="44" spans="1:6" x14ac:dyDescent="0.25">
      <c r="A44" s="539">
        <v>3781</v>
      </c>
      <c r="B44" s="539">
        <v>4050</v>
      </c>
      <c r="C44" s="471">
        <v>49046462.623199999</v>
      </c>
      <c r="D44" s="471">
        <v>33829937.227800004</v>
      </c>
      <c r="E44" s="335">
        <v>82876399.851000011</v>
      </c>
      <c r="F44" s="18"/>
    </row>
    <row r="45" spans="1:6" x14ac:dyDescent="0.25">
      <c r="A45" s="539">
        <v>4051</v>
      </c>
      <c r="B45" s="539">
        <v>4320</v>
      </c>
      <c r="C45" s="471">
        <v>66810865.832199998</v>
      </c>
      <c r="D45" s="471">
        <v>220828085.99740002</v>
      </c>
      <c r="E45" s="335">
        <v>287638951.82960004</v>
      </c>
      <c r="F45" s="18"/>
    </row>
    <row r="46" spans="1:6" x14ac:dyDescent="0.25">
      <c r="A46" s="539">
        <v>4321</v>
      </c>
      <c r="B46" s="539">
        <v>4590</v>
      </c>
      <c r="C46" s="471">
        <v>56484123.397800006</v>
      </c>
      <c r="D46" s="471">
        <v>135951878.56600001</v>
      </c>
      <c r="E46" s="335">
        <v>192436001.96380001</v>
      </c>
      <c r="F46" s="18"/>
    </row>
    <row r="47" spans="1:6" x14ac:dyDescent="0.25">
      <c r="A47" s="539">
        <v>4591</v>
      </c>
      <c r="B47" s="539">
        <v>4860</v>
      </c>
      <c r="C47" s="471">
        <v>30384175.966200002</v>
      </c>
      <c r="D47" s="471"/>
      <c r="E47" s="335">
        <v>30384175.966200002</v>
      </c>
      <c r="F47" s="18"/>
    </row>
    <row r="48" spans="1:6" ht="15.75" thickBot="1" x14ac:dyDescent="0.3">
      <c r="A48" s="539">
        <v>4861</v>
      </c>
      <c r="B48" s="539">
        <v>5130</v>
      </c>
      <c r="C48" s="471"/>
      <c r="D48" s="471">
        <v>78245122.201400012</v>
      </c>
      <c r="E48" s="335">
        <v>78245122.201400012</v>
      </c>
      <c r="F48" s="18"/>
    </row>
    <row r="49" spans="1:5" ht="15.75" thickBot="1" x14ac:dyDescent="0.3">
      <c r="A49" s="688" t="s">
        <v>65</v>
      </c>
      <c r="B49" s="689"/>
      <c r="C49" s="332">
        <v>5412597874.0470009</v>
      </c>
      <c r="D49" s="333">
        <v>5980060208.4496021</v>
      </c>
      <c r="E49" s="334">
        <v>11392658082.496601</v>
      </c>
    </row>
    <row r="50" spans="1:5" x14ac:dyDescent="0.25">
      <c r="A50" s="43"/>
      <c r="B50" s="43"/>
      <c r="C50" s="44"/>
      <c r="D50" s="44"/>
      <c r="E50" s="44"/>
    </row>
    <row r="51" spans="1:5" x14ac:dyDescent="0.25">
      <c r="A51" s="19" t="s">
        <v>1345</v>
      </c>
      <c r="B51" s="19"/>
      <c r="C51" s="19"/>
      <c r="D51" s="20"/>
      <c r="E51" s="21"/>
    </row>
    <row r="52" spans="1:5" x14ac:dyDescent="0.25">
      <c r="A52" s="19" t="s">
        <v>1346</v>
      </c>
      <c r="B52" s="19"/>
      <c r="C52" s="19"/>
      <c r="D52" s="20"/>
      <c r="E52" s="21"/>
    </row>
    <row r="53" spans="1:5" x14ac:dyDescent="0.25">
      <c r="A53" s="19"/>
      <c r="B53" s="19"/>
      <c r="C53" s="19"/>
      <c r="D53" s="20"/>
      <c r="E53" s="21"/>
    </row>
    <row r="54" spans="1:5" x14ac:dyDescent="0.25">
      <c r="A54" s="19"/>
      <c r="B54" s="19"/>
      <c r="C54" s="42"/>
      <c r="D54" s="42"/>
      <c r="E54" s="21"/>
    </row>
    <row r="55" spans="1:5" x14ac:dyDescent="0.25">
      <c r="A55" s="19"/>
      <c r="B55" s="19"/>
      <c r="C55" s="415"/>
      <c r="E55" s="21"/>
    </row>
    <row r="56" spans="1:5" x14ac:dyDescent="0.25">
      <c r="A56" s="19"/>
      <c r="B56" s="19"/>
      <c r="C56" s="415"/>
      <c r="D56" s="401"/>
      <c r="E56" s="21"/>
    </row>
    <row r="57" spans="1:5" x14ac:dyDescent="0.25">
      <c r="A57" s="19"/>
      <c r="B57" s="19"/>
      <c r="C57" s="415"/>
      <c r="D57" s="401"/>
      <c r="E57" s="21"/>
    </row>
    <row r="58" spans="1:5" x14ac:dyDescent="0.25">
      <c r="A58" s="19"/>
      <c r="B58" s="19"/>
      <c r="C58" s="415"/>
      <c r="D58" s="401"/>
      <c r="E58" s="21"/>
    </row>
    <row r="59" spans="1:5" x14ac:dyDescent="0.25">
      <c r="A59" s="19"/>
      <c r="B59" s="19"/>
      <c r="C59" s="42"/>
      <c r="D59" s="20"/>
      <c r="E59" s="21"/>
    </row>
    <row r="60" spans="1:5" x14ac:dyDescent="0.25">
      <c r="A60" s="19"/>
      <c r="B60" s="19"/>
      <c r="C60" s="19"/>
      <c r="D60" s="20"/>
      <c r="E60" s="21"/>
    </row>
    <row r="61" spans="1:5" x14ac:dyDescent="0.25">
      <c r="A61" s="19"/>
      <c r="B61" s="19"/>
      <c r="D61" s="20"/>
      <c r="E61" s="21"/>
    </row>
    <row r="62" spans="1:5" x14ac:dyDescent="0.25">
      <c r="A62" s="19"/>
      <c r="B62" s="19"/>
      <c r="C62" s="19"/>
      <c r="D62" s="20"/>
      <c r="E62" s="21"/>
    </row>
    <row r="63" spans="1:5" x14ac:dyDescent="0.25">
      <c r="A63" s="19"/>
      <c r="B63" s="19"/>
      <c r="C63" s="19"/>
      <c r="D63" s="20"/>
      <c r="E63" s="21"/>
    </row>
    <row r="64" spans="1:5" x14ac:dyDescent="0.25">
      <c r="A64" s="19"/>
      <c r="B64" s="19"/>
      <c r="C64" s="19"/>
      <c r="D64" s="20"/>
      <c r="E64" s="21"/>
    </row>
    <row r="65" spans="1:5" x14ac:dyDescent="0.25">
      <c r="A65" s="19"/>
      <c r="B65" s="19"/>
      <c r="C65" s="19"/>
      <c r="D65" s="20"/>
      <c r="E65" s="21"/>
    </row>
    <row r="66" spans="1:5" x14ac:dyDescent="0.25">
      <c r="A66" s="19"/>
      <c r="B66" s="19"/>
      <c r="C66" s="19"/>
      <c r="D66" s="20"/>
      <c r="E66" s="21"/>
    </row>
    <row r="67" spans="1:5" x14ac:dyDescent="0.25">
      <c r="A67" s="19"/>
      <c r="B67" s="19"/>
      <c r="C67" s="19"/>
      <c r="D67" s="20"/>
      <c r="E67" s="21"/>
    </row>
    <row r="68" spans="1:5" x14ac:dyDescent="0.25">
      <c r="A68" s="19"/>
      <c r="B68" s="19"/>
      <c r="C68" s="19"/>
      <c r="D68" s="20"/>
      <c r="E68" s="21"/>
    </row>
    <row r="69" spans="1:5" x14ac:dyDescent="0.25">
      <c r="A69" s="19"/>
      <c r="B69" s="19"/>
      <c r="C69" s="19"/>
      <c r="D69" s="20"/>
      <c r="E69" s="21"/>
    </row>
    <row r="70" spans="1:5" x14ac:dyDescent="0.25">
      <c r="A70" s="19"/>
      <c r="B70" s="19"/>
      <c r="C70" s="19"/>
      <c r="D70" s="20"/>
      <c r="E70" s="21"/>
    </row>
    <row r="71" spans="1:5" x14ac:dyDescent="0.25">
      <c r="A71" s="19"/>
      <c r="B71" s="19"/>
      <c r="C71" s="19"/>
      <c r="D71" s="20"/>
      <c r="E71" s="21"/>
    </row>
    <row r="72" spans="1:5" x14ac:dyDescent="0.25">
      <c r="A72" s="19"/>
      <c r="B72" s="19"/>
      <c r="C72" s="19"/>
      <c r="D72" s="20"/>
      <c r="E72" s="21"/>
    </row>
    <row r="73" spans="1:5" x14ac:dyDescent="0.25">
      <c r="A73" s="19"/>
      <c r="B73" s="19"/>
      <c r="C73" s="19"/>
      <c r="D73" s="20"/>
      <c r="E73" s="21"/>
    </row>
    <row r="74" spans="1:5" x14ac:dyDescent="0.25">
      <c r="A74" s="19"/>
      <c r="B74" s="19"/>
      <c r="C74" s="19"/>
      <c r="D74" s="20"/>
      <c r="E74" s="21"/>
    </row>
    <row r="75" spans="1:5" x14ac:dyDescent="0.25">
      <c r="A75" s="19"/>
      <c r="B75" s="19"/>
      <c r="C75" s="19"/>
      <c r="D75" s="20"/>
      <c r="E75" s="21"/>
    </row>
    <row r="76" spans="1:5" x14ac:dyDescent="0.25">
      <c r="A76" s="19"/>
      <c r="B76" s="19"/>
      <c r="C76" s="19"/>
      <c r="D76" s="20"/>
      <c r="E76" s="21"/>
    </row>
    <row r="77" spans="1:5" x14ac:dyDescent="0.25">
      <c r="A77" s="19"/>
      <c r="B77" s="19"/>
      <c r="C77" s="19"/>
      <c r="D77" s="20"/>
      <c r="E77" s="21"/>
    </row>
    <row r="78" spans="1:5" x14ac:dyDescent="0.25">
      <c r="A78" s="19"/>
      <c r="B78" s="19"/>
      <c r="C78" s="19"/>
      <c r="D78" s="20"/>
      <c r="E78" s="21"/>
    </row>
    <row r="79" spans="1:5" x14ac:dyDescent="0.25">
      <c r="A79" s="19"/>
      <c r="B79" s="19"/>
      <c r="C79" s="19"/>
      <c r="D79" s="20"/>
      <c r="E79" s="21"/>
    </row>
    <row r="80" spans="1:5" x14ac:dyDescent="0.25">
      <c r="A80" s="19"/>
      <c r="B80" s="19"/>
      <c r="C80" s="19"/>
      <c r="D80" s="20"/>
      <c r="E80" s="21"/>
    </row>
    <row r="81" spans="1:5" x14ac:dyDescent="0.25">
      <c r="A81" s="19"/>
      <c r="B81" s="19"/>
      <c r="C81" s="19"/>
      <c r="D81" s="20"/>
      <c r="E81" s="21"/>
    </row>
    <row r="82" spans="1:5" x14ac:dyDescent="0.25">
      <c r="A82" s="19"/>
      <c r="B82" s="19"/>
      <c r="C82" s="19"/>
      <c r="D82" s="20"/>
      <c r="E82" s="21"/>
    </row>
    <row r="83" spans="1:5" x14ac:dyDescent="0.25">
      <c r="A83" s="19"/>
      <c r="B83" s="19"/>
      <c r="C83" s="19"/>
      <c r="D83" s="20"/>
      <c r="E83" s="21"/>
    </row>
    <row r="84" spans="1:5" x14ac:dyDescent="0.25">
      <c r="A84" s="19"/>
      <c r="B84" s="19"/>
      <c r="C84" s="19"/>
      <c r="D84" s="20"/>
      <c r="E84" s="21"/>
    </row>
    <row r="85" spans="1:5" x14ac:dyDescent="0.25">
      <c r="A85" s="19"/>
      <c r="B85" s="19"/>
      <c r="C85" s="19"/>
      <c r="D85" s="20"/>
      <c r="E85" s="21"/>
    </row>
    <row r="86" spans="1:5" x14ac:dyDescent="0.25">
      <c r="A86" s="19"/>
      <c r="B86" s="19"/>
      <c r="C86" s="19"/>
      <c r="D86" s="20"/>
      <c r="E86" s="21"/>
    </row>
    <row r="87" spans="1:5" x14ac:dyDescent="0.25">
      <c r="A87" s="19"/>
      <c r="B87" s="19"/>
      <c r="C87" s="19"/>
      <c r="D87" s="20"/>
      <c r="E87" s="21"/>
    </row>
    <row r="88" spans="1:5" x14ac:dyDescent="0.25">
      <c r="A88" s="19"/>
      <c r="B88" s="19"/>
      <c r="C88" s="19"/>
      <c r="D88" s="20"/>
      <c r="E88" s="21"/>
    </row>
    <row r="89" spans="1:5" x14ac:dyDescent="0.25">
      <c r="A89" s="19"/>
      <c r="B89" s="19"/>
      <c r="C89" s="19"/>
      <c r="D89" s="20"/>
      <c r="E89" s="21"/>
    </row>
    <row r="90" spans="1:5" x14ac:dyDescent="0.25">
      <c r="A90" s="19"/>
      <c r="B90" s="19"/>
      <c r="C90" s="19"/>
      <c r="D90" s="20"/>
      <c r="E90" s="21"/>
    </row>
    <row r="91" spans="1:5" x14ac:dyDescent="0.25">
      <c r="A91" s="19"/>
      <c r="B91" s="19"/>
      <c r="C91" s="19"/>
      <c r="D91" s="20"/>
      <c r="E91" s="21"/>
    </row>
    <row r="92" spans="1:5" x14ac:dyDescent="0.25">
      <c r="A92" s="19"/>
      <c r="B92" s="19"/>
      <c r="C92" s="19"/>
      <c r="D92" s="20"/>
      <c r="E92" s="21"/>
    </row>
    <row r="93" spans="1:5" x14ac:dyDescent="0.25">
      <c r="A93" s="19"/>
      <c r="B93" s="19"/>
      <c r="C93" s="19"/>
      <c r="D93" s="20"/>
      <c r="E93" s="21"/>
    </row>
    <row r="94" spans="1:5" x14ac:dyDescent="0.25">
      <c r="A94" s="19"/>
      <c r="B94" s="19"/>
      <c r="C94" s="19"/>
      <c r="D94" s="20"/>
      <c r="E94" s="21"/>
    </row>
    <row r="95" spans="1:5" x14ac:dyDescent="0.25">
      <c r="A95" s="19"/>
      <c r="B95" s="19"/>
      <c r="C95" s="19"/>
      <c r="D95" s="20"/>
      <c r="E95" s="21"/>
    </row>
    <row r="96" spans="1:5" x14ac:dyDescent="0.25">
      <c r="A96" s="19"/>
      <c r="B96" s="19"/>
      <c r="C96" s="19"/>
      <c r="D96" s="20"/>
      <c r="E96" s="21"/>
    </row>
    <row r="97" spans="1:5" x14ac:dyDescent="0.25">
      <c r="A97" s="19"/>
      <c r="B97" s="19"/>
      <c r="C97" s="19"/>
      <c r="D97" s="20"/>
      <c r="E97" s="21"/>
    </row>
    <row r="98" spans="1:5" x14ac:dyDescent="0.25">
      <c r="A98" s="19"/>
      <c r="B98" s="19"/>
      <c r="C98" s="19"/>
      <c r="D98" s="20"/>
      <c r="E98" s="21"/>
    </row>
    <row r="99" spans="1:5" x14ac:dyDescent="0.25">
      <c r="A99" s="19"/>
      <c r="B99" s="19"/>
      <c r="C99" s="19"/>
      <c r="D99" s="19"/>
      <c r="E99" s="22"/>
    </row>
    <row r="101" spans="1:5" x14ac:dyDescent="0.25">
      <c r="A101" s="23"/>
      <c r="B101" s="23"/>
      <c r="C101" s="23"/>
      <c r="D101" s="24"/>
      <c r="E101" s="25"/>
    </row>
    <row r="102" spans="1:5" x14ac:dyDescent="0.25">
      <c r="A102" s="26"/>
      <c r="B102" s="26"/>
      <c r="C102" s="26"/>
      <c r="D102" s="27"/>
      <c r="E102" s="28"/>
    </row>
    <row r="103" spans="1:5" x14ac:dyDescent="0.25">
      <c r="A103" s="23"/>
      <c r="B103" s="23"/>
      <c r="C103" s="23"/>
      <c r="D103" s="24"/>
      <c r="E103" s="25"/>
    </row>
    <row r="104" spans="1:5" x14ac:dyDescent="0.25">
      <c r="A104" s="72" t="s">
        <v>157</v>
      </c>
      <c r="B104" s="72"/>
      <c r="C104" s="72"/>
      <c r="D104" s="449"/>
      <c r="E104" s="449"/>
    </row>
    <row r="105" spans="1:5" x14ac:dyDescent="0.25">
      <c r="A105" s="72" t="s">
        <v>1</v>
      </c>
      <c r="B105" s="72"/>
      <c r="C105" s="72"/>
    </row>
  </sheetData>
  <mergeCells count="9">
    <mergeCell ref="A49:B49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07"/>
  <sheetViews>
    <sheetView workbookViewId="0">
      <selection activeCell="G21" sqref="G21"/>
    </sheetView>
  </sheetViews>
  <sheetFormatPr baseColWidth="10" defaultColWidth="0" defaultRowHeight="15" customHeight="1" zeroHeight="1" x14ac:dyDescent="0.25"/>
  <cols>
    <col min="1" max="1" width="13.7109375" style="71" customWidth="1"/>
    <col min="2" max="10" width="10.7109375" style="71" customWidth="1"/>
    <col min="11" max="11" width="12.710937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258" ht="41.25" customHeight="1" x14ac:dyDescent="0.25">
      <c r="A1" s="703" t="s">
        <v>66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5"/>
    </row>
    <row r="2" spans="1:258" ht="18.75" x14ac:dyDescent="0.3">
      <c r="A2" s="706" t="s">
        <v>1318</v>
      </c>
      <c r="B2" s="706"/>
      <c r="C2" s="706"/>
      <c r="D2" s="707"/>
      <c r="E2" s="705"/>
      <c r="F2" s="705"/>
      <c r="G2" s="705"/>
      <c r="H2" s="705"/>
      <c r="I2" s="705"/>
      <c r="J2" s="705"/>
      <c r="K2" s="705"/>
      <c r="L2" s="705"/>
      <c r="M2" s="705"/>
      <c r="N2" s="705"/>
    </row>
    <row r="3" spans="1:258" s="66" customFormat="1" ht="5.25" customHeight="1" x14ac:dyDescent="0.25">
      <c r="A3" s="708"/>
      <c r="B3" s="708"/>
      <c r="C3" s="708"/>
      <c r="D3" s="708"/>
      <c r="E3" s="708"/>
      <c r="F3" s="74"/>
      <c r="G3" s="74"/>
      <c r="H3" s="74"/>
      <c r="I3" s="74"/>
      <c r="J3" s="74"/>
      <c r="K3" s="74"/>
      <c r="L3" s="71"/>
      <c r="M3" s="71"/>
    </row>
    <row r="4" spans="1:258" s="66" customFormat="1" x14ac:dyDescent="0.25">
      <c r="A4" s="709" t="s">
        <v>67</v>
      </c>
      <c r="B4" s="709" t="s">
        <v>68</v>
      </c>
      <c r="C4" s="710" t="s">
        <v>1039</v>
      </c>
      <c r="D4" s="711"/>
      <c r="E4" s="711"/>
      <c r="F4" s="711"/>
      <c r="G4" s="711"/>
      <c r="H4" s="711"/>
      <c r="I4" s="711"/>
      <c r="J4" s="711"/>
      <c r="K4" s="711"/>
      <c r="L4" s="711"/>
      <c r="M4" s="711"/>
      <c r="N4" s="150"/>
      <c r="O4" s="715"/>
      <c r="P4" s="715"/>
    </row>
    <row r="5" spans="1:258" s="66" customFormat="1" ht="15.75" thickBot="1" x14ac:dyDescent="0.3">
      <c r="A5" s="709"/>
      <c r="B5" s="709"/>
      <c r="C5" s="277" t="s">
        <v>69</v>
      </c>
      <c r="D5" s="277" t="s">
        <v>70</v>
      </c>
      <c r="E5" s="277" t="s">
        <v>71</v>
      </c>
      <c r="F5" s="277" t="s">
        <v>72</v>
      </c>
      <c r="G5" s="277" t="s">
        <v>73</v>
      </c>
      <c r="H5" s="277" t="s">
        <v>74</v>
      </c>
      <c r="I5" s="277" t="s">
        <v>75</v>
      </c>
      <c r="J5" s="277" t="s">
        <v>76</v>
      </c>
      <c r="K5" s="277" t="s">
        <v>77</v>
      </c>
      <c r="L5" s="151" t="s">
        <v>77</v>
      </c>
      <c r="M5" s="151" t="e">
        <v>#REF!</v>
      </c>
      <c r="N5" s="151" t="e">
        <v>#REF!</v>
      </c>
      <c r="O5" s="715"/>
      <c r="P5" s="715"/>
    </row>
    <row r="6" spans="1:258" s="66" customFormat="1" ht="15.75" thickBot="1" x14ac:dyDescent="0.3">
      <c r="A6" s="716" t="s">
        <v>78</v>
      </c>
      <c r="B6" s="717"/>
      <c r="C6" s="717"/>
      <c r="D6" s="717"/>
      <c r="E6" s="717"/>
      <c r="F6" s="717"/>
      <c r="G6" s="717"/>
      <c r="H6" s="717"/>
      <c r="I6" s="717"/>
      <c r="J6" s="717"/>
      <c r="K6" s="717"/>
      <c r="L6" s="717"/>
      <c r="M6" s="717"/>
      <c r="N6" s="718"/>
    </row>
    <row r="7" spans="1:258" s="422" customFormat="1" ht="15.75" thickBot="1" x14ac:dyDescent="0.3">
      <c r="A7" s="481" t="s">
        <v>81</v>
      </c>
      <c r="B7" s="481" t="s">
        <v>124</v>
      </c>
      <c r="C7" s="481"/>
      <c r="D7" s="481"/>
      <c r="E7" s="481"/>
      <c r="F7" s="481"/>
      <c r="G7" s="481"/>
      <c r="H7" s="481"/>
      <c r="I7" s="481"/>
      <c r="J7" s="481"/>
      <c r="K7" s="481">
        <v>5.9</v>
      </c>
      <c r="L7" s="511"/>
      <c r="M7" s="511"/>
      <c r="N7" s="512"/>
    </row>
    <row r="8" spans="1:258" s="229" customFormat="1" ht="15.75" thickBot="1" x14ac:dyDescent="0.3">
      <c r="A8" s="481" t="s">
        <v>113</v>
      </c>
      <c r="B8" s="481" t="s">
        <v>84</v>
      </c>
      <c r="C8" s="481"/>
      <c r="D8" s="481"/>
      <c r="E8" s="481"/>
      <c r="F8" s="481"/>
      <c r="G8" s="481"/>
      <c r="H8" s="481"/>
      <c r="I8" s="481"/>
      <c r="J8" s="481"/>
      <c r="K8" s="481">
        <v>6.5</v>
      </c>
      <c r="L8" s="483">
        <v>3.78</v>
      </c>
      <c r="M8" s="483" t="e">
        <v>#REF!</v>
      </c>
      <c r="N8" s="482" t="e">
        <v>#REF!</v>
      </c>
      <c r="O8" s="419"/>
      <c r="P8" s="419"/>
      <c r="Q8" s="417"/>
    </row>
    <row r="9" spans="1:258" s="66" customFormat="1" x14ac:dyDescent="0.25">
      <c r="A9" s="719" t="s">
        <v>1007</v>
      </c>
      <c r="B9" s="720"/>
      <c r="C9" s="720"/>
      <c r="D9" s="720"/>
      <c r="E9" s="720"/>
      <c r="F9" s="720"/>
      <c r="G9" s="720"/>
      <c r="H9" s="720"/>
      <c r="I9" s="720"/>
      <c r="J9" s="720"/>
      <c r="K9" s="720"/>
      <c r="L9" s="721"/>
      <c r="M9" s="721"/>
      <c r="N9" s="722"/>
      <c r="O9" s="404"/>
      <c r="P9" s="404"/>
      <c r="Q9" s="404"/>
    </row>
    <row r="10" spans="1:258" s="420" customFormat="1" x14ac:dyDescent="0.25">
      <c r="A10" s="481" t="s">
        <v>84</v>
      </c>
      <c r="B10" s="481" t="s">
        <v>98</v>
      </c>
      <c r="C10" s="481"/>
      <c r="D10" s="481"/>
      <c r="E10" s="481"/>
      <c r="F10" s="481"/>
      <c r="G10" s="481"/>
      <c r="H10" s="481"/>
      <c r="I10" s="481">
        <v>2.6</v>
      </c>
      <c r="J10" s="481"/>
      <c r="K10" s="481"/>
      <c r="L10" s="384"/>
      <c r="M10" s="384"/>
      <c r="N10" s="418"/>
    </row>
    <row r="11" spans="1:258" ht="15.75" thickBot="1" x14ac:dyDescent="0.3">
      <c r="A11" s="712" t="s">
        <v>87</v>
      </c>
      <c r="B11" s="713"/>
      <c r="C11" s="713"/>
      <c r="D11" s="713"/>
      <c r="E11" s="713"/>
      <c r="F11" s="713"/>
      <c r="G11" s="713"/>
      <c r="H11" s="713"/>
      <c r="I11" s="713"/>
      <c r="J11" s="713"/>
      <c r="K11" s="713"/>
      <c r="L11" s="713"/>
      <c r="M11" s="713"/>
      <c r="N11" s="714"/>
    </row>
    <row r="12" spans="1:258" ht="6.75" customHeight="1" x14ac:dyDescent="0.25">
      <c r="A12" s="152"/>
      <c r="B12" s="152"/>
      <c r="C12" s="152"/>
      <c r="D12" s="152"/>
      <c r="E12" s="153"/>
      <c r="F12" s="152"/>
      <c r="G12" s="152"/>
      <c r="H12" s="152"/>
      <c r="I12" s="152"/>
      <c r="J12" s="152"/>
      <c r="K12" s="152"/>
      <c r="L12" s="5"/>
      <c r="M12" s="6"/>
      <c r="N12" s="6"/>
    </row>
    <row r="13" spans="1:258" hidden="1" x14ac:dyDescent="0.25">
      <c r="A13" s="71" t="s">
        <v>88</v>
      </c>
    </row>
    <row r="14" spans="1:258" x14ac:dyDescent="0.25">
      <c r="A14" s="72" t="s">
        <v>1</v>
      </c>
    </row>
    <row r="15" spans="1:258" x14ac:dyDescent="0.25">
      <c r="IX15" s="442"/>
    </row>
    <row r="16" spans="1:258" ht="15" customHeight="1" x14ac:dyDescent="0.25">
      <c r="IX16" s="442"/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</sheetData>
  <mergeCells count="11">
    <mergeCell ref="A11:N11"/>
    <mergeCell ref="O4:O5"/>
    <mergeCell ref="P4:P5"/>
    <mergeCell ref="A6:N6"/>
    <mergeCell ref="A9:N9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462"/>
  <sheetViews>
    <sheetView workbookViewId="0">
      <selection activeCell="A96" sqref="A96"/>
    </sheetView>
  </sheetViews>
  <sheetFormatPr baseColWidth="10" defaultColWidth="0" defaultRowHeight="15" zeroHeight="1" x14ac:dyDescent="0.25"/>
  <cols>
    <col min="1" max="1" width="13.7109375" style="71" customWidth="1"/>
    <col min="2" max="2" width="17.85546875" style="71" customWidth="1"/>
    <col min="3" max="10" width="10.7109375" style="71" customWidth="1"/>
    <col min="11" max="11" width="15.4257812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7" ht="49.5" customHeight="1" x14ac:dyDescent="0.25">
      <c r="A1" s="731" t="s">
        <v>89</v>
      </c>
      <c r="B1" s="732"/>
      <c r="C1" s="732"/>
      <c r="D1" s="732"/>
      <c r="E1" s="732"/>
      <c r="F1" s="732"/>
      <c r="G1" s="732"/>
      <c r="H1" s="732"/>
      <c r="I1" s="732"/>
      <c r="J1" s="732"/>
      <c r="K1" s="732"/>
      <c r="L1" s="732"/>
      <c r="M1" s="732"/>
      <c r="N1" s="733"/>
    </row>
    <row r="2" spans="1:17" ht="18.75" x14ac:dyDescent="0.3">
      <c r="A2" s="734" t="s">
        <v>1318</v>
      </c>
      <c r="B2" s="706"/>
      <c r="C2" s="706"/>
      <c r="D2" s="735"/>
      <c r="E2" s="736"/>
      <c r="F2" s="736"/>
      <c r="G2" s="736"/>
      <c r="H2" s="736"/>
      <c r="I2" s="736"/>
      <c r="J2" s="736"/>
      <c r="K2" s="736"/>
      <c r="L2" s="736"/>
      <c r="M2" s="736"/>
      <c r="N2" s="737"/>
    </row>
    <row r="3" spans="1:17" ht="12" customHeight="1" x14ac:dyDescent="0.25">
      <c r="A3" s="738"/>
      <c r="B3" s="704"/>
      <c r="C3" s="704"/>
      <c r="D3" s="704"/>
      <c r="E3" s="704"/>
      <c r="F3" s="704"/>
      <c r="G3" s="704"/>
      <c r="H3" s="704"/>
      <c r="I3" s="704"/>
      <c r="J3" s="704"/>
      <c r="K3" s="704"/>
      <c r="L3" s="704"/>
      <c r="M3" s="704"/>
      <c r="N3" s="737"/>
    </row>
    <row r="4" spans="1:17" ht="5.25" customHeight="1" thickBot="1" x14ac:dyDescent="0.3">
      <c r="A4" s="739"/>
      <c r="B4" s="708"/>
      <c r="C4" s="708"/>
      <c r="D4" s="708"/>
      <c r="E4" s="708"/>
      <c r="F4" s="75"/>
      <c r="G4" s="75"/>
      <c r="H4" s="75"/>
      <c r="I4" s="75"/>
      <c r="J4" s="75"/>
      <c r="K4" s="75"/>
      <c r="L4" s="35"/>
      <c r="M4" s="35"/>
      <c r="N4" s="215"/>
    </row>
    <row r="5" spans="1:17" x14ac:dyDescent="0.25">
      <c r="A5" s="740" t="s">
        <v>67</v>
      </c>
      <c r="B5" s="741" t="s">
        <v>68</v>
      </c>
      <c r="C5" s="742" t="s">
        <v>1039</v>
      </c>
      <c r="D5" s="743"/>
      <c r="E5" s="743"/>
      <c r="F5" s="743"/>
      <c r="G5" s="743"/>
      <c r="H5" s="743"/>
      <c r="I5" s="743"/>
      <c r="J5" s="743"/>
      <c r="K5" s="743"/>
      <c r="L5" s="743"/>
      <c r="M5" s="743"/>
      <c r="N5" s="301"/>
      <c r="O5" s="715"/>
      <c r="P5" s="715"/>
    </row>
    <row r="6" spans="1:17" x14ac:dyDescent="0.25">
      <c r="A6" s="699"/>
      <c r="B6" s="700"/>
      <c r="C6" s="302" t="s">
        <v>69</v>
      </c>
      <c r="D6" s="302" t="s">
        <v>70</v>
      </c>
      <c r="E6" s="302" t="s">
        <v>71</v>
      </c>
      <c r="F6" s="302" t="s">
        <v>72</v>
      </c>
      <c r="G6" s="302" t="s">
        <v>73</v>
      </c>
      <c r="H6" s="302" t="s">
        <v>74</v>
      </c>
      <c r="I6" s="302" t="s">
        <v>75</v>
      </c>
      <c r="J6" s="302" t="s">
        <v>76</v>
      </c>
      <c r="K6" s="302" t="s">
        <v>77</v>
      </c>
      <c r="L6" s="302" t="s">
        <v>77</v>
      </c>
      <c r="M6" s="302" t="e">
        <v>#REF!</v>
      </c>
      <c r="N6" s="303" t="e">
        <v>#REF!</v>
      </c>
      <c r="O6" s="715"/>
      <c r="P6" s="715"/>
    </row>
    <row r="7" spans="1:17" ht="15.75" thickBot="1" x14ac:dyDescent="0.3">
      <c r="A7" s="723" t="s">
        <v>78</v>
      </c>
      <c r="B7" s="724"/>
      <c r="C7" s="724"/>
      <c r="D7" s="724"/>
      <c r="E7" s="724"/>
      <c r="F7" s="724"/>
      <c r="G7" s="724"/>
      <c r="H7" s="724"/>
      <c r="I7" s="724"/>
      <c r="J7" s="724"/>
      <c r="K7" s="724"/>
      <c r="L7" s="725"/>
      <c r="M7" s="725"/>
      <c r="N7" s="726"/>
    </row>
    <row r="8" spans="1:17" s="227" customFormat="1" x14ac:dyDescent="0.25">
      <c r="A8" s="532" t="s">
        <v>79</v>
      </c>
      <c r="B8" s="531" t="s">
        <v>100</v>
      </c>
      <c r="C8" s="530"/>
      <c r="D8" s="530"/>
      <c r="E8" s="530"/>
      <c r="F8" s="530"/>
      <c r="G8" s="530"/>
      <c r="H8" s="530"/>
      <c r="I8" s="530">
        <v>4.8</v>
      </c>
      <c r="J8" s="530"/>
      <c r="K8" s="529"/>
      <c r="L8" s="226" t="e">
        <v>#REF!</v>
      </c>
      <c r="M8" s="226" t="e">
        <v>#REF!</v>
      </c>
      <c r="N8" s="226" t="e">
        <v>#REF!</v>
      </c>
      <c r="O8" s="339"/>
      <c r="P8" s="339"/>
      <c r="Q8" s="339"/>
    </row>
    <row r="9" spans="1:17" s="367" customFormat="1" x14ac:dyDescent="0.25">
      <c r="A9" s="528" t="s">
        <v>79</v>
      </c>
      <c r="B9" s="533" t="s">
        <v>101</v>
      </c>
      <c r="C9" s="226"/>
      <c r="D9" s="226"/>
      <c r="E9" s="226"/>
      <c r="F9" s="226"/>
      <c r="G9" s="226"/>
      <c r="H9" s="226"/>
      <c r="I9" s="226">
        <v>4.8</v>
      </c>
      <c r="J9" s="226"/>
      <c r="K9" s="527"/>
      <c r="L9" s="226"/>
      <c r="M9" s="226"/>
      <c r="N9" s="226"/>
      <c r="O9" s="339"/>
      <c r="P9" s="339"/>
      <c r="Q9" s="339"/>
    </row>
    <row r="10" spans="1:17" s="367" customFormat="1" x14ac:dyDescent="0.25">
      <c r="A10" s="528" t="s">
        <v>79</v>
      </c>
      <c r="B10" s="533" t="s">
        <v>103</v>
      </c>
      <c r="C10" s="226"/>
      <c r="D10" s="226"/>
      <c r="E10" s="226"/>
      <c r="F10" s="226"/>
      <c r="G10" s="226"/>
      <c r="H10" s="226"/>
      <c r="I10" s="226"/>
      <c r="J10" s="226">
        <v>4</v>
      </c>
      <c r="K10" s="527">
        <v>4.45</v>
      </c>
      <c r="L10" s="226"/>
      <c r="M10" s="226"/>
      <c r="N10" s="226"/>
      <c r="O10" s="339"/>
      <c r="P10" s="339"/>
      <c r="Q10" s="339"/>
    </row>
    <row r="11" spans="1:17" s="383" customFormat="1" x14ac:dyDescent="0.25">
      <c r="A11" s="528" t="s">
        <v>79</v>
      </c>
      <c r="B11" s="533" t="s">
        <v>86</v>
      </c>
      <c r="C11" s="226"/>
      <c r="D11" s="226"/>
      <c r="E11" s="226"/>
      <c r="F11" s="226"/>
      <c r="G11" s="226"/>
      <c r="H11" s="226"/>
      <c r="I11" s="226"/>
      <c r="J11" s="226">
        <v>3</v>
      </c>
      <c r="K11" s="527"/>
      <c r="L11" s="226"/>
      <c r="M11" s="226"/>
      <c r="N11" s="226"/>
      <c r="O11" s="339"/>
      <c r="P11" s="339"/>
      <c r="Q11" s="339"/>
    </row>
    <row r="12" spans="1:17" s="383" customFormat="1" x14ac:dyDescent="0.25">
      <c r="A12" s="528" t="s">
        <v>79</v>
      </c>
      <c r="B12" s="533" t="s">
        <v>90</v>
      </c>
      <c r="C12" s="226">
        <v>2.95</v>
      </c>
      <c r="D12" s="226"/>
      <c r="E12" s="226"/>
      <c r="F12" s="226"/>
      <c r="G12" s="226"/>
      <c r="H12" s="226"/>
      <c r="I12" s="226"/>
      <c r="J12" s="226"/>
      <c r="K12" s="527"/>
      <c r="L12" s="226"/>
      <c r="M12" s="226"/>
      <c r="N12" s="226"/>
      <c r="O12" s="339"/>
      <c r="P12" s="339"/>
      <c r="Q12" s="339"/>
    </row>
    <row r="13" spans="1:17" s="383" customFormat="1" x14ac:dyDescent="0.25">
      <c r="A13" s="528" t="s">
        <v>81</v>
      </c>
      <c r="B13" s="533" t="s">
        <v>124</v>
      </c>
      <c r="C13" s="226"/>
      <c r="D13" s="226"/>
      <c r="E13" s="226"/>
      <c r="F13" s="226"/>
      <c r="G13" s="226">
        <v>4.8099999999999996</v>
      </c>
      <c r="H13" s="226">
        <v>4.8099999999999996</v>
      </c>
      <c r="I13" s="226"/>
      <c r="J13" s="226"/>
      <c r="K13" s="527">
        <v>4.7</v>
      </c>
      <c r="L13" s="226"/>
      <c r="M13" s="226"/>
      <c r="N13" s="226"/>
      <c r="O13" s="339"/>
      <c r="P13" s="339"/>
      <c r="Q13" s="339"/>
    </row>
    <row r="14" spans="1:17" s="383" customFormat="1" x14ac:dyDescent="0.25">
      <c r="A14" s="528" t="s">
        <v>81</v>
      </c>
      <c r="B14" s="533" t="s">
        <v>93</v>
      </c>
      <c r="C14" s="226"/>
      <c r="D14" s="226"/>
      <c r="E14" s="226"/>
      <c r="F14" s="226"/>
      <c r="G14" s="226"/>
      <c r="H14" s="226"/>
      <c r="I14" s="226"/>
      <c r="J14" s="226">
        <v>4.3</v>
      </c>
      <c r="K14" s="527"/>
      <c r="L14" s="226"/>
      <c r="M14" s="226"/>
      <c r="N14" s="226"/>
      <c r="O14" s="339"/>
      <c r="P14" s="339"/>
      <c r="Q14" s="339"/>
    </row>
    <row r="15" spans="1:17" s="516" customFormat="1" x14ac:dyDescent="0.25">
      <c r="A15" s="528" t="s">
        <v>81</v>
      </c>
      <c r="B15" s="533" t="s">
        <v>810</v>
      </c>
      <c r="C15" s="226"/>
      <c r="D15" s="226"/>
      <c r="E15" s="226"/>
      <c r="F15" s="226"/>
      <c r="G15" s="226"/>
      <c r="H15" s="226"/>
      <c r="I15" s="226"/>
      <c r="J15" s="226"/>
      <c r="K15" s="527">
        <v>5.5</v>
      </c>
      <c r="L15" s="226"/>
      <c r="M15" s="226"/>
      <c r="N15" s="226"/>
      <c r="O15" s="339"/>
      <c r="P15" s="339"/>
      <c r="Q15" s="339"/>
    </row>
    <row r="16" spans="1:17" s="516" customFormat="1" x14ac:dyDescent="0.25">
      <c r="A16" s="528" t="s">
        <v>81</v>
      </c>
      <c r="B16" s="533" t="s">
        <v>82</v>
      </c>
      <c r="C16" s="226">
        <v>7.5</v>
      </c>
      <c r="D16" s="226"/>
      <c r="E16" s="226"/>
      <c r="F16" s="226"/>
      <c r="G16" s="226"/>
      <c r="H16" s="226"/>
      <c r="I16" s="226"/>
      <c r="J16" s="226"/>
      <c r="K16" s="527"/>
      <c r="L16" s="226"/>
      <c r="M16" s="226"/>
      <c r="N16" s="226"/>
      <c r="O16" s="339"/>
      <c r="P16" s="339"/>
      <c r="Q16" s="339"/>
    </row>
    <row r="17" spans="1:17" s="516" customFormat="1" x14ac:dyDescent="0.25">
      <c r="A17" s="528" t="s">
        <v>81</v>
      </c>
      <c r="B17" s="533" t="s">
        <v>148</v>
      </c>
      <c r="C17" s="226"/>
      <c r="D17" s="226"/>
      <c r="E17" s="226"/>
      <c r="F17" s="226"/>
      <c r="G17" s="226"/>
      <c r="H17" s="226"/>
      <c r="I17" s="226"/>
      <c r="J17" s="226"/>
      <c r="K17" s="527">
        <v>3.98</v>
      </c>
      <c r="L17" s="226"/>
      <c r="M17" s="226"/>
      <c r="N17" s="226"/>
      <c r="O17" s="339"/>
      <c r="P17" s="339"/>
      <c r="Q17" s="339"/>
    </row>
    <row r="18" spans="1:17" s="516" customFormat="1" x14ac:dyDescent="0.25">
      <c r="A18" s="528" t="s">
        <v>81</v>
      </c>
      <c r="B18" s="533" t="s">
        <v>95</v>
      </c>
      <c r="C18" s="226"/>
      <c r="D18" s="226"/>
      <c r="E18" s="226"/>
      <c r="F18" s="226"/>
      <c r="G18" s="226"/>
      <c r="H18" s="226"/>
      <c r="I18" s="226">
        <v>2.99</v>
      </c>
      <c r="J18" s="226"/>
      <c r="K18" s="527"/>
      <c r="L18" s="226"/>
      <c r="M18" s="226"/>
      <c r="N18" s="226"/>
      <c r="O18" s="339"/>
      <c r="P18" s="339"/>
      <c r="Q18" s="339"/>
    </row>
    <row r="19" spans="1:17" s="516" customFormat="1" x14ac:dyDescent="0.25">
      <c r="A19" s="528" t="s">
        <v>81</v>
      </c>
      <c r="B19" s="533" t="s">
        <v>196</v>
      </c>
      <c r="C19" s="226"/>
      <c r="D19" s="226"/>
      <c r="E19" s="226"/>
      <c r="F19" s="226"/>
      <c r="G19" s="226"/>
      <c r="H19" s="226"/>
      <c r="I19" s="226">
        <v>3.11</v>
      </c>
      <c r="J19" s="226"/>
      <c r="K19" s="527"/>
      <c r="L19" s="226"/>
      <c r="M19" s="226"/>
      <c r="N19" s="226"/>
      <c r="O19" s="339"/>
      <c r="P19" s="339"/>
      <c r="Q19" s="339"/>
    </row>
    <row r="20" spans="1:17" s="516" customFormat="1" x14ac:dyDescent="0.25">
      <c r="A20" s="528" t="s">
        <v>81</v>
      </c>
      <c r="B20" s="533" t="s">
        <v>127</v>
      </c>
      <c r="C20" s="226"/>
      <c r="D20" s="226"/>
      <c r="E20" s="226"/>
      <c r="F20" s="226"/>
      <c r="G20" s="226"/>
      <c r="H20" s="226"/>
      <c r="I20" s="226"/>
      <c r="J20" s="226"/>
      <c r="K20" s="527">
        <v>5.5</v>
      </c>
      <c r="L20" s="226"/>
      <c r="M20" s="226"/>
      <c r="N20" s="226"/>
      <c r="O20" s="339"/>
      <c r="P20" s="339"/>
      <c r="Q20" s="339"/>
    </row>
    <row r="21" spans="1:17" s="516" customFormat="1" x14ac:dyDescent="0.25">
      <c r="A21" s="528" t="s">
        <v>81</v>
      </c>
      <c r="B21" s="533" t="s">
        <v>980</v>
      </c>
      <c r="C21" s="226"/>
      <c r="D21" s="226"/>
      <c r="E21" s="226"/>
      <c r="F21" s="226"/>
      <c r="G21" s="226"/>
      <c r="H21" s="226"/>
      <c r="I21" s="226"/>
      <c r="J21" s="226"/>
      <c r="K21" s="527">
        <v>5.44</v>
      </c>
      <c r="L21" s="226"/>
      <c r="M21" s="226"/>
      <c r="N21" s="226"/>
      <c r="O21" s="339"/>
      <c r="P21" s="339"/>
      <c r="Q21" s="339"/>
    </row>
    <row r="22" spans="1:17" s="516" customFormat="1" x14ac:dyDescent="0.25">
      <c r="A22" s="528" t="s">
        <v>81</v>
      </c>
      <c r="B22" s="533" t="s">
        <v>83</v>
      </c>
      <c r="C22" s="226"/>
      <c r="D22" s="226">
        <v>3.65</v>
      </c>
      <c r="E22" s="226"/>
      <c r="F22" s="226"/>
      <c r="G22" s="226"/>
      <c r="H22" s="226"/>
      <c r="I22" s="226"/>
      <c r="J22" s="226"/>
      <c r="K22" s="527"/>
      <c r="L22" s="226"/>
      <c r="M22" s="226"/>
      <c r="N22" s="226"/>
      <c r="O22" s="339"/>
      <c r="P22" s="339"/>
      <c r="Q22" s="339"/>
    </row>
    <row r="23" spans="1:17" s="516" customFormat="1" x14ac:dyDescent="0.25">
      <c r="A23" s="528" t="s">
        <v>81</v>
      </c>
      <c r="B23" s="533" t="s">
        <v>301</v>
      </c>
      <c r="C23" s="226"/>
      <c r="D23" s="226"/>
      <c r="E23" s="226"/>
      <c r="F23" s="226"/>
      <c r="G23" s="226"/>
      <c r="H23" s="226"/>
      <c r="I23" s="226"/>
      <c r="J23" s="226">
        <v>4</v>
      </c>
      <c r="K23" s="527"/>
      <c r="L23" s="226"/>
      <c r="M23" s="226"/>
      <c r="N23" s="226"/>
      <c r="O23" s="339"/>
      <c r="P23" s="339"/>
      <c r="Q23" s="339"/>
    </row>
    <row r="24" spans="1:17" s="516" customFormat="1" x14ac:dyDescent="0.25">
      <c r="A24" s="528" t="s">
        <v>81</v>
      </c>
      <c r="B24" s="533" t="s">
        <v>125</v>
      </c>
      <c r="C24" s="226"/>
      <c r="D24" s="226"/>
      <c r="E24" s="226"/>
      <c r="F24" s="226"/>
      <c r="G24" s="226"/>
      <c r="H24" s="226"/>
      <c r="I24" s="226"/>
      <c r="J24" s="226"/>
      <c r="K24" s="527">
        <v>4</v>
      </c>
      <c r="L24" s="226"/>
      <c r="M24" s="226"/>
      <c r="N24" s="226"/>
      <c r="O24" s="339"/>
      <c r="P24" s="339"/>
      <c r="Q24" s="339"/>
    </row>
    <row r="25" spans="1:17" s="383" customFormat="1" x14ac:dyDescent="0.25">
      <c r="A25" s="528" t="s">
        <v>81</v>
      </c>
      <c r="B25" s="533" t="s">
        <v>299</v>
      </c>
      <c r="C25" s="226"/>
      <c r="D25" s="226"/>
      <c r="E25" s="226"/>
      <c r="F25" s="226"/>
      <c r="G25" s="226"/>
      <c r="H25" s="226"/>
      <c r="I25" s="226">
        <v>4.5</v>
      </c>
      <c r="J25" s="226"/>
      <c r="K25" s="527"/>
      <c r="L25" s="226"/>
      <c r="M25" s="226"/>
      <c r="N25" s="226"/>
      <c r="O25" s="339"/>
      <c r="P25" s="339"/>
      <c r="Q25" s="339"/>
    </row>
    <row r="26" spans="1:17" s="383" customFormat="1" x14ac:dyDescent="0.25">
      <c r="A26" s="528" t="s">
        <v>81</v>
      </c>
      <c r="B26" s="533" t="s">
        <v>97</v>
      </c>
      <c r="C26" s="226"/>
      <c r="D26" s="226"/>
      <c r="E26" s="226"/>
      <c r="F26" s="226"/>
      <c r="G26" s="226"/>
      <c r="H26" s="226"/>
      <c r="I26" s="226"/>
      <c r="J26" s="226">
        <v>3.94</v>
      </c>
      <c r="K26" s="527"/>
      <c r="L26" s="226"/>
      <c r="M26" s="226"/>
      <c r="N26" s="226"/>
      <c r="O26" s="339"/>
      <c r="P26" s="339"/>
      <c r="Q26" s="339"/>
    </row>
    <row r="27" spans="1:17" s="383" customFormat="1" x14ac:dyDescent="0.25">
      <c r="A27" s="528" t="s">
        <v>81</v>
      </c>
      <c r="B27" s="533" t="s">
        <v>98</v>
      </c>
      <c r="C27" s="226"/>
      <c r="D27" s="226"/>
      <c r="E27" s="226"/>
      <c r="F27" s="226">
        <v>3.5</v>
      </c>
      <c r="G27" s="226"/>
      <c r="H27" s="226"/>
      <c r="I27" s="226"/>
      <c r="J27" s="226"/>
      <c r="K27" s="527"/>
      <c r="L27" s="226"/>
      <c r="M27" s="226"/>
      <c r="N27" s="226"/>
      <c r="O27" s="339"/>
      <c r="P27" s="339"/>
      <c r="Q27" s="339"/>
    </row>
    <row r="28" spans="1:17" s="383" customFormat="1" x14ac:dyDescent="0.25">
      <c r="A28" s="528" t="s">
        <v>1102</v>
      </c>
      <c r="B28" s="533" t="s">
        <v>115</v>
      </c>
      <c r="C28" s="226"/>
      <c r="D28" s="226"/>
      <c r="E28" s="226"/>
      <c r="F28" s="226"/>
      <c r="G28" s="226"/>
      <c r="H28" s="226"/>
      <c r="I28" s="226"/>
      <c r="J28" s="226"/>
      <c r="K28" s="527">
        <v>4.0999999999999996</v>
      </c>
      <c r="L28" s="226"/>
      <c r="M28" s="226"/>
      <c r="N28" s="226"/>
      <c r="O28" s="339"/>
      <c r="P28" s="339"/>
      <c r="Q28" s="339"/>
    </row>
    <row r="29" spans="1:17" s="421" customFormat="1" x14ac:dyDescent="0.25">
      <c r="A29" s="528" t="s">
        <v>1317</v>
      </c>
      <c r="B29" s="533" t="s">
        <v>1335</v>
      </c>
      <c r="C29" s="226"/>
      <c r="D29" s="226"/>
      <c r="E29" s="226"/>
      <c r="F29" s="226"/>
      <c r="G29" s="226"/>
      <c r="H29" s="226"/>
      <c r="I29" s="226"/>
      <c r="J29" s="226"/>
      <c r="K29" s="527">
        <v>0</v>
      </c>
      <c r="L29" s="226"/>
      <c r="M29" s="226"/>
      <c r="N29" s="226"/>
      <c r="O29" s="339"/>
      <c r="P29" s="339"/>
      <c r="Q29" s="339"/>
    </row>
    <row r="30" spans="1:17" s="421" customFormat="1" x14ac:dyDescent="0.25">
      <c r="A30" s="528" t="s">
        <v>1100</v>
      </c>
      <c r="B30" s="533" t="s">
        <v>99</v>
      </c>
      <c r="C30" s="226"/>
      <c r="D30" s="226"/>
      <c r="E30" s="226"/>
      <c r="F30" s="226"/>
      <c r="G30" s="226"/>
      <c r="H30" s="226"/>
      <c r="I30" s="226"/>
      <c r="J30" s="226"/>
      <c r="K30" s="527">
        <v>0.97</v>
      </c>
      <c r="L30" s="226"/>
      <c r="M30" s="226"/>
      <c r="N30" s="226"/>
      <c r="O30" s="339"/>
      <c r="P30" s="339"/>
      <c r="Q30" s="339"/>
    </row>
    <row r="31" spans="1:17" s="421" customFormat="1" x14ac:dyDescent="0.25">
      <c r="A31" s="528" t="s">
        <v>1101</v>
      </c>
      <c r="B31" s="533" t="s">
        <v>100</v>
      </c>
      <c r="C31" s="226"/>
      <c r="D31" s="226"/>
      <c r="E31" s="226">
        <v>3.97</v>
      </c>
      <c r="F31" s="226">
        <v>3.95</v>
      </c>
      <c r="G31" s="226"/>
      <c r="H31" s="226"/>
      <c r="I31" s="226">
        <v>3.73</v>
      </c>
      <c r="J31" s="226">
        <v>4.2300000000000004</v>
      </c>
      <c r="K31" s="527">
        <v>4.25</v>
      </c>
      <c r="L31" s="226"/>
      <c r="M31" s="226"/>
      <c r="N31" s="226"/>
      <c r="O31" s="339"/>
      <c r="P31" s="339"/>
      <c r="Q31" s="339"/>
    </row>
    <row r="32" spans="1:17" s="421" customFormat="1" x14ac:dyDescent="0.25">
      <c r="A32" s="528" t="s">
        <v>1101</v>
      </c>
      <c r="B32" s="533" t="s">
        <v>101</v>
      </c>
      <c r="C32" s="226"/>
      <c r="D32" s="226">
        <v>3.96</v>
      </c>
      <c r="E32" s="226"/>
      <c r="F32" s="226"/>
      <c r="G32" s="226"/>
      <c r="H32" s="226">
        <v>4</v>
      </c>
      <c r="I32" s="226">
        <v>4.1399999999999997</v>
      </c>
      <c r="J32" s="226">
        <v>4.57</v>
      </c>
      <c r="K32" s="527">
        <v>2.46</v>
      </c>
      <c r="L32" s="226"/>
      <c r="M32" s="226"/>
      <c r="N32" s="226"/>
      <c r="O32" s="339"/>
      <c r="P32" s="339"/>
      <c r="Q32" s="339"/>
    </row>
    <row r="33" spans="1:17" s="421" customFormat="1" x14ac:dyDescent="0.25">
      <c r="A33" s="528" t="s">
        <v>1101</v>
      </c>
      <c r="B33" s="533" t="s">
        <v>102</v>
      </c>
      <c r="C33" s="226"/>
      <c r="D33" s="226"/>
      <c r="E33" s="226"/>
      <c r="F33" s="226"/>
      <c r="G33" s="226"/>
      <c r="H33" s="226">
        <v>3.35</v>
      </c>
      <c r="I33" s="226"/>
      <c r="J33" s="226"/>
      <c r="K33" s="527">
        <v>3.1</v>
      </c>
      <c r="L33" s="226"/>
      <c r="M33" s="226"/>
      <c r="N33" s="226"/>
      <c r="O33" s="339"/>
      <c r="P33" s="339"/>
      <c r="Q33" s="339"/>
    </row>
    <row r="34" spans="1:17" s="516" customFormat="1" x14ac:dyDescent="0.25">
      <c r="A34" s="528" t="s">
        <v>1101</v>
      </c>
      <c r="B34" s="533" t="s">
        <v>103</v>
      </c>
      <c r="C34" s="226"/>
      <c r="D34" s="226">
        <v>4</v>
      </c>
      <c r="E34" s="226">
        <v>4.0999999999999996</v>
      </c>
      <c r="F34" s="226"/>
      <c r="G34" s="226"/>
      <c r="H34" s="226"/>
      <c r="I34" s="226">
        <v>4.28</v>
      </c>
      <c r="J34" s="226">
        <v>4.6399999999999997</v>
      </c>
      <c r="K34" s="527">
        <v>4.7699999999999996</v>
      </c>
      <c r="L34" s="226"/>
      <c r="M34" s="226"/>
      <c r="N34" s="226"/>
      <c r="O34" s="339"/>
      <c r="P34" s="339"/>
      <c r="Q34" s="339"/>
    </row>
    <row r="35" spans="1:17" s="516" customFormat="1" x14ac:dyDescent="0.25">
      <c r="A35" s="528" t="s">
        <v>1101</v>
      </c>
      <c r="B35" s="533" t="s">
        <v>86</v>
      </c>
      <c r="C35" s="226"/>
      <c r="D35" s="226"/>
      <c r="E35" s="226"/>
      <c r="F35" s="226"/>
      <c r="G35" s="226"/>
      <c r="H35" s="226">
        <v>4</v>
      </c>
      <c r="I35" s="226">
        <v>4.26</v>
      </c>
      <c r="J35" s="226">
        <v>4.2</v>
      </c>
      <c r="K35" s="527">
        <v>2.52</v>
      </c>
      <c r="L35" s="226"/>
      <c r="M35" s="226"/>
      <c r="N35" s="226"/>
      <c r="O35" s="339"/>
      <c r="P35" s="339"/>
      <c r="Q35" s="339"/>
    </row>
    <row r="36" spans="1:17" s="516" customFormat="1" x14ac:dyDescent="0.25">
      <c r="A36" s="528" t="s">
        <v>1101</v>
      </c>
      <c r="B36" s="533" t="s">
        <v>90</v>
      </c>
      <c r="C36" s="226"/>
      <c r="D36" s="226">
        <v>3</v>
      </c>
      <c r="E36" s="226">
        <v>4</v>
      </c>
      <c r="F36" s="226">
        <v>4.5</v>
      </c>
      <c r="G36" s="226"/>
      <c r="H36" s="226">
        <v>4.5</v>
      </c>
      <c r="I36" s="226">
        <v>3.33</v>
      </c>
      <c r="J36" s="226">
        <v>4.2</v>
      </c>
      <c r="K36" s="527">
        <v>3.63</v>
      </c>
      <c r="L36" s="226"/>
      <c r="M36" s="226"/>
      <c r="N36" s="226"/>
      <c r="O36" s="339"/>
      <c r="P36" s="339"/>
      <c r="Q36" s="339"/>
    </row>
    <row r="37" spans="1:17" s="516" customFormat="1" x14ac:dyDescent="0.25">
      <c r="A37" s="528" t="s">
        <v>1101</v>
      </c>
      <c r="B37" s="533" t="s">
        <v>104</v>
      </c>
      <c r="C37" s="226">
        <v>2</v>
      </c>
      <c r="D37" s="226"/>
      <c r="E37" s="226"/>
      <c r="F37" s="226"/>
      <c r="G37" s="226"/>
      <c r="H37" s="226">
        <v>4.5</v>
      </c>
      <c r="I37" s="226">
        <v>4.4400000000000004</v>
      </c>
      <c r="J37" s="226">
        <v>3.31</v>
      </c>
      <c r="K37" s="527">
        <v>2.69</v>
      </c>
      <c r="L37" s="226"/>
      <c r="M37" s="226"/>
      <c r="N37" s="226"/>
      <c r="O37" s="339"/>
      <c r="P37" s="339"/>
      <c r="Q37" s="339"/>
    </row>
    <row r="38" spans="1:17" s="516" customFormat="1" x14ac:dyDescent="0.25">
      <c r="A38" s="528" t="s">
        <v>1101</v>
      </c>
      <c r="B38" s="533" t="s">
        <v>105</v>
      </c>
      <c r="C38" s="226"/>
      <c r="D38" s="226"/>
      <c r="E38" s="226"/>
      <c r="F38" s="226"/>
      <c r="G38" s="226"/>
      <c r="H38" s="226">
        <v>4.58</v>
      </c>
      <c r="I38" s="226"/>
      <c r="J38" s="226">
        <v>4.67</v>
      </c>
      <c r="K38" s="527">
        <v>4.16</v>
      </c>
      <c r="L38" s="226"/>
      <c r="M38" s="226"/>
      <c r="N38" s="226"/>
      <c r="O38" s="339"/>
      <c r="P38" s="339"/>
      <c r="Q38" s="339"/>
    </row>
    <row r="39" spans="1:17" s="516" customFormat="1" x14ac:dyDescent="0.25">
      <c r="A39" s="528" t="s">
        <v>1101</v>
      </c>
      <c r="B39" s="533" t="s">
        <v>106</v>
      </c>
      <c r="C39" s="226"/>
      <c r="D39" s="226"/>
      <c r="E39" s="226"/>
      <c r="F39" s="226"/>
      <c r="G39" s="226"/>
      <c r="H39" s="226"/>
      <c r="I39" s="226">
        <v>5.3</v>
      </c>
      <c r="J39" s="226"/>
      <c r="K39" s="527"/>
      <c r="L39" s="226"/>
      <c r="M39" s="226"/>
      <c r="N39" s="226"/>
      <c r="O39" s="339"/>
      <c r="P39" s="339"/>
      <c r="Q39" s="339"/>
    </row>
    <row r="40" spans="1:17" s="516" customFormat="1" x14ac:dyDescent="0.25">
      <c r="A40" s="528" t="s">
        <v>1101</v>
      </c>
      <c r="B40" s="533" t="s">
        <v>109</v>
      </c>
      <c r="C40" s="226"/>
      <c r="D40" s="226">
        <v>3.5</v>
      </c>
      <c r="E40" s="226"/>
      <c r="F40" s="226"/>
      <c r="G40" s="226">
        <v>6.95</v>
      </c>
      <c r="H40" s="226"/>
      <c r="I40" s="226"/>
      <c r="J40" s="226">
        <v>6.3</v>
      </c>
      <c r="K40" s="527">
        <v>0.62</v>
      </c>
      <c r="L40" s="226"/>
      <c r="M40" s="226"/>
      <c r="N40" s="226"/>
      <c r="O40" s="339"/>
      <c r="P40" s="339"/>
      <c r="Q40" s="339"/>
    </row>
    <row r="41" spans="1:17" s="516" customFormat="1" x14ac:dyDescent="0.25">
      <c r="A41" s="528" t="s">
        <v>1101</v>
      </c>
      <c r="B41" s="533" t="s">
        <v>110</v>
      </c>
      <c r="C41" s="226">
        <v>3.67</v>
      </c>
      <c r="D41" s="226"/>
      <c r="E41" s="226"/>
      <c r="F41" s="226">
        <v>4</v>
      </c>
      <c r="G41" s="226"/>
      <c r="H41" s="226">
        <v>4.45</v>
      </c>
      <c r="I41" s="226">
        <v>5.07</v>
      </c>
      <c r="J41" s="226"/>
      <c r="K41" s="527">
        <v>1.8</v>
      </c>
      <c r="L41" s="226"/>
      <c r="M41" s="226"/>
      <c r="N41" s="226"/>
      <c r="O41" s="339"/>
      <c r="P41" s="339"/>
      <c r="Q41" s="339"/>
    </row>
    <row r="42" spans="1:17" s="516" customFormat="1" x14ac:dyDescent="0.25">
      <c r="A42" s="528" t="s">
        <v>1101</v>
      </c>
      <c r="B42" s="533" t="s">
        <v>80</v>
      </c>
      <c r="C42" s="226">
        <v>3.08</v>
      </c>
      <c r="D42" s="226"/>
      <c r="E42" s="226"/>
      <c r="F42" s="226"/>
      <c r="G42" s="226"/>
      <c r="H42" s="226"/>
      <c r="I42" s="226">
        <v>4.8499999999999996</v>
      </c>
      <c r="J42" s="226">
        <v>1.74</v>
      </c>
      <c r="K42" s="527">
        <v>4.33</v>
      </c>
      <c r="L42" s="226"/>
      <c r="M42" s="226"/>
      <c r="N42" s="226"/>
      <c r="O42" s="339"/>
      <c r="P42" s="339"/>
      <c r="Q42" s="339"/>
    </row>
    <row r="43" spans="1:17" s="516" customFormat="1" x14ac:dyDescent="0.25">
      <c r="A43" s="528" t="s">
        <v>1101</v>
      </c>
      <c r="B43" s="533" t="s">
        <v>91</v>
      </c>
      <c r="C43" s="226">
        <v>1.95</v>
      </c>
      <c r="D43" s="226">
        <v>2</v>
      </c>
      <c r="E43" s="226"/>
      <c r="F43" s="226"/>
      <c r="G43" s="226"/>
      <c r="H43" s="226"/>
      <c r="I43" s="226">
        <v>4.2</v>
      </c>
      <c r="J43" s="226">
        <v>4.54</v>
      </c>
      <c r="K43" s="527">
        <v>2.15</v>
      </c>
      <c r="L43" s="226"/>
      <c r="M43" s="226"/>
      <c r="N43" s="226"/>
      <c r="O43" s="339"/>
      <c r="P43" s="339"/>
      <c r="Q43" s="339"/>
    </row>
    <row r="44" spans="1:17" s="516" customFormat="1" x14ac:dyDescent="0.25">
      <c r="A44" s="528" t="s">
        <v>1261</v>
      </c>
      <c r="B44" s="533" t="s">
        <v>1144</v>
      </c>
      <c r="C44" s="226"/>
      <c r="D44" s="226"/>
      <c r="E44" s="226"/>
      <c r="F44" s="226">
        <v>0.05</v>
      </c>
      <c r="G44" s="226"/>
      <c r="H44" s="226"/>
      <c r="I44" s="226"/>
      <c r="J44" s="226"/>
      <c r="K44" s="527"/>
      <c r="L44" s="226"/>
      <c r="M44" s="226"/>
      <c r="N44" s="226"/>
      <c r="O44" s="339"/>
      <c r="P44" s="339"/>
      <c r="Q44" s="339"/>
    </row>
    <row r="45" spans="1:17" s="516" customFormat="1" x14ac:dyDescent="0.25">
      <c r="A45" s="528" t="s">
        <v>1262</v>
      </c>
      <c r="B45" s="533" t="s">
        <v>99</v>
      </c>
      <c r="C45" s="226"/>
      <c r="D45" s="226">
        <v>0.1</v>
      </c>
      <c r="E45" s="226"/>
      <c r="F45" s="226"/>
      <c r="G45" s="226"/>
      <c r="H45" s="226"/>
      <c r="I45" s="226"/>
      <c r="J45" s="226"/>
      <c r="K45" s="527"/>
      <c r="L45" s="226"/>
      <c r="M45" s="226"/>
      <c r="N45" s="226"/>
      <c r="O45" s="339"/>
      <c r="P45" s="339"/>
      <c r="Q45" s="339"/>
    </row>
    <row r="46" spans="1:17" s="421" customFormat="1" x14ac:dyDescent="0.25">
      <c r="A46" s="528" t="s">
        <v>84</v>
      </c>
      <c r="B46" s="533" t="s">
        <v>1259</v>
      </c>
      <c r="C46" s="226"/>
      <c r="D46" s="226"/>
      <c r="E46" s="226"/>
      <c r="F46" s="226"/>
      <c r="G46" s="226"/>
      <c r="H46" s="226"/>
      <c r="I46" s="226">
        <v>5.16</v>
      </c>
      <c r="J46" s="226"/>
      <c r="K46" s="527"/>
      <c r="L46" s="226"/>
      <c r="M46" s="226"/>
      <c r="N46" s="226"/>
      <c r="O46" s="339"/>
      <c r="P46" s="339"/>
      <c r="Q46" s="339"/>
    </row>
    <row r="47" spans="1:17" s="421" customFormat="1" ht="15.75" thickBot="1" x14ac:dyDescent="0.3">
      <c r="A47" s="526" t="s">
        <v>113</v>
      </c>
      <c r="B47" s="525" t="s">
        <v>631</v>
      </c>
      <c r="C47" s="524"/>
      <c r="D47" s="524"/>
      <c r="E47" s="524"/>
      <c r="F47" s="524"/>
      <c r="G47" s="524"/>
      <c r="H47" s="524"/>
      <c r="I47" s="524"/>
      <c r="J47" s="524"/>
      <c r="K47" s="523">
        <v>5.4</v>
      </c>
      <c r="L47" s="226"/>
      <c r="M47" s="226"/>
      <c r="N47" s="226"/>
      <c r="O47" s="339"/>
      <c r="P47" s="339"/>
      <c r="Q47" s="339"/>
    </row>
    <row r="48" spans="1:17" s="66" customFormat="1" ht="15.75" thickBot="1" x14ac:dyDescent="0.3">
      <c r="A48" s="727" t="s">
        <v>1007</v>
      </c>
      <c r="B48" s="728"/>
      <c r="C48" s="728"/>
      <c r="D48" s="728"/>
      <c r="E48" s="728"/>
      <c r="F48" s="728"/>
      <c r="G48" s="728"/>
      <c r="H48" s="728"/>
      <c r="I48" s="728"/>
      <c r="J48" s="728"/>
      <c r="K48" s="728"/>
      <c r="L48" s="729"/>
      <c r="M48" s="729"/>
      <c r="N48" s="730"/>
    </row>
    <row r="49" spans="1:14" s="66" customFormat="1" ht="15" customHeight="1" x14ac:dyDescent="0.25">
      <c r="A49" s="532" t="s">
        <v>79</v>
      </c>
      <c r="B49" s="531" t="s">
        <v>112</v>
      </c>
      <c r="C49" s="531"/>
      <c r="D49" s="531"/>
      <c r="E49" s="531"/>
      <c r="F49" s="531"/>
      <c r="G49" s="531"/>
      <c r="H49" s="531"/>
      <c r="I49" s="531"/>
      <c r="J49" s="531"/>
      <c r="K49" s="522">
        <v>5</v>
      </c>
      <c r="L49" s="322"/>
      <c r="M49" s="322"/>
      <c r="N49" s="323"/>
    </row>
    <row r="50" spans="1:14" s="422" customFormat="1" ht="15" customHeight="1" x14ac:dyDescent="0.25">
      <c r="A50" s="528" t="s">
        <v>81</v>
      </c>
      <c r="B50" s="533" t="s">
        <v>179</v>
      </c>
      <c r="C50" s="533"/>
      <c r="D50" s="533"/>
      <c r="E50" s="533"/>
      <c r="F50" s="533"/>
      <c r="G50" s="533"/>
      <c r="H50" s="533"/>
      <c r="I50" s="533"/>
      <c r="J50" s="533"/>
      <c r="K50" s="535">
        <v>4</v>
      </c>
      <c r="L50" s="514"/>
      <c r="M50" s="514"/>
      <c r="N50" s="355"/>
    </row>
    <row r="51" spans="1:14" s="422" customFormat="1" ht="15" customHeight="1" x14ac:dyDescent="0.25">
      <c r="A51" s="528" t="s">
        <v>81</v>
      </c>
      <c r="B51" s="533" t="s">
        <v>260</v>
      </c>
      <c r="C51" s="533"/>
      <c r="D51" s="533"/>
      <c r="E51" s="533"/>
      <c r="F51" s="533"/>
      <c r="G51" s="533"/>
      <c r="H51" s="533"/>
      <c r="I51" s="533"/>
      <c r="J51" s="533">
        <v>1.36</v>
      </c>
      <c r="K51" s="535"/>
      <c r="L51" s="514"/>
      <c r="M51" s="514"/>
      <c r="N51" s="355"/>
    </row>
    <row r="52" spans="1:14" s="422" customFormat="1" ht="15" customHeight="1" x14ac:dyDescent="0.25">
      <c r="A52" s="528" t="s">
        <v>81</v>
      </c>
      <c r="B52" s="533" t="s">
        <v>98</v>
      </c>
      <c r="C52" s="533"/>
      <c r="D52" s="533"/>
      <c r="E52" s="533"/>
      <c r="F52" s="533"/>
      <c r="G52" s="533"/>
      <c r="H52" s="533"/>
      <c r="I52" s="533">
        <v>3.17</v>
      </c>
      <c r="J52" s="533"/>
      <c r="K52" s="535"/>
      <c r="L52" s="514"/>
      <c r="M52" s="514"/>
      <c r="N52" s="355"/>
    </row>
    <row r="53" spans="1:14" s="422" customFormat="1" ht="15" customHeight="1" x14ac:dyDescent="0.25">
      <c r="A53" s="528" t="s">
        <v>1101</v>
      </c>
      <c r="B53" s="533" t="s">
        <v>101</v>
      </c>
      <c r="C53" s="533"/>
      <c r="D53" s="533"/>
      <c r="E53" s="533"/>
      <c r="F53" s="533"/>
      <c r="G53" s="533"/>
      <c r="H53" s="533"/>
      <c r="I53" s="533">
        <v>1.1000000000000001</v>
      </c>
      <c r="J53" s="533"/>
      <c r="K53" s="535"/>
      <c r="L53" s="514"/>
      <c r="M53" s="514"/>
      <c r="N53" s="355"/>
    </row>
    <row r="54" spans="1:14" s="422" customFormat="1" ht="15" customHeight="1" x14ac:dyDescent="0.25">
      <c r="A54" s="528" t="s">
        <v>1101</v>
      </c>
      <c r="B54" s="533" t="s">
        <v>102</v>
      </c>
      <c r="C54" s="533"/>
      <c r="D54" s="533">
        <v>0.95</v>
      </c>
      <c r="E54" s="533"/>
      <c r="F54" s="533"/>
      <c r="G54" s="533"/>
      <c r="H54" s="533"/>
      <c r="I54" s="533"/>
      <c r="J54" s="533"/>
      <c r="K54" s="535"/>
      <c r="L54" s="514"/>
      <c r="M54" s="514"/>
      <c r="N54" s="355"/>
    </row>
    <row r="55" spans="1:14" s="422" customFormat="1" ht="15" customHeight="1" x14ac:dyDescent="0.25">
      <c r="A55" s="528" t="s">
        <v>1101</v>
      </c>
      <c r="B55" s="533" t="s">
        <v>103</v>
      </c>
      <c r="C55" s="533"/>
      <c r="D55" s="533"/>
      <c r="E55" s="533"/>
      <c r="F55" s="533"/>
      <c r="G55" s="533"/>
      <c r="H55" s="533"/>
      <c r="I55" s="533"/>
      <c r="J55" s="533">
        <v>1.57</v>
      </c>
      <c r="K55" s="535"/>
      <c r="L55" s="514"/>
      <c r="M55" s="514"/>
      <c r="N55" s="355"/>
    </row>
    <row r="56" spans="1:14" s="422" customFormat="1" ht="15" customHeight="1" x14ac:dyDescent="0.25">
      <c r="A56" s="528" t="s">
        <v>1101</v>
      </c>
      <c r="B56" s="533" t="s">
        <v>90</v>
      </c>
      <c r="C56" s="533"/>
      <c r="D56" s="533"/>
      <c r="E56" s="533"/>
      <c r="F56" s="533"/>
      <c r="G56" s="533">
        <v>0.95</v>
      </c>
      <c r="H56" s="533"/>
      <c r="I56" s="533"/>
      <c r="J56" s="533"/>
      <c r="K56" s="535"/>
      <c r="L56" s="514"/>
      <c r="M56" s="514"/>
      <c r="N56" s="355"/>
    </row>
    <row r="57" spans="1:14" s="422" customFormat="1" ht="15" customHeight="1" x14ac:dyDescent="0.25">
      <c r="A57" s="528" t="s">
        <v>1101</v>
      </c>
      <c r="B57" s="533" t="s">
        <v>109</v>
      </c>
      <c r="C57" s="533"/>
      <c r="D57" s="533"/>
      <c r="E57" s="533"/>
      <c r="F57" s="533"/>
      <c r="G57" s="533"/>
      <c r="H57" s="533"/>
      <c r="I57" s="533"/>
      <c r="J57" s="533">
        <v>1.25</v>
      </c>
      <c r="K57" s="535"/>
      <c r="L57" s="514"/>
      <c r="M57" s="514"/>
      <c r="N57" s="355"/>
    </row>
    <row r="58" spans="1:14" s="422" customFormat="1" ht="15" customHeight="1" x14ac:dyDescent="0.25">
      <c r="A58" s="528" t="s">
        <v>1101</v>
      </c>
      <c r="B58" s="533" t="s">
        <v>80</v>
      </c>
      <c r="C58" s="533"/>
      <c r="D58" s="533"/>
      <c r="E58" s="533"/>
      <c r="F58" s="533"/>
      <c r="G58" s="533"/>
      <c r="H58" s="533"/>
      <c r="I58" s="533"/>
      <c r="J58" s="533"/>
      <c r="K58" s="535">
        <v>0.5</v>
      </c>
      <c r="L58" s="514"/>
      <c r="M58" s="514"/>
      <c r="N58" s="355"/>
    </row>
    <row r="59" spans="1:14" s="385" customFormat="1" ht="15" customHeight="1" thickBot="1" x14ac:dyDescent="0.3">
      <c r="A59" s="526" t="s">
        <v>1101</v>
      </c>
      <c r="B59" s="525" t="s">
        <v>91</v>
      </c>
      <c r="C59" s="525"/>
      <c r="D59" s="525"/>
      <c r="E59" s="525"/>
      <c r="F59" s="525"/>
      <c r="G59" s="525"/>
      <c r="H59" s="525"/>
      <c r="I59" s="525">
        <v>1.49</v>
      </c>
      <c r="J59" s="525">
        <v>1.49</v>
      </c>
      <c r="K59" s="534"/>
      <c r="L59" s="354"/>
      <c r="M59" s="354"/>
      <c r="N59" s="355"/>
    </row>
    <row r="60" spans="1:14" s="66" customFormat="1" ht="0" hidden="1" customHeight="1" x14ac:dyDescent="0.25">
      <c r="A60" s="154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55"/>
      <c r="M60" s="55"/>
      <c r="N60" s="216"/>
    </row>
    <row r="61" spans="1:14" s="66" customFormat="1" ht="0" hidden="1" customHeight="1" x14ac:dyDescent="0.25">
      <c r="A61" s="154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55"/>
      <c r="M61" s="55"/>
      <c r="N61" s="216"/>
    </row>
    <row r="62" spans="1:14" s="66" customFormat="1" ht="0" hidden="1" customHeight="1" x14ac:dyDescent="0.25">
      <c r="A62" s="154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55"/>
      <c r="M62" s="55"/>
      <c r="N62" s="216"/>
    </row>
    <row r="63" spans="1:14" s="66" customFormat="1" ht="0" hidden="1" customHeight="1" x14ac:dyDescent="0.25">
      <c r="A63" s="154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55"/>
      <c r="M63" s="55"/>
      <c r="N63" s="216"/>
    </row>
    <row r="64" spans="1:14" s="66" customFormat="1" ht="0" hidden="1" customHeight="1" x14ac:dyDescent="0.25">
      <c r="A64" s="154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55"/>
      <c r="M64" s="55"/>
      <c r="N64" s="216"/>
    </row>
    <row r="65" spans="1:14" s="66" customFormat="1" ht="0" hidden="1" customHeight="1" x14ac:dyDescent="0.25">
      <c r="A65" s="154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55"/>
      <c r="M65" s="55"/>
      <c r="N65" s="216"/>
    </row>
    <row r="66" spans="1:14" s="66" customFormat="1" ht="0" hidden="1" customHeight="1" x14ac:dyDescent="0.25">
      <c r="A66" s="154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55"/>
      <c r="M66" s="55"/>
      <c r="N66" s="216"/>
    </row>
    <row r="67" spans="1:14" s="66" customFormat="1" ht="0" hidden="1" customHeight="1" x14ac:dyDescent="0.25">
      <c r="A67" s="154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55"/>
      <c r="M67" s="55"/>
      <c r="N67" s="216"/>
    </row>
    <row r="68" spans="1:14" s="66" customFormat="1" ht="0" hidden="1" customHeight="1" x14ac:dyDescent="0.25">
      <c r="A68" s="154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55"/>
      <c r="M68" s="55"/>
      <c r="N68" s="216"/>
    </row>
    <row r="69" spans="1:14" s="66" customFormat="1" ht="0" hidden="1" customHeight="1" x14ac:dyDescent="0.25">
      <c r="A69" s="154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55"/>
      <c r="M69" s="55"/>
      <c r="N69" s="216"/>
    </row>
    <row r="70" spans="1:14" s="66" customFormat="1" ht="0" hidden="1" customHeight="1" x14ac:dyDescent="0.25">
      <c r="A70" s="154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55"/>
      <c r="M70" s="55"/>
      <c r="N70" s="216"/>
    </row>
    <row r="71" spans="1:14" s="66" customFormat="1" ht="0" hidden="1" customHeight="1" x14ac:dyDescent="0.25">
      <c r="A71" s="154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55"/>
      <c r="M71" s="55"/>
      <c r="N71" s="216"/>
    </row>
    <row r="72" spans="1:14" s="66" customFormat="1" ht="0" hidden="1" customHeight="1" x14ac:dyDescent="0.25">
      <c r="A72" s="154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55"/>
      <c r="M72" s="55"/>
      <c r="N72" s="216"/>
    </row>
    <row r="73" spans="1:14" s="66" customFormat="1" ht="0" hidden="1" customHeight="1" x14ac:dyDescent="0.25">
      <c r="A73" s="154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55"/>
      <c r="M73" s="55"/>
      <c r="N73" s="216"/>
    </row>
    <row r="74" spans="1:14" s="66" customFormat="1" ht="0" hidden="1" customHeight="1" x14ac:dyDescent="0.25">
      <c r="A74" s="154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55"/>
      <c r="M74" s="55"/>
      <c r="N74" s="216"/>
    </row>
    <row r="75" spans="1:14" s="66" customFormat="1" ht="0" hidden="1" customHeight="1" x14ac:dyDescent="0.25">
      <c r="A75" s="154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55"/>
      <c r="M75" s="55"/>
      <c r="N75" s="216"/>
    </row>
    <row r="76" spans="1:14" s="66" customFormat="1" ht="0" hidden="1" customHeight="1" x14ac:dyDescent="0.25">
      <c r="A76" s="154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55"/>
      <c r="M76" s="55"/>
      <c r="N76" s="216"/>
    </row>
    <row r="77" spans="1:14" s="66" customFormat="1" ht="0" hidden="1" customHeight="1" x14ac:dyDescent="0.25">
      <c r="A77" s="154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55"/>
      <c r="M77" s="55"/>
      <c r="N77" s="216"/>
    </row>
    <row r="78" spans="1:14" s="66" customFormat="1" ht="0" hidden="1" customHeight="1" x14ac:dyDescent="0.25">
      <c r="A78" s="154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55"/>
      <c r="M78" s="55"/>
      <c r="N78" s="216"/>
    </row>
    <row r="79" spans="1:14" s="66" customFormat="1" ht="0" hidden="1" customHeight="1" x14ac:dyDescent="0.25">
      <c r="A79" s="154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55"/>
      <c r="M79" s="55"/>
      <c r="N79" s="216"/>
    </row>
    <row r="80" spans="1:14" s="66" customFormat="1" ht="0" hidden="1" customHeight="1" x14ac:dyDescent="0.25">
      <c r="A80" s="154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55"/>
      <c r="M80" s="55"/>
      <c r="N80" s="216"/>
    </row>
    <row r="81" spans="1:14" s="66" customFormat="1" ht="0" hidden="1" customHeight="1" x14ac:dyDescent="0.25">
      <c r="A81" s="154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55"/>
      <c r="M81" s="55"/>
      <c r="N81" s="216"/>
    </row>
    <row r="82" spans="1:14" s="66" customFormat="1" ht="0" hidden="1" customHeight="1" x14ac:dyDescent="0.25">
      <c r="A82" s="154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55"/>
      <c r="M82" s="55"/>
      <c r="N82" s="216"/>
    </row>
    <row r="83" spans="1:14" s="66" customFormat="1" ht="0" hidden="1" customHeight="1" x14ac:dyDescent="0.25">
      <c r="A83" s="154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55"/>
      <c r="M83" s="55"/>
      <c r="N83" s="216"/>
    </row>
    <row r="84" spans="1:14" s="66" customFormat="1" ht="0" hidden="1" customHeight="1" x14ac:dyDescent="0.25">
      <c r="A84" s="154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55"/>
      <c r="M84" s="55"/>
      <c r="N84" s="216"/>
    </row>
    <row r="85" spans="1:14" s="66" customFormat="1" ht="0" hidden="1" customHeight="1" x14ac:dyDescent="0.25">
      <c r="A85" s="154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55"/>
      <c r="M85" s="55"/>
      <c r="N85" s="216"/>
    </row>
    <row r="86" spans="1:14" s="66" customFormat="1" ht="0" hidden="1" customHeight="1" x14ac:dyDescent="0.25">
      <c r="A86" s="154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55"/>
      <c r="M86" s="55"/>
      <c r="N86" s="216"/>
    </row>
    <row r="87" spans="1:14" s="66" customFormat="1" ht="0" hidden="1" customHeight="1" x14ac:dyDescent="0.25">
      <c r="A87" s="154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55"/>
      <c r="M87" s="55"/>
      <c r="N87" s="216"/>
    </row>
    <row r="88" spans="1:14" s="66" customFormat="1" ht="0" hidden="1" customHeight="1" x14ac:dyDescent="0.25">
      <c r="A88" s="154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55"/>
      <c r="M88" s="55"/>
      <c r="N88" s="216"/>
    </row>
    <row r="89" spans="1:14" s="66" customFormat="1" ht="0" hidden="1" customHeight="1" x14ac:dyDescent="0.25">
      <c r="A89" s="154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55"/>
      <c r="M89" s="55"/>
      <c r="N89" s="216"/>
    </row>
    <row r="90" spans="1:14" s="66" customFormat="1" ht="0" hidden="1" customHeight="1" x14ac:dyDescent="0.25">
      <c r="A90" s="154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55"/>
      <c r="M90" s="55"/>
      <c r="N90" s="216"/>
    </row>
    <row r="91" spans="1:14" s="66" customFormat="1" ht="0" hidden="1" customHeight="1" x14ac:dyDescent="0.25">
      <c r="A91" s="154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55"/>
      <c r="M91" s="55"/>
      <c r="N91" s="216"/>
    </row>
    <row r="92" spans="1:14" s="66" customFormat="1" ht="0" hidden="1" customHeight="1" x14ac:dyDescent="0.25">
      <c r="A92" s="154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73"/>
      <c r="M92" s="73"/>
      <c r="N92" s="217"/>
    </row>
    <row r="93" spans="1:14" s="66" customFormat="1" ht="15" hidden="1" customHeight="1" x14ac:dyDescent="0.25">
      <c r="A93" s="154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73"/>
      <c r="M93" s="73"/>
      <c r="N93" s="217"/>
    </row>
    <row r="94" spans="1:14" ht="4.5" customHeight="1" thickBot="1" x14ac:dyDescent="0.3">
      <c r="A94" s="218"/>
      <c r="B94" s="219"/>
      <c r="C94" s="219"/>
      <c r="D94" s="219"/>
      <c r="E94" s="220"/>
      <c r="F94" s="219"/>
      <c r="G94" s="219"/>
      <c r="H94" s="219"/>
      <c r="I94" s="219"/>
      <c r="J94" s="219"/>
      <c r="K94" s="219"/>
      <c r="L94" s="221"/>
      <c r="M94" s="222"/>
      <c r="N94" s="223"/>
    </row>
    <row r="95" spans="1:14" ht="15.75" customHeight="1" x14ac:dyDescent="0.25"/>
    <row r="96" spans="1:14" x14ac:dyDescent="0.25">
      <c r="A96" s="72"/>
    </row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</sheetData>
  <mergeCells count="11">
    <mergeCell ref="O5:O6"/>
    <mergeCell ref="P5:P6"/>
    <mergeCell ref="A7:N7"/>
    <mergeCell ref="A48:N48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46"/>
  <sheetViews>
    <sheetView workbookViewId="0">
      <selection activeCell="F23" sqref="F23"/>
    </sheetView>
  </sheetViews>
  <sheetFormatPr baseColWidth="10" defaultColWidth="0" defaultRowHeight="15" zeroHeight="1" x14ac:dyDescent="0.25"/>
  <cols>
    <col min="1" max="8" width="14" style="71" customWidth="1"/>
    <col min="9" max="13" width="10.7109375" style="53" hidden="1" customWidth="1"/>
    <col min="14" max="14" width="10.5703125" style="53" hidden="1" customWidth="1"/>
    <col min="15" max="27" width="9.140625" style="53" hidden="1" customWidth="1"/>
    <col min="28" max="256" width="9.140625" style="71" hidden="1"/>
    <col min="257" max="264" width="14" style="71" customWidth="1"/>
    <col min="265" max="283" width="9.140625" style="71" hidden="1" customWidth="1"/>
    <col min="284" max="512" width="9.140625" style="71" hidden="1"/>
    <col min="513" max="520" width="14" style="71" customWidth="1"/>
    <col min="521" max="539" width="9.140625" style="71" hidden="1" customWidth="1"/>
    <col min="540" max="768" width="9.140625" style="71" hidden="1"/>
    <col min="769" max="776" width="14" style="71" customWidth="1"/>
    <col min="777" max="795" width="9.140625" style="71" hidden="1" customWidth="1"/>
    <col min="796" max="1024" width="9.140625" style="71" hidden="1"/>
    <col min="1025" max="1032" width="14" style="71" customWidth="1"/>
    <col min="1033" max="1051" width="9.140625" style="71" hidden="1" customWidth="1"/>
    <col min="1052" max="1280" width="9.140625" style="71" hidden="1"/>
    <col min="1281" max="1288" width="14" style="71" customWidth="1"/>
    <col min="1289" max="1307" width="9.140625" style="71" hidden="1" customWidth="1"/>
    <col min="1308" max="1536" width="9.140625" style="71" hidden="1"/>
    <col min="1537" max="1544" width="14" style="71" customWidth="1"/>
    <col min="1545" max="1563" width="9.140625" style="71" hidden="1" customWidth="1"/>
    <col min="1564" max="1792" width="9.140625" style="71" hidden="1"/>
    <col min="1793" max="1800" width="14" style="71" customWidth="1"/>
    <col min="1801" max="1819" width="9.140625" style="71" hidden="1" customWidth="1"/>
    <col min="1820" max="2048" width="9.140625" style="71" hidden="1"/>
    <col min="2049" max="2056" width="14" style="71" customWidth="1"/>
    <col min="2057" max="2075" width="9.140625" style="71" hidden="1" customWidth="1"/>
    <col min="2076" max="2304" width="9.140625" style="71" hidden="1"/>
    <col min="2305" max="2312" width="14" style="71" customWidth="1"/>
    <col min="2313" max="2331" width="9.140625" style="71" hidden="1" customWidth="1"/>
    <col min="2332" max="2560" width="9.140625" style="71" hidden="1"/>
    <col min="2561" max="2568" width="14" style="71" customWidth="1"/>
    <col min="2569" max="2587" width="9.140625" style="71" hidden="1" customWidth="1"/>
    <col min="2588" max="2816" width="9.140625" style="71" hidden="1"/>
    <col min="2817" max="2824" width="14" style="71" customWidth="1"/>
    <col min="2825" max="2843" width="9.140625" style="71" hidden="1" customWidth="1"/>
    <col min="2844" max="3072" width="9.140625" style="71" hidden="1"/>
    <col min="3073" max="3080" width="14" style="71" customWidth="1"/>
    <col min="3081" max="3099" width="9.140625" style="71" hidden="1" customWidth="1"/>
    <col min="3100" max="3328" width="9.140625" style="71" hidden="1"/>
    <col min="3329" max="3336" width="14" style="71" customWidth="1"/>
    <col min="3337" max="3355" width="9.140625" style="71" hidden="1" customWidth="1"/>
    <col min="3356" max="3584" width="9.140625" style="71" hidden="1"/>
    <col min="3585" max="3592" width="14" style="71" customWidth="1"/>
    <col min="3593" max="3611" width="9.140625" style="71" hidden="1" customWidth="1"/>
    <col min="3612" max="3840" width="9.140625" style="71" hidden="1"/>
    <col min="3841" max="3848" width="14" style="71" customWidth="1"/>
    <col min="3849" max="3867" width="9.140625" style="71" hidden="1" customWidth="1"/>
    <col min="3868" max="4096" width="9.140625" style="71" hidden="1"/>
    <col min="4097" max="4104" width="14" style="71" customWidth="1"/>
    <col min="4105" max="4123" width="9.140625" style="71" hidden="1" customWidth="1"/>
    <col min="4124" max="4352" width="9.140625" style="71" hidden="1"/>
    <col min="4353" max="4360" width="14" style="71" customWidth="1"/>
    <col min="4361" max="4379" width="9.140625" style="71" hidden="1" customWidth="1"/>
    <col min="4380" max="4608" width="9.140625" style="71" hidden="1"/>
    <col min="4609" max="4616" width="14" style="71" customWidth="1"/>
    <col min="4617" max="4635" width="9.140625" style="71" hidden="1" customWidth="1"/>
    <col min="4636" max="4864" width="9.140625" style="71" hidden="1"/>
    <col min="4865" max="4872" width="14" style="71" customWidth="1"/>
    <col min="4873" max="4891" width="9.140625" style="71" hidden="1" customWidth="1"/>
    <col min="4892" max="5120" width="9.140625" style="71" hidden="1"/>
    <col min="5121" max="5128" width="14" style="71" customWidth="1"/>
    <col min="5129" max="5147" width="9.140625" style="71" hidden="1" customWidth="1"/>
    <col min="5148" max="5376" width="9.140625" style="71" hidden="1"/>
    <col min="5377" max="5384" width="14" style="71" customWidth="1"/>
    <col min="5385" max="5403" width="9.140625" style="71" hidden="1" customWidth="1"/>
    <col min="5404" max="5632" width="9.140625" style="71" hidden="1"/>
    <col min="5633" max="5640" width="14" style="71" customWidth="1"/>
    <col min="5641" max="5659" width="9.140625" style="71" hidden="1" customWidth="1"/>
    <col min="5660" max="5888" width="9.140625" style="71" hidden="1"/>
    <col min="5889" max="5896" width="14" style="71" customWidth="1"/>
    <col min="5897" max="5915" width="9.140625" style="71" hidden="1" customWidth="1"/>
    <col min="5916" max="6144" width="9.140625" style="71" hidden="1"/>
    <col min="6145" max="6152" width="14" style="71" customWidth="1"/>
    <col min="6153" max="6171" width="9.140625" style="71" hidden="1" customWidth="1"/>
    <col min="6172" max="6400" width="9.140625" style="71" hidden="1"/>
    <col min="6401" max="6408" width="14" style="71" customWidth="1"/>
    <col min="6409" max="6427" width="9.140625" style="71" hidden="1" customWidth="1"/>
    <col min="6428" max="6656" width="9.140625" style="71" hidden="1"/>
    <col min="6657" max="6664" width="14" style="71" customWidth="1"/>
    <col min="6665" max="6683" width="9.140625" style="71" hidden="1" customWidth="1"/>
    <col min="6684" max="6912" width="9.140625" style="71" hidden="1"/>
    <col min="6913" max="6920" width="14" style="71" customWidth="1"/>
    <col min="6921" max="6939" width="9.140625" style="71" hidden="1" customWidth="1"/>
    <col min="6940" max="7168" width="9.140625" style="71" hidden="1"/>
    <col min="7169" max="7176" width="14" style="71" customWidth="1"/>
    <col min="7177" max="7195" width="9.140625" style="71" hidden="1" customWidth="1"/>
    <col min="7196" max="7424" width="9.140625" style="71" hidden="1"/>
    <col min="7425" max="7432" width="14" style="71" customWidth="1"/>
    <col min="7433" max="7451" width="9.140625" style="71" hidden="1" customWidth="1"/>
    <col min="7452" max="7680" width="9.140625" style="71" hidden="1"/>
    <col min="7681" max="7688" width="14" style="71" customWidth="1"/>
    <col min="7689" max="7707" width="9.140625" style="71" hidden="1" customWidth="1"/>
    <col min="7708" max="7936" width="9.140625" style="71" hidden="1"/>
    <col min="7937" max="7944" width="14" style="71" customWidth="1"/>
    <col min="7945" max="7963" width="9.140625" style="71" hidden="1" customWidth="1"/>
    <col min="7964" max="8192" width="9.140625" style="71" hidden="1"/>
    <col min="8193" max="8200" width="14" style="71" customWidth="1"/>
    <col min="8201" max="8219" width="9.140625" style="71" hidden="1" customWidth="1"/>
    <col min="8220" max="8448" width="9.140625" style="71" hidden="1"/>
    <col min="8449" max="8456" width="14" style="71" customWidth="1"/>
    <col min="8457" max="8475" width="9.140625" style="71" hidden="1" customWidth="1"/>
    <col min="8476" max="8704" width="9.140625" style="71" hidden="1"/>
    <col min="8705" max="8712" width="14" style="71" customWidth="1"/>
    <col min="8713" max="8731" width="9.140625" style="71" hidden="1" customWidth="1"/>
    <col min="8732" max="8960" width="9.140625" style="71" hidden="1"/>
    <col min="8961" max="8968" width="14" style="71" customWidth="1"/>
    <col min="8969" max="8987" width="9.140625" style="71" hidden="1" customWidth="1"/>
    <col min="8988" max="9216" width="9.140625" style="71" hidden="1"/>
    <col min="9217" max="9224" width="14" style="71" customWidth="1"/>
    <col min="9225" max="9243" width="9.140625" style="71" hidden="1" customWidth="1"/>
    <col min="9244" max="9472" width="9.140625" style="71" hidden="1"/>
    <col min="9473" max="9480" width="14" style="71" customWidth="1"/>
    <col min="9481" max="9499" width="9.140625" style="71" hidden="1" customWidth="1"/>
    <col min="9500" max="9728" width="9.140625" style="71" hidden="1"/>
    <col min="9729" max="9736" width="14" style="71" customWidth="1"/>
    <col min="9737" max="9755" width="9.140625" style="71" hidden="1" customWidth="1"/>
    <col min="9756" max="9984" width="9.140625" style="71" hidden="1"/>
    <col min="9985" max="9992" width="14" style="71" customWidth="1"/>
    <col min="9993" max="10011" width="9.140625" style="71" hidden="1" customWidth="1"/>
    <col min="10012" max="10240" width="9.140625" style="71" hidden="1"/>
    <col min="10241" max="10248" width="14" style="71" customWidth="1"/>
    <col min="10249" max="10267" width="9.140625" style="71" hidden="1" customWidth="1"/>
    <col min="10268" max="10496" width="9.140625" style="71" hidden="1"/>
    <col min="10497" max="10504" width="14" style="71" customWidth="1"/>
    <col min="10505" max="10523" width="9.140625" style="71" hidden="1" customWidth="1"/>
    <col min="10524" max="10752" width="9.140625" style="71" hidden="1"/>
    <col min="10753" max="10760" width="14" style="71" customWidth="1"/>
    <col min="10761" max="10779" width="9.140625" style="71" hidden="1" customWidth="1"/>
    <col min="10780" max="11008" width="9.140625" style="71" hidden="1"/>
    <col min="11009" max="11016" width="14" style="71" customWidth="1"/>
    <col min="11017" max="11035" width="9.140625" style="71" hidden="1" customWidth="1"/>
    <col min="11036" max="11264" width="9.140625" style="71" hidden="1"/>
    <col min="11265" max="11272" width="14" style="71" customWidth="1"/>
    <col min="11273" max="11291" width="9.140625" style="71" hidden="1" customWidth="1"/>
    <col min="11292" max="11520" width="9.140625" style="71" hidden="1"/>
    <col min="11521" max="11528" width="14" style="71" customWidth="1"/>
    <col min="11529" max="11547" width="9.140625" style="71" hidden="1" customWidth="1"/>
    <col min="11548" max="11776" width="9.140625" style="71" hidden="1"/>
    <col min="11777" max="11784" width="14" style="71" customWidth="1"/>
    <col min="11785" max="11803" width="9.140625" style="71" hidden="1" customWidth="1"/>
    <col min="11804" max="12032" width="9.140625" style="71" hidden="1"/>
    <col min="12033" max="12040" width="14" style="71" customWidth="1"/>
    <col min="12041" max="12059" width="9.140625" style="71" hidden="1" customWidth="1"/>
    <col min="12060" max="12288" width="9.140625" style="71" hidden="1"/>
    <col min="12289" max="12296" width="14" style="71" customWidth="1"/>
    <col min="12297" max="12315" width="9.140625" style="71" hidden="1" customWidth="1"/>
    <col min="12316" max="12544" width="9.140625" style="71" hidden="1"/>
    <col min="12545" max="12552" width="14" style="71" customWidth="1"/>
    <col min="12553" max="12571" width="9.140625" style="71" hidden="1" customWidth="1"/>
    <col min="12572" max="12800" width="9.140625" style="71" hidden="1"/>
    <col min="12801" max="12808" width="14" style="71" customWidth="1"/>
    <col min="12809" max="12827" width="9.140625" style="71" hidden="1" customWidth="1"/>
    <col min="12828" max="13056" width="9.140625" style="71" hidden="1"/>
    <col min="13057" max="13064" width="14" style="71" customWidth="1"/>
    <col min="13065" max="13083" width="9.140625" style="71" hidden="1" customWidth="1"/>
    <col min="13084" max="13312" width="9.140625" style="71" hidden="1"/>
    <col min="13313" max="13320" width="14" style="71" customWidth="1"/>
    <col min="13321" max="13339" width="9.140625" style="71" hidden="1" customWidth="1"/>
    <col min="13340" max="13568" width="9.140625" style="71" hidden="1"/>
    <col min="13569" max="13576" width="14" style="71" customWidth="1"/>
    <col min="13577" max="13595" width="9.140625" style="71" hidden="1" customWidth="1"/>
    <col min="13596" max="13824" width="9.140625" style="71" hidden="1"/>
    <col min="13825" max="13832" width="14" style="71" customWidth="1"/>
    <col min="13833" max="13851" width="9.140625" style="71" hidden="1" customWidth="1"/>
    <col min="13852" max="14080" width="9.140625" style="71" hidden="1"/>
    <col min="14081" max="14088" width="14" style="71" customWidth="1"/>
    <col min="14089" max="14107" width="9.140625" style="71" hidden="1" customWidth="1"/>
    <col min="14108" max="14336" width="9.140625" style="71" hidden="1"/>
    <col min="14337" max="14344" width="14" style="71" customWidth="1"/>
    <col min="14345" max="14363" width="9.140625" style="71" hidden="1" customWidth="1"/>
    <col min="14364" max="14592" width="9.140625" style="71" hidden="1"/>
    <col min="14593" max="14600" width="14" style="71" customWidth="1"/>
    <col min="14601" max="14619" width="9.140625" style="71" hidden="1" customWidth="1"/>
    <col min="14620" max="14848" width="9.140625" style="71" hidden="1"/>
    <col min="14849" max="14856" width="14" style="71" customWidth="1"/>
    <col min="14857" max="14875" width="9.140625" style="71" hidden="1" customWidth="1"/>
    <col min="14876" max="15104" width="9.140625" style="71" hidden="1"/>
    <col min="15105" max="15112" width="14" style="71" customWidth="1"/>
    <col min="15113" max="15131" width="9.140625" style="71" hidden="1" customWidth="1"/>
    <col min="15132" max="15360" width="9.140625" style="71" hidden="1"/>
    <col min="15361" max="15368" width="14" style="71" customWidth="1"/>
    <col min="15369" max="15387" width="9.140625" style="71" hidden="1" customWidth="1"/>
    <col min="15388" max="15616" width="9.140625" style="71" hidden="1"/>
    <col min="15617" max="15624" width="14" style="71" customWidth="1"/>
    <col min="15625" max="15643" width="9.140625" style="71" hidden="1" customWidth="1"/>
    <col min="15644" max="15872" width="9.140625" style="71" hidden="1"/>
    <col min="15873" max="15880" width="14" style="71" customWidth="1"/>
    <col min="15881" max="15899" width="9.140625" style="71" hidden="1" customWidth="1"/>
    <col min="15900" max="16128" width="9.140625" style="71" hidden="1"/>
    <col min="16129" max="16136" width="14" style="71" customWidth="1"/>
    <col min="16137" max="16155" width="9.140625" style="71" hidden="1" customWidth="1"/>
    <col min="16156" max="16384" width="9.140625" style="71" hidden="1"/>
  </cols>
  <sheetData>
    <row r="1" spans="1:27" ht="18" x14ac:dyDescent="0.25">
      <c r="A1" s="744" t="s">
        <v>117</v>
      </c>
      <c r="B1" s="745"/>
      <c r="C1" s="745"/>
      <c r="D1" s="745"/>
      <c r="E1" s="745"/>
      <c r="F1" s="745"/>
      <c r="G1" s="745"/>
      <c r="H1" s="746"/>
      <c r="I1" s="7"/>
      <c r="J1" s="7"/>
      <c r="K1" s="7"/>
      <c r="L1" s="7"/>
      <c r="M1" s="7"/>
      <c r="N1" s="8"/>
    </row>
    <row r="2" spans="1:27" ht="18.75" x14ac:dyDescent="0.25">
      <c r="A2" s="747" t="s">
        <v>1318</v>
      </c>
      <c r="B2" s="748"/>
      <c r="C2" s="748"/>
      <c r="D2" s="748"/>
      <c r="E2" s="748"/>
      <c r="F2" s="748"/>
      <c r="G2" s="748"/>
      <c r="H2" s="749"/>
      <c r="I2" s="8"/>
      <c r="J2" s="8"/>
      <c r="K2" s="8"/>
      <c r="L2" s="8"/>
      <c r="M2" s="8"/>
      <c r="N2" s="8"/>
    </row>
    <row r="3" spans="1:27" ht="10.5" customHeight="1" x14ac:dyDescent="0.25">
      <c r="A3" s="750"/>
      <c r="B3" s="751"/>
      <c r="C3" s="751"/>
      <c r="D3" s="751"/>
      <c r="E3" s="751"/>
      <c r="F3" s="751"/>
      <c r="G3" s="751"/>
      <c r="H3" s="752"/>
      <c r="I3" s="7"/>
      <c r="J3" s="7"/>
      <c r="K3" s="7"/>
      <c r="L3" s="7"/>
      <c r="M3" s="7"/>
      <c r="N3" s="8"/>
    </row>
    <row r="4" spans="1:27" ht="5.25" customHeight="1" x14ac:dyDescent="0.25">
      <c r="A4" s="739"/>
      <c r="B4" s="708"/>
      <c r="C4" s="708"/>
      <c r="D4" s="708"/>
      <c r="E4" s="708"/>
      <c r="F4" s="75"/>
      <c r="G4" s="75"/>
      <c r="H4" s="160"/>
    </row>
    <row r="5" spans="1:27" x14ac:dyDescent="0.25">
      <c r="A5" s="753" t="s">
        <v>67</v>
      </c>
      <c r="B5" s="754" t="s">
        <v>68</v>
      </c>
      <c r="C5" s="710" t="s">
        <v>1039</v>
      </c>
      <c r="D5" s="755"/>
      <c r="E5" s="755"/>
      <c r="F5" s="755"/>
      <c r="G5" s="755"/>
      <c r="H5" s="756"/>
      <c r="I5" s="8"/>
      <c r="J5" s="8"/>
      <c r="K5" s="8"/>
      <c r="L5" s="8"/>
      <c r="M5" s="8"/>
      <c r="N5" s="10"/>
      <c r="O5" s="715"/>
      <c r="P5" s="715"/>
    </row>
    <row r="6" spans="1:27" x14ac:dyDescent="0.25">
      <c r="A6" s="753"/>
      <c r="B6" s="754"/>
      <c r="C6" s="277" t="s">
        <v>118</v>
      </c>
      <c r="D6" s="277" t="s">
        <v>119</v>
      </c>
      <c r="E6" s="277" t="s">
        <v>120</v>
      </c>
      <c r="F6" s="277" t="s">
        <v>121</v>
      </c>
      <c r="G6" s="277" t="s">
        <v>122</v>
      </c>
      <c r="H6" s="278" t="s">
        <v>123</v>
      </c>
      <c r="I6" s="11"/>
      <c r="J6" s="11"/>
      <c r="K6" s="11"/>
      <c r="L6" s="11"/>
      <c r="M6" s="11"/>
      <c r="N6" s="11"/>
      <c r="O6" s="715"/>
      <c r="P6" s="715"/>
    </row>
    <row r="7" spans="1:27" x14ac:dyDescent="0.25">
      <c r="A7" s="513" t="s">
        <v>78</v>
      </c>
      <c r="B7" s="514"/>
      <c r="C7" s="514"/>
      <c r="D7" s="514"/>
      <c r="E7" s="514"/>
      <c r="F7" s="514"/>
      <c r="G7" s="514"/>
      <c r="H7" s="279"/>
      <c r="I7" s="12"/>
      <c r="J7" s="12"/>
      <c r="K7" s="12"/>
      <c r="L7" s="12"/>
      <c r="M7" s="12"/>
      <c r="N7" s="52"/>
    </row>
    <row r="8" spans="1:27" x14ac:dyDescent="0.25">
      <c r="A8" s="528" t="s">
        <v>79</v>
      </c>
      <c r="B8" s="533" t="s">
        <v>100</v>
      </c>
      <c r="C8" s="533"/>
      <c r="D8" s="533"/>
      <c r="E8" s="533"/>
      <c r="F8" s="533"/>
      <c r="G8" s="533"/>
      <c r="H8" s="535">
        <v>3.75</v>
      </c>
      <c r="I8" s="13"/>
      <c r="J8" s="13"/>
      <c r="K8" s="13"/>
      <c r="L8" s="13"/>
      <c r="M8" s="13"/>
      <c r="N8" s="13"/>
    </row>
    <row r="9" spans="1:27" x14ac:dyDescent="0.25">
      <c r="A9" s="528" t="s">
        <v>79</v>
      </c>
      <c r="B9" s="533" t="s">
        <v>101</v>
      </c>
      <c r="C9" s="533">
        <v>4.2</v>
      </c>
      <c r="D9" s="533"/>
      <c r="E9" s="533"/>
      <c r="F9" s="533"/>
      <c r="G9" s="533"/>
      <c r="H9" s="535"/>
      <c r="I9" s="14"/>
      <c r="J9" s="14"/>
      <c r="K9" s="14"/>
      <c r="L9" s="14"/>
      <c r="M9" s="14"/>
      <c r="N9" s="14"/>
    </row>
    <row r="10" spans="1:27" x14ac:dyDescent="0.25">
      <c r="A10" s="528" t="s">
        <v>79</v>
      </c>
      <c r="B10" s="533" t="s">
        <v>103</v>
      </c>
      <c r="C10" s="533">
        <v>5.19</v>
      </c>
      <c r="D10" s="533"/>
      <c r="E10" s="533">
        <v>3.5</v>
      </c>
      <c r="F10" s="533">
        <v>3.5</v>
      </c>
      <c r="G10" s="533">
        <v>4</v>
      </c>
      <c r="H10" s="535">
        <v>3.34</v>
      </c>
      <c r="I10" s="14"/>
      <c r="J10" s="14"/>
      <c r="K10" s="14"/>
      <c r="L10" s="14"/>
      <c r="M10" s="14"/>
      <c r="N10" s="14"/>
    </row>
    <row r="11" spans="1:27" s="516" customFormat="1" x14ac:dyDescent="0.25">
      <c r="A11" s="528" t="s">
        <v>79</v>
      </c>
      <c r="B11" s="533" t="s">
        <v>86</v>
      </c>
      <c r="C11" s="533"/>
      <c r="D11" s="533"/>
      <c r="E11" s="533"/>
      <c r="F11" s="533">
        <v>3.96</v>
      </c>
      <c r="G11" s="533">
        <v>3.02</v>
      </c>
      <c r="H11" s="535">
        <v>3.1</v>
      </c>
      <c r="I11" s="424"/>
      <c r="J11" s="424"/>
      <c r="K11" s="424"/>
      <c r="L11" s="424"/>
      <c r="M11" s="424"/>
      <c r="N11" s="424"/>
      <c r="O11" s="423"/>
      <c r="P11" s="423"/>
      <c r="Q11" s="423"/>
      <c r="R11" s="423"/>
      <c r="S11" s="423"/>
      <c r="T11" s="423"/>
      <c r="U11" s="423"/>
      <c r="V11" s="423"/>
      <c r="W11" s="423"/>
      <c r="X11" s="423"/>
      <c r="Y11" s="423"/>
      <c r="Z11" s="423"/>
      <c r="AA11" s="423"/>
    </row>
    <row r="12" spans="1:27" s="516" customFormat="1" x14ac:dyDescent="0.25">
      <c r="A12" s="528" t="s">
        <v>79</v>
      </c>
      <c r="B12" s="533" t="s">
        <v>90</v>
      </c>
      <c r="C12" s="533"/>
      <c r="D12" s="533"/>
      <c r="E12" s="533"/>
      <c r="F12" s="533">
        <v>1.4</v>
      </c>
      <c r="G12" s="533">
        <v>4.5</v>
      </c>
      <c r="H12" s="535">
        <v>2.78</v>
      </c>
      <c r="I12" s="424"/>
      <c r="J12" s="424"/>
      <c r="K12" s="424"/>
      <c r="L12" s="424"/>
      <c r="M12" s="424"/>
      <c r="N12" s="424"/>
      <c r="O12" s="423"/>
      <c r="P12" s="423"/>
      <c r="Q12" s="423"/>
      <c r="R12" s="423"/>
      <c r="S12" s="423"/>
      <c r="T12" s="423"/>
      <c r="U12" s="423"/>
      <c r="V12" s="423"/>
      <c r="W12" s="423"/>
      <c r="X12" s="423"/>
      <c r="Y12" s="423"/>
      <c r="Z12" s="423"/>
      <c r="AA12" s="423"/>
    </row>
    <row r="13" spans="1:27" s="516" customFormat="1" x14ac:dyDescent="0.25">
      <c r="A13" s="528" t="s">
        <v>79</v>
      </c>
      <c r="B13" s="533" t="s">
        <v>104</v>
      </c>
      <c r="C13" s="533"/>
      <c r="D13" s="533"/>
      <c r="E13" s="533">
        <v>4</v>
      </c>
      <c r="F13" s="533">
        <v>3.75</v>
      </c>
      <c r="G13" s="533"/>
      <c r="H13" s="535"/>
      <c r="I13" s="424"/>
      <c r="J13" s="424"/>
      <c r="K13" s="424"/>
      <c r="L13" s="424"/>
      <c r="M13" s="424"/>
      <c r="N13" s="424"/>
      <c r="O13" s="423"/>
      <c r="P13" s="423"/>
      <c r="Q13" s="423"/>
      <c r="R13" s="423"/>
      <c r="S13" s="423"/>
      <c r="T13" s="423"/>
      <c r="U13" s="423"/>
      <c r="V13" s="423"/>
      <c r="W13" s="423"/>
      <c r="X13" s="423"/>
      <c r="Y13" s="423"/>
      <c r="Z13" s="423"/>
      <c r="AA13" s="423"/>
    </row>
    <row r="14" spans="1:27" s="516" customFormat="1" x14ac:dyDescent="0.25">
      <c r="A14" s="528" t="s">
        <v>79</v>
      </c>
      <c r="B14" s="533" t="s">
        <v>109</v>
      </c>
      <c r="C14" s="533"/>
      <c r="D14" s="533"/>
      <c r="E14" s="533"/>
      <c r="F14" s="533"/>
      <c r="G14" s="533"/>
      <c r="H14" s="535">
        <v>3.97</v>
      </c>
      <c r="I14" s="424"/>
      <c r="J14" s="424"/>
      <c r="K14" s="424"/>
      <c r="L14" s="424"/>
      <c r="M14" s="424"/>
      <c r="N14" s="424"/>
      <c r="O14" s="423"/>
      <c r="P14" s="423"/>
      <c r="Q14" s="423"/>
      <c r="R14" s="423"/>
      <c r="S14" s="423"/>
      <c r="T14" s="423"/>
      <c r="U14" s="423"/>
      <c r="V14" s="423"/>
      <c r="W14" s="423"/>
      <c r="X14" s="423"/>
      <c r="Y14" s="423"/>
      <c r="Z14" s="423"/>
      <c r="AA14" s="423"/>
    </row>
    <row r="15" spans="1:27" s="516" customFormat="1" x14ac:dyDescent="0.25">
      <c r="A15" s="528" t="s">
        <v>79</v>
      </c>
      <c r="B15" s="533" t="s">
        <v>110</v>
      </c>
      <c r="C15" s="533"/>
      <c r="D15" s="533"/>
      <c r="E15" s="533"/>
      <c r="F15" s="533"/>
      <c r="G15" s="533"/>
      <c r="H15" s="535">
        <v>3.28</v>
      </c>
      <c r="I15" s="424"/>
      <c r="J15" s="424"/>
      <c r="K15" s="424"/>
      <c r="L15" s="424"/>
      <c r="M15" s="424"/>
      <c r="N15" s="424"/>
      <c r="O15" s="423"/>
      <c r="P15" s="423"/>
      <c r="Q15" s="423"/>
      <c r="R15" s="423"/>
      <c r="S15" s="423"/>
      <c r="T15" s="423"/>
      <c r="U15" s="423"/>
      <c r="V15" s="423"/>
      <c r="W15" s="423"/>
      <c r="X15" s="423"/>
      <c r="Y15" s="423"/>
      <c r="Z15" s="423"/>
      <c r="AA15" s="423"/>
    </row>
    <row r="16" spans="1:27" s="516" customFormat="1" x14ac:dyDescent="0.25">
      <c r="A16" s="528" t="s">
        <v>79</v>
      </c>
      <c r="B16" s="533" t="s">
        <v>80</v>
      </c>
      <c r="C16" s="533"/>
      <c r="D16" s="533"/>
      <c r="E16" s="533">
        <v>4</v>
      </c>
      <c r="F16" s="533">
        <v>3.36</v>
      </c>
      <c r="G16" s="533"/>
      <c r="H16" s="535">
        <v>3.55</v>
      </c>
      <c r="I16" s="424"/>
      <c r="J16" s="424"/>
      <c r="K16" s="424"/>
      <c r="L16" s="424"/>
      <c r="M16" s="424"/>
      <c r="N16" s="424"/>
      <c r="O16" s="423"/>
      <c r="P16" s="423"/>
      <c r="Q16" s="423"/>
      <c r="R16" s="423"/>
      <c r="S16" s="423"/>
      <c r="T16" s="423"/>
      <c r="U16" s="423"/>
      <c r="V16" s="423"/>
      <c r="W16" s="423"/>
      <c r="X16" s="423"/>
      <c r="Y16" s="423"/>
      <c r="Z16" s="423"/>
      <c r="AA16" s="423"/>
    </row>
    <row r="17" spans="1:27" s="516" customFormat="1" x14ac:dyDescent="0.25">
      <c r="A17" s="528" t="s">
        <v>81</v>
      </c>
      <c r="B17" s="533" t="s">
        <v>124</v>
      </c>
      <c r="C17" s="533"/>
      <c r="D17" s="533"/>
      <c r="E17" s="533"/>
      <c r="F17" s="533">
        <v>4</v>
      </c>
      <c r="G17" s="533"/>
      <c r="H17" s="535"/>
      <c r="I17" s="424"/>
      <c r="J17" s="424"/>
      <c r="K17" s="424"/>
      <c r="L17" s="424"/>
      <c r="M17" s="424"/>
      <c r="N17" s="424"/>
      <c r="O17" s="423"/>
      <c r="P17" s="423"/>
      <c r="Q17" s="423"/>
      <c r="R17" s="423"/>
      <c r="S17" s="423"/>
      <c r="T17" s="423"/>
      <c r="U17" s="423"/>
      <c r="V17" s="423"/>
      <c r="W17" s="423"/>
      <c r="X17" s="423"/>
      <c r="Y17" s="423"/>
      <c r="Z17" s="423"/>
      <c r="AA17" s="423"/>
    </row>
    <row r="18" spans="1:27" s="516" customFormat="1" x14ac:dyDescent="0.25">
      <c r="A18" s="528" t="s">
        <v>81</v>
      </c>
      <c r="B18" s="533" t="s">
        <v>92</v>
      </c>
      <c r="C18" s="533"/>
      <c r="D18" s="533"/>
      <c r="E18" s="533"/>
      <c r="F18" s="533"/>
      <c r="G18" s="533"/>
      <c r="H18" s="535">
        <v>2.9</v>
      </c>
      <c r="I18" s="424"/>
      <c r="J18" s="424"/>
      <c r="K18" s="424"/>
      <c r="L18" s="424"/>
      <c r="M18" s="424"/>
      <c r="N18" s="424"/>
      <c r="O18" s="423"/>
      <c r="P18" s="423"/>
      <c r="Q18" s="423"/>
      <c r="R18" s="423"/>
      <c r="S18" s="423"/>
      <c r="T18" s="423"/>
      <c r="U18" s="423"/>
      <c r="V18" s="423"/>
      <c r="W18" s="423"/>
      <c r="X18" s="423"/>
      <c r="Y18" s="423"/>
      <c r="Z18" s="423"/>
      <c r="AA18" s="423"/>
    </row>
    <row r="19" spans="1:27" s="516" customFormat="1" x14ac:dyDescent="0.25">
      <c r="A19" s="528" t="s">
        <v>81</v>
      </c>
      <c r="B19" s="533" t="s">
        <v>810</v>
      </c>
      <c r="C19" s="533"/>
      <c r="D19" s="533"/>
      <c r="E19" s="533"/>
      <c r="F19" s="533"/>
      <c r="G19" s="533">
        <v>4.5</v>
      </c>
      <c r="H19" s="535">
        <v>3.8</v>
      </c>
      <c r="I19" s="424"/>
      <c r="J19" s="424"/>
      <c r="K19" s="424"/>
      <c r="L19" s="424"/>
      <c r="M19" s="424"/>
      <c r="N19" s="424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23"/>
    </row>
    <row r="20" spans="1:27" s="516" customFormat="1" x14ac:dyDescent="0.25">
      <c r="A20" s="528" t="s">
        <v>81</v>
      </c>
      <c r="B20" s="533" t="s">
        <v>340</v>
      </c>
      <c r="C20" s="533"/>
      <c r="D20" s="533"/>
      <c r="E20" s="533"/>
      <c r="F20" s="533"/>
      <c r="G20" s="533"/>
      <c r="H20" s="535">
        <v>3.95</v>
      </c>
      <c r="I20" s="424"/>
      <c r="J20" s="424"/>
      <c r="K20" s="424"/>
      <c r="L20" s="424"/>
      <c r="M20" s="424"/>
      <c r="N20" s="424"/>
      <c r="O20" s="423"/>
      <c r="P20" s="423"/>
      <c r="Q20" s="423"/>
      <c r="R20" s="423"/>
      <c r="S20" s="423"/>
      <c r="T20" s="423"/>
      <c r="U20" s="423"/>
      <c r="V20" s="423"/>
      <c r="W20" s="423"/>
      <c r="X20" s="423"/>
      <c r="Y20" s="423"/>
      <c r="Z20" s="423"/>
      <c r="AA20" s="423"/>
    </row>
    <row r="21" spans="1:27" x14ac:dyDescent="0.25">
      <c r="A21" s="528" t="s">
        <v>81</v>
      </c>
      <c r="B21" s="533" t="s">
        <v>726</v>
      </c>
      <c r="C21" s="533"/>
      <c r="D21" s="533"/>
      <c r="E21" s="533"/>
      <c r="F21" s="533"/>
      <c r="G21" s="533"/>
      <c r="H21" s="535">
        <v>3.86</v>
      </c>
      <c r="I21" s="14"/>
      <c r="J21" s="14"/>
      <c r="K21" s="14"/>
      <c r="L21" s="14"/>
      <c r="M21" s="14"/>
      <c r="N21" s="14"/>
    </row>
    <row r="22" spans="1:27" x14ac:dyDescent="0.25">
      <c r="A22" s="528" t="s">
        <v>81</v>
      </c>
      <c r="B22" s="533" t="s">
        <v>798</v>
      </c>
      <c r="C22" s="533"/>
      <c r="D22" s="533"/>
      <c r="E22" s="533"/>
      <c r="F22" s="533"/>
      <c r="G22" s="533"/>
      <c r="H22" s="535">
        <v>3.2</v>
      </c>
      <c r="I22" s="14"/>
      <c r="J22" s="14"/>
      <c r="K22" s="14"/>
      <c r="L22" s="14"/>
      <c r="M22" s="14"/>
      <c r="N22" s="14"/>
    </row>
    <row r="23" spans="1:27" s="386" customFormat="1" x14ac:dyDescent="0.25">
      <c r="A23" s="528" t="s">
        <v>81</v>
      </c>
      <c r="B23" s="533" t="s">
        <v>980</v>
      </c>
      <c r="C23" s="533">
        <v>3.5</v>
      </c>
      <c r="D23" s="533"/>
      <c r="E23" s="533"/>
      <c r="F23" s="533">
        <v>3.5</v>
      </c>
      <c r="G23" s="533"/>
      <c r="H23" s="535">
        <v>3.6</v>
      </c>
      <c r="I23" s="388"/>
      <c r="J23" s="388"/>
      <c r="K23" s="388"/>
      <c r="L23" s="388"/>
      <c r="M23" s="388"/>
      <c r="N23" s="388"/>
      <c r="O23" s="387"/>
      <c r="P23" s="387"/>
      <c r="Q23" s="387"/>
      <c r="R23" s="387"/>
      <c r="S23" s="387"/>
      <c r="T23" s="387"/>
      <c r="U23" s="387"/>
      <c r="V23" s="387"/>
      <c r="W23" s="387"/>
      <c r="X23" s="387"/>
      <c r="Y23" s="387"/>
      <c r="Z23" s="387"/>
      <c r="AA23" s="387"/>
    </row>
    <row r="24" spans="1:27" s="403" customFormat="1" x14ac:dyDescent="0.25">
      <c r="A24" s="528" t="s">
        <v>81</v>
      </c>
      <c r="B24" s="533" t="s">
        <v>83</v>
      </c>
      <c r="C24" s="533"/>
      <c r="D24" s="533">
        <v>3</v>
      </c>
      <c r="E24" s="533"/>
      <c r="F24" s="533">
        <v>2.95</v>
      </c>
      <c r="G24" s="533"/>
      <c r="H24" s="535">
        <v>3</v>
      </c>
      <c r="I24" s="388"/>
      <c r="J24" s="388"/>
      <c r="K24" s="388"/>
      <c r="L24" s="388"/>
      <c r="M24" s="388"/>
      <c r="N24" s="388"/>
      <c r="O24" s="387"/>
      <c r="P24" s="387"/>
      <c r="Q24" s="387"/>
      <c r="R24" s="387"/>
      <c r="S24" s="387"/>
      <c r="T24" s="387"/>
      <c r="U24" s="387"/>
      <c r="V24" s="387"/>
      <c r="W24" s="387"/>
      <c r="X24" s="387"/>
      <c r="Y24" s="387"/>
      <c r="Z24" s="387"/>
      <c r="AA24" s="387"/>
    </row>
    <row r="25" spans="1:27" s="403" customFormat="1" x14ac:dyDescent="0.25">
      <c r="A25" s="528" t="s">
        <v>81</v>
      </c>
      <c r="B25" s="533" t="s">
        <v>406</v>
      </c>
      <c r="C25" s="533"/>
      <c r="D25" s="533"/>
      <c r="E25" s="533"/>
      <c r="F25" s="533"/>
      <c r="G25" s="533"/>
      <c r="H25" s="535">
        <v>4.3499999999999996</v>
      </c>
      <c r="I25" s="388"/>
      <c r="J25" s="388"/>
      <c r="K25" s="388"/>
      <c r="L25" s="388"/>
      <c r="M25" s="388"/>
      <c r="N25" s="388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387"/>
    </row>
    <row r="26" spans="1:27" s="403" customFormat="1" x14ac:dyDescent="0.25">
      <c r="A26" s="528" t="s">
        <v>81</v>
      </c>
      <c r="B26" s="533" t="s">
        <v>301</v>
      </c>
      <c r="C26" s="533"/>
      <c r="D26" s="533"/>
      <c r="E26" s="533"/>
      <c r="F26" s="533"/>
      <c r="G26" s="533"/>
      <c r="H26" s="535">
        <v>4</v>
      </c>
      <c r="I26" s="388"/>
      <c r="J26" s="388"/>
      <c r="K26" s="388"/>
      <c r="L26" s="388"/>
      <c r="M26" s="388"/>
      <c r="N26" s="388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87"/>
      <c r="AA26" s="387"/>
    </row>
    <row r="27" spans="1:27" s="403" customFormat="1" x14ac:dyDescent="0.25">
      <c r="A27" s="528" t="s">
        <v>81</v>
      </c>
      <c r="B27" s="533" t="s">
        <v>125</v>
      </c>
      <c r="C27" s="533"/>
      <c r="D27" s="533"/>
      <c r="E27" s="533"/>
      <c r="F27" s="533"/>
      <c r="G27" s="533">
        <v>4</v>
      </c>
      <c r="H27" s="535">
        <v>4</v>
      </c>
      <c r="I27" s="388"/>
      <c r="J27" s="388"/>
      <c r="K27" s="388"/>
      <c r="L27" s="388"/>
      <c r="M27" s="388"/>
      <c r="N27" s="388"/>
      <c r="O27" s="387"/>
      <c r="P27" s="387"/>
      <c r="Q27" s="387"/>
      <c r="R27" s="387"/>
      <c r="S27" s="387"/>
      <c r="T27" s="387"/>
      <c r="U27" s="387"/>
      <c r="V27" s="387"/>
      <c r="W27" s="387"/>
      <c r="X27" s="387"/>
      <c r="Y27" s="387"/>
      <c r="Z27" s="387"/>
      <c r="AA27" s="387"/>
    </row>
    <row r="28" spans="1:27" s="403" customFormat="1" x14ac:dyDescent="0.25">
      <c r="A28" s="528" t="s">
        <v>81</v>
      </c>
      <c r="B28" s="533" t="s">
        <v>98</v>
      </c>
      <c r="C28" s="533"/>
      <c r="D28" s="533"/>
      <c r="E28" s="533"/>
      <c r="F28" s="533">
        <v>3</v>
      </c>
      <c r="G28" s="533"/>
      <c r="H28" s="535">
        <v>3</v>
      </c>
      <c r="I28" s="388"/>
      <c r="J28" s="388"/>
      <c r="K28" s="388"/>
      <c r="L28" s="388"/>
      <c r="M28" s="388"/>
      <c r="N28" s="388"/>
      <c r="O28" s="387"/>
      <c r="P28" s="387"/>
      <c r="Q28" s="387"/>
      <c r="R28" s="387"/>
      <c r="S28" s="387"/>
      <c r="T28" s="387"/>
      <c r="U28" s="387"/>
      <c r="V28" s="387"/>
      <c r="W28" s="387"/>
      <c r="X28" s="387"/>
      <c r="Y28" s="387"/>
      <c r="Z28" s="387"/>
      <c r="AA28" s="387"/>
    </row>
    <row r="29" spans="1:27" s="403" customFormat="1" x14ac:dyDescent="0.25">
      <c r="A29" s="528" t="s">
        <v>1102</v>
      </c>
      <c r="B29" s="533" t="s">
        <v>115</v>
      </c>
      <c r="C29" s="533"/>
      <c r="D29" s="533"/>
      <c r="E29" s="533">
        <v>3.2</v>
      </c>
      <c r="F29" s="533">
        <v>3</v>
      </c>
      <c r="G29" s="533"/>
      <c r="H29" s="535">
        <v>3</v>
      </c>
      <c r="I29" s="388"/>
      <c r="J29" s="388"/>
      <c r="K29" s="388"/>
      <c r="L29" s="388"/>
      <c r="M29" s="388"/>
      <c r="N29" s="388"/>
      <c r="O29" s="387"/>
      <c r="P29" s="387"/>
      <c r="Q29" s="387"/>
      <c r="R29" s="387"/>
      <c r="S29" s="387"/>
      <c r="T29" s="387"/>
      <c r="U29" s="387"/>
      <c r="V29" s="387"/>
      <c r="W29" s="387"/>
      <c r="X29" s="387"/>
      <c r="Y29" s="387"/>
      <c r="Z29" s="387"/>
      <c r="AA29" s="387"/>
    </row>
    <row r="30" spans="1:27" s="484" customFormat="1" x14ac:dyDescent="0.25">
      <c r="A30" s="528" t="s">
        <v>1103</v>
      </c>
      <c r="B30" s="533" t="s">
        <v>99</v>
      </c>
      <c r="C30" s="533"/>
      <c r="D30" s="533">
        <v>7.48</v>
      </c>
      <c r="E30" s="533">
        <v>6.35</v>
      </c>
      <c r="F30" s="533">
        <v>6.89</v>
      </c>
      <c r="G30" s="533">
        <v>5.0599999999999996</v>
      </c>
      <c r="H30" s="535">
        <v>4.38</v>
      </c>
      <c r="I30" s="424"/>
      <c r="J30" s="424"/>
      <c r="K30" s="424"/>
      <c r="L30" s="424"/>
      <c r="M30" s="424"/>
      <c r="N30" s="424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3"/>
    </row>
    <row r="31" spans="1:27" s="484" customFormat="1" x14ac:dyDescent="0.25">
      <c r="A31" s="528" t="s">
        <v>1100</v>
      </c>
      <c r="B31" s="533" t="s">
        <v>99</v>
      </c>
      <c r="C31" s="533"/>
      <c r="D31" s="533"/>
      <c r="E31" s="533">
        <v>5.41</v>
      </c>
      <c r="F31" s="533">
        <v>6.98</v>
      </c>
      <c r="G31" s="533">
        <v>6.5</v>
      </c>
      <c r="H31" s="535">
        <v>5.18</v>
      </c>
      <c r="I31" s="424"/>
      <c r="J31" s="424"/>
      <c r="K31" s="424"/>
      <c r="L31" s="424"/>
      <c r="M31" s="424"/>
      <c r="N31" s="424"/>
      <c r="O31" s="423"/>
      <c r="P31" s="423"/>
      <c r="Q31" s="423"/>
      <c r="R31" s="423"/>
      <c r="S31" s="423"/>
      <c r="T31" s="423"/>
      <c r="U31" s="423"/>
      <c r="V31" s="423"/>
      <c r="W31" s="423"/>
      <c r="X31" s="423"/>
      <c r="Y31" s="423"/>
      <c r="Z31" s="423"/>
      <c r="AA31" s="423"/>
    </row>
    <row r="32" spans="1:27" s="484" customFormat="1" x14ac:dyDescent="0.25">
      <c r="A32" s="528" t="s">
        <v>1101</v>
      </c>
      <c r="B32" s="533" t="s">
        <v>100</v>
      </c>
      <c r="C32" s="533">
        <v>2.4900000000000002</v>
      </c>
      <c r="D32" s="533"/>
      <c r="E32" s="533">
        <v>2.4</v>
      </c>
      <c r="F32" s="533">
        <v>1.5</v>
      </c>
      <c r="G32" s="533">
        <v>1.52</v>
      </c>
      <c r="H32" s="535">
        <v>1.83</v>
      </c>
      <c r="I32" s="424"/>
      <c r="J32" s="424"/>
      <c r="K32" s="424"/>
      <c r="L32" s="424"/>
      <c r="M32" s="424"/>
      <c r="N32" s="424"/>
      <c r="O32" s="423"/>
      <c r="P32" s="423"/>
      <c r="Q32" s="423"/>
      <c r="R32" s="423"/>
      <c r="S32" s="423"/>
      <c r="T32" s="423"/>
      <c r="U32" s="423"/>
      <c r="V32" s="423"/>
      <c r="W32" s="423"/>
      <c r="X32" s="423"/>
      <c r="Y32" s="423"/>
      <c r="Z32" s="423"/>
      <c r="AA32" s="423"/>
    </row>
    <row r="33" spans="1:27" s="484" customFormat="1" x14ac:dyDescent="0.25">
      <c r="A33" s="528" t="s">
        <v>1101</v>
      </c>
      <c r="B33" s="533" t="s">
        <v>101</v>
      </c>
      <c r="C33" s="533">
        <v>2.31</v>
      </c>
      <c r="D33" s="533">
        <v>1.78</v>
      </c>
      <c r="E33" s="533">
        <v>1.6</v>
      </c>
      <c r="F33" s="533">
        <v>1.8</v>
      </c>
      <c r="G33" s="533"/>
      <c r="H33" s="535">
        <v>1.83</v>
      </c>
      <c r="I33" s="424"/>
      <c r="J33" s="424"/>
      <c r="K33" s="424"/>
      <c r="L33" s="424"/>
      <c r="M33" s="424"/>
      <c r="N33" s="424"/>
      <c r="O33" s="423"/>
      <c r="P33" s="423"/>
      <c r="Q33" s="423"/>
      <c r="R33" s="423"/>
      <c r="S33" s="423"/>
      <c r="T33" s="423"/>
      <c r="U33" s="423"/>
      <c r="V33" s="423"/>
      <c r="W33" s="423"/>
      <c r="X33" s="423"/>
      <c r="Y33" s="423"/>
      <c r="Z33" s="423"/>
      <c r="AA33" s="423"/>
    </row>
    <row r="34" spans="1:27" s="484" customFormat="1" x14ac:dyDescent="0.25">
      <c r="A34" s="528" t="s">
        <v>1101</v>
      </c>
      <c r="B34" s="533" t="s">
        <v>102</v>
      </c>
      <c r="C34" s="533">
        <v>2.4900000000000002</v>
      </c>
      <c r="D34" s="533"/>
      <c r="E34" s="533">
        <v>1.7</v>
      </c>
      <c r="F34" s="533">
        <v>1.86</v>
      </c>
      <c r="G34" s="533">
        <v>2.78</v>
      </c>
      <c r="H34" s="535">
        <v>2.0099999999999998</v>
      </c>
      <c r="I34" s="424"/>
      <c r="J34" s="424"/>
      <c r="K34" s="424"/>
      <c r="L34" s="424"/>
      <c r="M34" s="424"/>
      <c r="N34" s="424"/>
      <c r="O34" s="423"/>
      <c r="P34" s="423"/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3"/>
    </row>
    <row r="35" spans="1:27" s="484" customFormat="1" x14ac:dyDescent="0.25">
      <c r="A35" s="528" t="s">
        <v>1101</v>
      </c>
      <c r="B35" s="533" t="s">
        <v>103</v>
      </c>
      <c r="C35" s="533">
        <v>3.19</v>
      </c>
      <c r="D35" s="533">
        <v>2.44</v>
      </c>
      <c r="E35" s="533">
        <v>2.48</v>
      </c>
      <c r="F35" s="533">
        <v>2.0499999999999998</v>
      </c>
      <c r="G35" s="533">
        <v>2.16</v>
      </c>
      <c r="H35" s="535">
        <v>2.44</v>
      </c>
      <c r="I35" s="424"/>
      <c r="J35" s="424"/>
      <c r="K35" s="424"/>
      <c r="L35" s="424"/>
      <c r="M35" s="424"/>
      <c r="N35" s="424"/>
      <c r="O35" s="423"/>
      <c r="P35" s="423"/>
      <c r="Q35" s="423"/>
      <c r="R35" s="423"/>
      <c r="S35" s="423"/>
      <c r="T35" s="423"/>
      <c r="U35" s="423"/>
      <c r="V35" s="423"/>
      <c r="W35" s="423"/>
      <c r="X35" s="423"/>
      <c r="Y35" s="423"/>
      <c r="Z35" s="423"/>
      <c r="AA35" s="423"/>
    </row>
    <row r="36" spans="1:27" s="484" customFormat="1" x14ac:dyDescent="0.25">
      <c r="A36" s="528" t="s">
        <v>1101</v>
      </c>
      <c r="B36" s="533" t="s">
        <v>86</v>
      </c>
      <c r="C36" s="533">
        <v>2.64</v>
      </c>
      <c r="D36" s="533"/>
      <c r="E36" s="533">
        <v>1.5</v>
      </c>
      <c r="F36" s="533">
        <v>2</v>
      </c>
      <c r="G36" s="533">
        <v>2.66</v>
      </c>
      <c r="H36" s="535">
        <v>2.21</v>
      </c>
      <c r="I36" s="424"/>
      <c r="J36" s="424"/>
      <c r="K36" s="424"/>
      <c r="L36" s="424"/>
      <c r="M36" s="424"/>
      <c r="N36" s="424"/>
      <c r="O36" s="423"/>
      <c r="P36" s="423"/>
      <c r="Q36" s="423"/>
      <c r="R36" s="423"/>
      <c r="S36" s="423"/>
      <c r="T36" s="423"/>
      <c r="U36" s="423"/>
      <c r="V36" s="423"/>
      <c r="W36" s="423"/>
      <c r="X36" s="423"/>
      <c r="Y36" s="423"/>
      <c r="Z36" s="423"/>
      <c r="AA36" s="423"/>
    </row>
    <row r="37" spans="1:27" s="484" customFormat="1" x14ac:dyDescent="0.25">
      <c r="A37" s="528" t="s">
        <v>1101</v>
      </c>
      <c r="B37" s="533" t="s">
        <v>90</v>
      </c>
      <c r="C37" s="533">
        <v>2.79</v>
      </c>
      <c r="D37" s="533">
        <v>1.99</v>
      </c>
      <c r="E37" s="533">
        <v>2.79</v>
      </c>
      <c r="F37" s="533">
        <v>2.41</v>
      </c>
      <c r="G37" s="533">
        <v>2.72</v>
      </c>
      <c r="H37" s="535">
        <v>2.04</v>
      </c>
      <c r="I37" s="424"/>
      <c r="J37" s="424"/>
      <c r="K37" s="424"/>
      <c r="L37" s="424"/>
      <c r="M37" s="424"/>
      <c r="N37" s="424"/>
      <c r="O37" s="423"/>
      <c r="P37" s="423"/>
      <c r="Q37" s="423"/>
      <c r="R37" s="423"/>
      <c r="S37" s="423"/>
      <c r="T37" s="423"/>
      <c r="U37" s="423"/>
      <c r="V37" s="423"/>
      <c r="W37" s="423"/>
      <c r="X37" s="423"/>
      <c r="Y37" s="423"/>
      <c r="Z37" s="423"/>
      <c r="AA37" s="423"/>
    </row>
    <row r="38" spans="1:27" s="484" customFormat="1" x14ac:dyDescent="0.25">
      <c r="A38" s="528" t="s">
        <v>1101</v>
      </c>
      <c r="B38" s="533" t="s">
        <v>104</v>
      </c>
      <c r="C38" s="533">
        <v>2.59</v>
      </c>
      <c r="D38" s="533">
        <v>2.5</v>
      </c>
      <c r="E38" s="533">
        <v>3.08</v>
      </c>
      <c r="F38" s="533">
        <v>2.27</v>
      </c>
      <c r="G38" s="533">
        <v>1.85</v>
      </c>
      <c r="H38" s="535">
        <v>1.83</v>
      </c>
      <c r="I38" s="424"/>
      <c r="J38" s="424"/>
      <c r="K38" s="424"/>
      <c r="L38" s="424"/>
      <c r="M38" s="424"/>
      <c r="N38" s="424"/>
      <c r="O38" s="423"/>
      <c r="P38" s="423"/>
      <c r="Q38" s="423"/>
      <c r="R38" s="423"/>
      <c r="S38" s="423"/>
      <c r="T38" s="423"/>
      <c r="U38" s="423"/>
      <c r="V38" s="423"/>
      <c r="W38" s="423"/>
      <c r="X38" s="423"/>
      <c r="Y38" s="423"/>
      <c r="Z38" s="423"/>
      <c r="AA38" s="423"/>
    </row>
    <row r="39" spans="1:27" s="484" customFormat="1" x14ac:dyDescent="0.25">
      <c r="A39" s="528" t="s">
        <v>1101</v>
      </c>
      <c r="B39" s="533" t="s">
        <v>105</v>
      </c>
      <c r="C39" s="533">
        <v>2.06</v>
      </c>
      <c r="D39" s="533">
        <v>1.75</v>
      </c>
      <c r="E39" s="533"/>
      <c r="F39" s="533"/>
      <c r="G39" s="533"/>
      <c r="H39" s="535">
        <v>2.5</v>
      </c>
      <c r="I39" s="424"/>
      <c r="J39" s="424"/>
      <c r="K39" s="424"/>
      <c r="L39" s="424"/>
      <c r="M39" s="424"/>
      <c r="N39" s="424"/>
      <c r="O39" s="423"/>
      <c r="P39" s="423"/>
      <c r="Q39" s="423"/>
      <c r="R39" s="423"/>
      <c r="S39" s="423"/>
      <c r="T39" s="423"/>
      <c r="U39" s="423"/>
      <c r="V39" s="423"/>
      <c r="W39" s="423"/>
      <c r="X39" s="423"/>
      <c r="Y39" s="423"/>
      <c r="Z39" s="423"/>
      <c r="AA39" s="423"/>
    </row>
    <row r="40" spans="1:27" s="484" customFormat="1" x14ac:dyDescent="0.25">
      <c r="A40" s="528" t="s">
        <v>1101</v>
      </c>
      <c r="B40" s="533" t="s">
        <v>107</v>
      </c>
      <c r="C40" s="533"/>
      <c r="D40" s="533"/>
      <c r="E40" s="533"/>
      <c r="F40" s="533"/>
      <c r="G40" s="533">
        <v>2.97</v>
      </c>
      <c r="H40" s="535">
        <v>2.99</v>
      </c>
      <c r="I40" s="424"/>
      <c r="J40" s="424"/>
      <c r="K40" s="424"/>
      <c r="L40" s="424"/>
      <c r="M40" s="424"/>
      <c r="N40" s="424"/>
      <c r="O40" s="423"/>
      <c r="P40" s="423"/>
      <c r="Q40" s="423"/>
      <c r="R40" s="423"/>
      <c r="S40" s="423"/>
      <c r="T40" s="423"/>
      <c r="U40" s="423"/>
      <c r="V40" s="423"/>
      <c r="W40" s="423"/>
      <c r="X40" s="423"/>
      <c r="Y40" s="423"/>
      <c r="Z40" s="423"/>
      <c r="AA40" s="423"/>
    </row>
    <row r="41" spans="1:27" s="484" customFormat="1" x14ac:dyDescent="0.25">
      <c r="A41" s="528" t="s">
        <v>1101</v>
      </c>
      <c r="B41" s="533" t="s">
        <v>109</v>
      </c>
      <c r="C41" s="533">
        <v>2</v>
      </c>
      <c r="D41" s="533">
        <v>3.5</v>
      </c>
      <c r="E41" s="533">
        <v>2.41</v>
      </c>
      <c r="F41" s="533">
        <v>3.21</v>
      </c>
      <c r="G41" s="533">
        <v>2.23</v>
      </c>
      <c r="H41" s="535">
        <v>2.61</v>
      </c>
      <c r="I41" s="424"/>
      <c r="J41" s="424"/>
      <c r="K41" s="424"/>
      <c r="L41" s="424"/>
      <c r="M41" s="424"/>
      <c r="N41" s="424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423"/>
      <c r="AA41" s="423"/>
    </row>
    <row r="42" spans="1:27" s="484" customFormat="1" x14ac:dyDescent="0.25">
      <c r="A42" s="528" t="s">
        <v>1101</v>
      </c>
      <c r="B42" s="533" t="s">
        <v>110</v>
      </c>
      <c r="C42" s="533">
        <v>1.93</v>
      </c>
      <c r="D42" s="533">
        <v>3.71</v>
      </c>
      <c r="E42" s="533">
        <v>3.74</v>
      </c>
      <c r="F42" s="533">
        <v>3.29</v>
      </c>
      <c r="G42" s="533">
        <v>2.41</v>
      </c>
      <c r="H42" s="535">
        <v>3.23</v>
      </c>
      <c r="I42" s="424"/>
      <c r="J42" s="424"/>
      <c r="K42" s="424"/>
      <c r="L42" s="424"/>
      <c r="M42" s="424"/>
      <c r="N42" s="424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3"/>
      <c r="Z42" s="423"/>
      <c r="AA42" s="423"/>
    </row>
    <row r="43" spans="1:27" s="484" customFormat="1" x14ac:dyDescent="0.25">
      <c r="A43" s="528" t="s">
        <v>1101</v>
      </c>
      <c r="B43" s="533" t="s">
        <v>80</v>
      </c>
      <c r="C43" s="533">
        <v>4.28</v>
      </c>
      <c r="D43" s="533">
        <v>3.5</v>
      </c>
      <c r="E43" s="533">
        <v>2.78</v>
      </c>
      <c r="F43" s="533">
        <v>2.82</v>
      </c>
      <c r="G43" s="533">
        <v>3.58</v>
      </c>
      <c r="H43" s="535">
        <v>3.09</v>
      </c>
      <c r="I43" s="424"/>
      <c r="J43" s="424"/>
      <c r="K43" s="424"/>
      <c r="L43" s="424"/>
      <c r="M43" s="424"/>
      <c r="N43" s="424"/>
      <c r="O43" s="423"/>
      <c r="P43" s="423"/>
      <c r="Q43" s="423"/>
      <c r="R43" s="423"/>
      <c r="S43" s="423"/>
      <c r="T43" s="423"/>
      <c r="U43" s="423"/>
      <c r="V43" s="423"/>
      <c r="W43" s="423"/>
      <c r="X43" s="423"/>
      <c r="Y43" s="423"/>
      <c r="Z43" s="423"/>
      <c r="AA43" s="423"/>
    </row>
    <row r="44" spans="1:27" s="403" customFormat="1" x14ac:dyDescent="0.25">
      <c r="A44" s="528" t="s">
        <v>1101</v>
      </c>
      <c r="B44" s="533" t="s">
        <v>111</v>
      </c>
      <c r="C44" s="533">
        <v>11.16</v>
      </c>
      <c r="D44" s="533">
        <v>11</v>
      </c>
      <c r="E44" s="533">
        <v>11.89</v>
      </c>
      <c r="F44" s="533">
        <v>11.02</v>
      </c>
      <c r="G44" s="533">
        <v>11</v>
      </c>
      <c r="H44" s="535">
        <v>10.039999999999999</v>
      </c>
      <c r="I44" s="388"/>
      <c r="J44" s="388"/>
      <c r="K44" s="388"/>
      <c r="L44" s="388"/>
      <c r="M44" s="388"/>
      <c r="N44" s="388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7"/>
      <c r="AA44" s="387"/>
    </row>
    <row r="45" spans="1:27" s="403" customFormat="1" x14ac:dyDescent="0.25">
      <c r="A45" s="528" t="s">
        <v>1101</v>
      </c>
      <c r="B45" s="533" t="s">
        <v>112</v>
      </c>
      <c r="C45" s="533"/>
      <c r="D45" s="533"/>
      <c r="E45" s="533"/>
      <c r="F45" s="533">
        <v>3.32</v>
      </c>
      <c r="G45" s="533"/>
      <c r="H45" s="535">
        <v>4.5</v>
      </c>
      <c r="I45" s="388"/>
      <c r="J45" s="388"/>
      <c r="K45" s="388"/>
      <c r="L45" s="388"/>
      <c r="M45" s="388"/>
      <c r="N45" s="388"/>
      <c r="O45" s="387"/>
      <c r="P45" s="387"/>
      <c r="Q45" s="387"/>
      <c r="R45" s="387"/>
      <c r="S45" s="387"/>
      <c r="T45" s="387"/>
      <c r="U45" s="387"/>
      <c r="V45" s="387"/>
      <c r="W45" s="387"/>
      <c r="X45" s="387"/>
      <c r="Y45" s="387"/>
      <c r="Z45" s="387"/>
      <c r="AA45" s="387"/>
    </row>
    <row r="46" spans="1:27" s="403" customFormat="1" x14ac:dyDescent="0.25">
      <c r="A46" s="528" t="s">
        <v>1101</v>
      </c>
      <c r="B46" s="533" t="s">
        <v>91</v>
      </c>
      <c r="C46" s="533">
        <v>2.27</v>
      </c>
      <c r="D46" s="533"/>
      <c r="E46" s="533"/>
      <c r="F46" s="533">
        <v>2.58</v>
      </c>
      <c r="G46" s="533">
        <v>1.6</v>
      </c>
      <c r="H46" s="535">
        <v>2.11</v>
      </c>
      <c r="I46" s="388"/>
      <c r="J46" s="388"/>
      <c r="K46" s="388"/>
      <c r="L46" s="388"/>
      <c r="M46" s="388"/>
      <c r="N46" s="388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87"/>
      <c r="AA46" s="387"/>
    </row>
    <row r="47" spans="1:27" s="386" customFormat="1" x14ac:dyDescent="0.25">
      <c r="A47" s="528" t="s">
        <v>113</v>
      </c>
      <c r="B47" s="533" t="s">
        <v>547</v>
      </c>
      <c r="C47" s="533"/>
      <c r="D47" s="533"/>
      <c r="E47" s="533"/>
      <c r="F47" s="533"/>
      <c r="G47" s="533">
        <v>7.6</v>
      </c>
      <c r="H47" s="535">
        <v>7.54</v>
      </c>
      <c r="I47" s="388"/>
      <c r="J47" s="388"/>
      <c r="K47" s="388"/>
      <c r="L47" s="388"/>
      <c r="M47" s="388"/>
      <c r="N47" s="388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387"/>
      <c r="AA47" s="387"/>
    </row>
    <row r="48" spans="1:27" s="386" customFormat="1" x14ac:dyDescent="0.25">
      <c r="A48" s="528" t="s">
        <v>113</v>
      </c>
      <c r="B48" s="533" t="s">
        <v>631</v>
      </c>
      <c r="C48" s="533"/>
      <c r="D48" s="533"/>
      <c r="E48" s="533">
        <v>4</v>
      </c>
      <c r="F48" s="533">
        <v>4</v>
      </c>
      <c r="G48" s="533">
        <v>4</v>
      </c>
      <c r="H48" s="535">
        <v>4</v>
      </c>
      <c r="I48" s="388"/>
      <c r="J48" s="388"/>
      <c r="K48" s="388"/>
      <c r="L48" s="388"/>
      <c r="M48" s="388"/>
      <c r="N48" s="388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387"/>
      <c r="Z48" s="387"/>
      <c r="AA48" s="387"/>
    </row>
    <row r="49" spans="1:27" s="386" customFormat="1" x14ac:dyDescent="0.25">
      <c r="A49" s="528" t="s">
        <v>113</v>
      </c>
      <c r="B49" s="533" t="s">
        <v>1054</v>
      </c>
      <c r="C49" s="533"/>
      <c r="D49" s="533"/>
      <c r="E49" s="533">
        <v>4.0199999999999996</v>
      </c>
      <c r="F49" s="533">
        <v>4.2</v>
      </c>
      <c r="G49" s="533">
        <v>5.66</v>
      </c>
      <c r="H49" s="535">
        <v>5.0599999999999996</v>
      </c>
      <c r="I49" s="388"/>
      <c r="J49" s="388"/>
      <c r="K49" s="388"/>
      <c r="L49" s="388"/>
      <c r="M49" s="388"/>
      <c r="N49" s="388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87"/>
      <c r="AA49" s="387"/>
    </row>
    <row r="50" spans="1:27" s="386" customFormat="1" x14ac:dyDescent="0.25">
      <c r="A50" s="528" t="s">
        <v>113</v>
      </c>
      <c r="B50" s="533" t="s">
        <v>688</v>
      </c>
      <c r="C50" s="533"/>
      <c r="D50" s="533"/>
      <c r="E50" s="533"/>
      <c r="F50" s="533">
        <v>7</v>
      </c>
      <c r="G50" s="533"/>
      <c r="H50" s="535">
        <v>7.07</v>
      </c>
      <c r="I50" s="388"/>
      <c r="J50" s="388"/>
      <c r="K50" s="388"/>
      <c r="L50" s="388"/>
      <c r="M50" s="388"/>
      <c r="N50" s="388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87"/>
      <c r="AA50" s="387"/>
    </row>
    <row r="51" spans="1:27" s="386" customFormat="1" x14ac:dyDescent="0.25">
      <c r="A51" s="528" t="s">
        <v>113</v>
      </c>
      <c r="B51" s="533" t="s">
        <v>689</v>
      </c>
      <c r="C51" s="533">
        <v>4.5</v>
      </c>
      <c r="D51" s="533">
        <v>3.2</v>
      </c>
      <c r="E51" s="533">
        <v>3.2</v>
      </c>
      <c r="F51" s="533">
        <v>3.17</v>
      </c>
      <c r="G51" s="533">
        <v>3.2</v>
      </c>
      <c r="H51" s="535">
        <v>3.01</v>
      </c>
      <c r="I51" s="388"/>
      <c r="J51" s="388"/>
      <c r="K51" s="388"/>
      <c r="L51" s="388"/>
      <c r="M51" s="388"/>
      <c r="N51" s="388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87"/>
    </row>
    <row r="52" spans="1:27" s="386" customFormat="1" x14ac:dyDescent="0.25">
      <c r="A52" s="528" t="s">
        <v>113</v>
      </c>
      <c r="B52" s="533" t="s">
        <v>1206</v>
      </c>
      <c r="C52" s="533"/>
      <c r="D52" s="533"/>
      <c r="E52" s="533"/>
      <c r="F52" s="533"/>
      <c r="G52" s="533"/>
      <c r="H52" s="535">
        <v>3.2</v>
      </c>
      <c r="I52" s="388"/>
      <c r="J52" s="388"/>
      <c r="K52" s="388"/>
      <c r="L52" s="388"/>
      <c r="M52" s="388"/>
      <c r="N52" s="388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87"/>
    </row>
    <row r="53" spans="1:27" x14ac:dyDescent="0.25">
      <c r="A53" s="464" t="s">
        <v>1007</v>
      </c>
      <c r="B53" s="384"/>
      <c r="C53" s="384"/>
      <c r="D53" s="384"/>
      <c r="E53" s="384"/>
      <c r="F53" s="384"/>
      <c r="G53" s="384"/>
      <c r="H53" s="418"/>
      <c r="I53" s="15"/>
      <c r="J53" s="15"/>
      <c r="K53" s="15"/>
      <c r="L53" s="15"/>
      <c r="M53" s="15"/>
      <c r="N53" s="52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 spans="1:27" x14ac:dyDescent="0.25">
      <c r="A54" s="521" t="s">
        <v>79</v>
      </c>
      <c r="B54" s="536" t="s">
        <v>103</v>
      </c>
      <c r="C54" s="536"/>
      <c r="D54" s="536"/>
      <c r="E54" s="536"/>
      <c r="F54" s="536"/>
      <c r="G54" s="536"/>
      <c r="H54" s="520">
        <v>0.66</v>
      </c>
      <c r="I54" s="15"/>
      <c r="J54" s="15"/>
      <c r="K54" s="15"/>
      <c r="L54" s="15"/>
      <c r="M54" s="15"/>
      <c r="N54" s="52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 spans="1:27" s="389" customFormat="1" x14ac:dyDescent="0.25">
      <c r="A55" s="521" t="s">
        <v>79</v>
      </c>
      <c r="B55" s="536" t="s">
        <v>86</v>
      </c>
      <c r="C55" s="536"/>
      <c r="D55" s="536"/>
      <c r="E55" s="536"/>
      <c r="F55" s="536"/>
      <c r="G55" s="536">
        <v>0.7</v>
      </c>
      <c r="H55" s="520"/>
      <c r="I55" s="391"/>
      <c r="J55" s="391"/>
      <c r="K55" s="391"/>
      <c r="L55" s="391"/>
      <c r="M55" s="391"/>
      <c r="N55" s="390"/>
    </row>
    <row r="56" spans="1:27" s="543" customFormat="1" x14ac:dyDescent="0.25">
      <c r="A56" s="521" t="s">
        <v>79</v>
      </c>
      <c r="B56" s="536" t="s">
        <v>112</v>
      </c>
      <c r="C56" s="536"/>
      <c r="D56" s="536"/>
      <c r="E56" s="536"/>
      <c r="F56" s="536"/>
      <c r="G56" s="536">
        <v>1.75</v>
      </c>
      <c r="H56" s="520">
        <v>1.75</v>
      </c>
      <c r="I56" s="545"/>
      <c r="J56" s="545"/>
      <c r="K56" s="545"/>
      <c r="L56" s="545"/>
      <c r="M56" s="545"/>
      <c r="N56" s="544"/>
    </row>
    <row r="57" spans="1:27" s="543" customFormat="1" x14ac:dyDescent="0.25">
      <c r="A57" s="521" t="s">
        <v>79</v>
      </c>
      <c r="B57" s="536" t="s">
        <v>331</v>
      </c>
      <c r="C57" s="536"/>
      <c r="D57" s="536"/>
      <c r="E57" s="536"/>
      <c r="F57" s="536"/>
      <c r="G57" s="536">
        <v>1.1000000000000001</v>
      </c>
      <c r="H57" s="520"/>
      <c r="I57" s="545"/>
      <c r="J57" s="545"/>
      <c r="K57" s="545"/>
      <c r="L57" s="545"/>
      <c r="M57" s="545"/>
      <c r="N57" s="544"/>
    </row>
    <row r="58" spans="1:27" s="543" customFormat="1" x14ac:dyDescent="0.25">
      <c r="A58" s="521" t="s">
        <v>81</v>
      </c>
      <c r="B58" s="536" t="s">
        <v>301</v>
      </c>
      <c r="C58" s="536"/>
      <c r="D58" s="536"/>
      <c r="E58" s="536">
        <v>0.6</v>
      </c>
      <c r="F58" s="536"/>
      <c r="G58" s="536">
        <v>0.6</v>
      </c>
      <c r="H58" s="520">
        <v>0.69</v>
      </c>
      <c r="I58" s="545"/>
      <c r="J58" s="545"/>
      <c r="K58" s="545"/>
      <c r="L58" s="545"/>
      <c r="M58" s="545"/>
      <c r="N58" s="544"/>
    </row>
    <row r="59" spans="1:27" s="543" customFormat="1" x14ac:dyDescent="0.25">
      <c r="A59" s="521" t="s">
        <v>81</v>
      </c>
      <c r="B59" s="536" t="s">
        <v>260</v>
      </c>
      <c r="C59" s="536">
        <v>0.5</v>
      </c>
      <c r="D59" s="536"/>
      <c r="E59" s="536"/>
      <c r="F59" s="536"/>
      <c r="G59" s="536"/>
      <c r="H59" s="520"/>
      <c r="I59" s="545"/>
      <c r="J59" s="545"/>
      <c r="K59" s="545"/>
      <c r="L59" s="545"/>
      <c r="M59" s="545"/>
      <c r="N59" s="544"/>
    </row>
    <row r="60" spans="1:27" s="543" customFormat="1" x14ac:dyDescent="0.25">
      <c r="A60" s="521" t="s">
        <v>81</v>
      </c>
      <c r="B60" s="536" t="s">
        <v>548</v>
      </c>
      <c r="C60" s="536"/>
      <c r="D60" s="536">
        <v>1.75</v>
      </c>
      <c r="E60" s="536">
        <v>1.75</v>
      </c>
      <c r="F60" s="536">
        <v>1.75</v>
      </c>
      <c r="G60" s="536"/>
      <c r="H60" s="520"/>
      <c r="I60" s="545"/>
      <c r="J60" s="545"/>
      <c r="K60" s="545"/>
      <c r="L60" s="545"/>
      <c r="M60" s="545"/>
      <c r="N60" s="544"/>
    </row>
    <row r="61" spans="1:27" s="543" customFormat="1" x14ac:dyDescent="0.25">
      <c r="A61" s="521" t="s">
        <v>1101</v>
      </c>
      <c r="B61" s="536" t="s">
        <v>102</v>
      </c>
      <c r="C61" s="536">
        <v>0.9</v>
      </c>
      <c r="D61" s="536">
        <v>0.87</v>
      </c>
      <c r="E61" s="536"/>
      <c r="F61" s="536">
        <v>0.6</v>
      </c>
      <c r="G61" s="536"/>
      <c r="H61" s="520">
        <v>0.72</v>
      </c>
      <c r="I61" s="545"/>
      <c r="J61" s="545"/>
      <c r="K61" s="545"/>
      <c r="L61" s="545"/>
      <c r="M61" s="545"/>
      <c r="N61" s="544"/>
    </row>
    <row r="62" spans="1:27" s="543" customFormat="1" x14ac:dyDescent="0.25">
      <c r="A62" s="521" t="s">
        <v>1101</v>
      </c>
      <c r="B62" s="536" t="s">
        <v>86</v>
      </c>
      <c r="C62" s="536"/>
      <c r="D62" s="536"/>
      <c r="E62" s="536"/>
      <c r="F62" s="536"/>
      <c r="G62" s="536"/>
      <c r="H62" s="520">
        <v>0.8</v>
      </c>
      <c r="I62" s="545"/>
      <c r="J62" s="545"/>
      <c r="K62" s="545"/>
      <c r="L62" s="545"/>
      <c r="M62" s="545"/>
      <c r="N62" s="544"/>
    </row>
    <row r="63" spans="1:27" s="414" customFormat="1" x14ac:dyDescent="0.25">
      <c r="A63" s="521" t="s">
        <v>1101</v>
      </c>
      <c r="B63" s="536" t="s">
        <v>90</v>
      </c>
      <c r="C63" s="536"/>
      <c r="D63" s="536"/>
      <c r="E63" s="536"/>
      <c r="F63" s="536">
        <v>0.8</v>
      </c>
      <c r="G63" s="536"/>
      <c r="H63" s="520">
        <v>0.8</v>
      </c>
      <c r="I63" s="391"/>
      <c r="J63" s="391"/>
      <c r="K63" s="391"/>
      <c r="L63" s="391"/>
      <c r="M63" s="391"/>
      <c r="N63" s="390"/>
    </row>
    <row r="64" spans="1:27" s="485" customFormat="1" x14ac:dyDescent="0.25">
      <c r="A64" s="521" t="s">
        <v>1101</v>
      </c>
      <c r="B64" s="536" t="s">
        <v>105</v>
      </c>
      <c r="C64" s="536"/>
      <c r="D64" s="536"/>
      <c r="E64" s="536"/>
      <c r="F64" s="536">
        <v>0.6</v>
      </c>
      <c r="G64" s="536"/>
      <c r="H64" s="520"/>
      <c r="I64" s="487"/>
      <c r="J64" s="487"/>
      <c r="K64" s="487"/>
      <c r="L64" s="487"/>
      <c r="M64" s="487"/>
      <c r="N64" s="486"/>
    </row>
    <row r="65" spans="1:27" s="485" customFormat="1" x14ac:dyDescent="0.25">
      <c r="A65" s="521" t="s">
        <v>1101</v>
      </c>
      <c r="B65" s="536" t="s">
        <v>107</v>
      </c>
      <c r="C65" s="536">
        <v>0.8</v>
      </c>
      <c r="D65" s="536"/>
      <c r="E65" s="536"/>
      <c r="F65" s="536"/>
      <c r="G65" s="536"/>
      <c r="H65" s="520"/>
      <c r="I65" s="487"/>
      <c r="J65" s="487"/>
      <c r="K65" s="487"/>
      <c r="L65" s="487"/>
      <c r="M65" s="487"/>
      <c r="N65" s="486"/>
    </row>
    <row r="66" spans="1:27" s="485" customFormat="1" x14ac:dyDescent="0.25">
      <c r="A66" s="521" t="s">
        <v>1101</v>
      </c>
      <c r="B66" s="536" t="s">
        <v>80</v>
      </c>
      <c r="C66" s="536"/>
      <c r="D66" s="536">
        <v>0.8</v>
      </c>
      <c r="E66" s="536"/>
      <c r="F66" s="536">
        <v>0.8</v>
      </c>
      <c r="G66" s="536"/>
      <c r="H66" s="520">
        <v>0.8</v>
      </c>
      <c r="I66" s="487"/>
      <c r="J66" s="487"/>
      <c r="K66" s="487"/>
      <c r="L66" s="487"/>
      <c r="M66" s="487"/>
      <c r="N66" s="486"/>
    </row>
    <row r="67" spans="1:27" s="485" customFormat="1" x14ac:dyDescent="0.25">
      <c r="A67" s="521" t="s">
        <v>84</v>
      </c>
      <c r="B67" s="536" t="s">
        <v>98</v>
      </c>
      <c r="C67" s="536"/>
      <c r="D67" s="536"/>
      <c r="E67" s="536">
        <v>0.67</v>
      </c>
      <c r="F67" s="536"/>
      <c r="G67" s="536"/>
      <c r="H67" s="520"/>
      <c r="I67" s="487"/>
      <c r="J67" s="487"/>
      <c r="K67" s="487"/>
      <c r="L67" s="487"/>
      <c r="M67" s="487"/>
      <c r="N67" s="486"/>
    </row>
    <row r="68" spans="1:27" s="485" customFormat="1" x14ac:dyDescent="0.25">
      <c r="A68" s="464" t="s">
        <v>87</v>
      </c>
      <c r="B68" s="384"/>
      <c r="C68" s="384"/>
      <c r="D68" s="384"/>
      <c r="E68" s="384"/>
      <c r="F68" s="384"/>
      <c r="G68" s="384"/>
      <c r="H68" s="418"/>
      <c r="I68" s="487"/>
      <c r="J68" s="487"/>
      <c r="K68" s="487"/>
      <c r="L68" s="487"/>
      <c r="M68" s="487"/>
      <c r="N68" s="486"/>
    </row>
    <row r="69" spans="1:27" s="414" customFormat="1" ht="15.75" thickBot="1" x14ac:dyDescent="0.3">
      <c r="A69" s="519" t="s">
        <v>1101</v>
      </c>
      <c r="B69" s="518" t="s">
        <v>110</v>
      </c>
      <c r="C69" s="518"/>
      <c r="D69" s="518"/>
      <c r="E69" s="518"/>
      <c r="F69" s="518"/>
      <c r="G69" s="518"/>
      <c r="H69" s="517">
        <v>3</v>
      </c>
      <c r="I69" s="391"/>
      <c r="J69" s="391"/>
      <c r="K69" s="391"/>
      <c r="L69" s="391"/>
      <c r="M69" s="391"/>
      <c r="N69" s="390"/>
    </row>
    <row r="70" spans="1:27" ht="0" hidden="1" customHeight="1" x14ac:dyDescent="0.25">
      <c r="A70" s="155"/>
      <c r="B70" s="54"/>
      <c r="C70" s="54"/>
      <c r="D70" s="54"/>
      <c r="E70" s="54"/>
      <c r="F70" s="54"/>
      <c r="G70" s="54"/>
      <c r="H70" s="156"/>
      <c r="I70" s="15"/>
      <c r="J70" s="15"/>
      <c r="K70" s="15"/>
      <c r="L70" s="15"/>
      <c r="M70" s="15"/>
      <c r="N70" s="52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 spans="1:27" ht="0" hidden="1" customHeight="1" x14ac:dyDescent="0.25">
      <c r="A71" s="155"/>
      <c r="B71" s="54"/>
      <c r="C71" s="54"/>
      <c r="D71" s="54"/>
      <c r="E71" s="54"/>
      <c r="F71" s="54"/>
      <c r="G71" s="54"/>
      <c r="H71" s="156"/>
      <c r="I71" s="15"/>
      <c r="J71" s="15"/>
      <c r="K71" s="15"/>
      <c r="L71" s="15"/>
      <c r="M71" s="15"/>
      <c r="N71" s="52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 spans="1:27" ht="0" hidden="1" customHeight="1" x14ac:dyDescent="0.25">
      <c r="A72" s="155"/>
      <c r="B72" s="54"/>
      <c r="C72" s="54"/>
      <c r="D72" s="54"/>
      <c r="E72" s="54"/>
      <c r="F72" s="54"/>
      <c r="G72" s="54"/>
      <c r="H72" s="156"/>
      <c r="I72" s="15"/>
      <c r="J72" s="15"/>
      <c r="K72" s="15"/>
      <c r="L72" s="15"/>
      <c r="M72" s="15"/>
      <c r="N72" s="52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 spans="1:27" ht="0" hidden="1" customHeight="1" x14ac:dyDescent="0.25">
      <c r="A73" s="155"/>
      <c r="B73" s="54"/>
      <c r="C73" s="54"/>
      <c r="D73" s="54"/>
      <c r="E73" s="54"/>
      <c r="F73" s="54"/>
      <c r="G73" s="54"/>
      <c r="H73" s="156"/>
      <c r="I73" s="15"/>
      <c r="J73" s="15"/>
      <c r="K73" s="15"/>
      <c r="L73" s="15"/>
      <c r="M73" s="15"/>
      <c r="N73" s="52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 spans="1:27" ht="0" hidden="1" customHeight="1" x14ac:dyDescent="0.25">
      <c r="A74" s="155"/>
      <c r="B74" s="54"/>
      <c r="C74" s="54"/>
      <c r="D74" s="54"/>
      <c r="E74" s="54"/>
      <c r="F74" s="54"/>
      <c r="G74" s="54"/>
      <c r="H74" s="156"/>
      <c r="I74" s="15"/>
      <c r="J74" s="15"/>
      <c r="K74" s="15"/>
      <c r="L74" s="15"/>
      <c r="M74" s="15"/>
      <c r="N74" s="52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 spans="1:27" ht="0" hidden="1" customHeight="1" x14ac:dyDescent="0.25">
      <c r="A75" s="155"/>
      <c r="B75" s="54"/>
      <c r="C75" s="54"/>
      <c r="D75" s="54"/>
      <c r="E75" s="54"/>
      <c r="F75" s="54"/>
      <c r="G75" s="54"/>
      <c r="H75" s="156"/>
      <c r="I75" s="15"/>
      <c r="J75" s="15"/>
      <c r="K75" s="15"/>
      <c r="L75" s="15"/>
      <c r="M75" s="15"/>
      <c r="N75" s="52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0" hidden="1" customHeight="1" x14ac:dyDescent="0.25">
      <c r="A76" s="155"/>
      <c r="B76" s="54"/>
      <c r="C76" s="54"/>
      <c r="D76" s="54"/>
      <c r="E76" s="54"/>
      <c r="F76" s="54"/>
      <c r="G76" s="54"/>
      <c r="H76" s="156"/>
      <c r="I76" s="15"/>
      <c r="J76" s="15"/>
      <c r="K76" s="15"/>
      <c r="L76" s="15"/>
      <c r="M76" s="15"/>
      <c r="N76" s="52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0" hidden="1" customHeight="1" x14ac:dyDescent="0.25">
      <c r="A77" s="155"/>
      <c r="B77" s="54"/>
      <c r="C77" s="54"/>
      <c r="D77" s="54"/>
      <c r="E77" s="54"/>
      <c r="F77" s="54"/>
      <c r="G77" s="54"/>
      <c r="H77" s="156"/>
      <c r="I77" s="15"/>
      <c r="J77" s="15"/>
      <c r="K77" s="15"/>
      <c r="L77" s="15"/>
      <c r="M77" s="15"/>
      <c r="N77" s="52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 spans="1:27" ht="0" hidden="1" customHeight="1" x14ac:dyDescent="0.25">
      <c r="A78" s="155"/>
      <c r="B78" s="54"/>
      <c r="C78" s="54"/>
      <c r="D78" s="54"/>
      <c r="E78" s="54"/>
      <c r="F78" s="54"/>
      <c r="G78" s="54"/>
      <c r="H78" s="156"/>
      <c r="I78" s="15"/>
      <c r="J78" s="15"/>
      <c r="K78" s="15"/>
      <c r="L78" s="15"/>
      <c r="M78" s="15"/>
      <c r="N78" s="52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 spans="1:27" ht="0" hidden="1" customHeight="1" x14ac:dyDescent="0.25">
      <c r="A79" s="155"/>
      <c r="B79" s="54"/>
      <c r="C79" s="54"/>
      <c r="D79" s="54"/>
      <c r="E79" s="54"/>
      <c r="F79" s="54"/>
      <c r="G79" s="54"/>
      <c r="H79" s="156"/>
      <c r="I79" s="15"/>
      <c r="J79" s="15"/>
      <c r="K79" s="15"/>
      <c r="L79" s="15"/>
      <c r="M79" s="15"/>
      <c r="N79" s="52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 spans="1:27" ht="0" hidden="1" customHeight="1" x14ac:dyDescent="0.25">
      <c r="A80" s="155"/>
      <c r="B80" s="54"/>
      <c r="C80" s="54"/>
      <c r="D80" s="54"/>
      <c r="E80" s="54"/>
      <c r="F80" s="54"/>
      <c r="G80" s="54"/>
      <c r="H80" s="156"/>
      <c r="I80" s="15"/>
      <c r="J80" s="15"/>
      <c r="K80" s="15"/>
      <c r="L80" s="15"/>
      <c r="M80" s="15"/>
      <c r="N80" s="52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 spans="1:27" ht="0" hidden="1" customHeight="1" x14ac:dyDescent="0.25">
      <c r="A81" s="155"/>
      <c r="B81" s="54"/>
      <c r="C81" s="54"/>
      <c r="D81" s="54"/>
      <c r="E81" s="54"/>
      <c r="F81" s="54"/>
      <c r="G81" s="54"/>
      <c r="H81" s="156"/>
      <c r="I81" s="15"/>
      <c r="J81" s="15"/>
      <c r="K81" s="15"/>
      <c r="L81" s="15"/>
      <c r="M81" s="15"/>
      <c r="N81" s="52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 spans="1:27" ht="0" hidden="1" customHeight="1" x14ac:dyDescent="0.25">
      <c r="A82" s="155"/>
      <c r="B82" s="54"/>
      <c r="C82" s="54"/>
      <c r="D82" s="54"/>
      <c r="E82" s="54"/>
      <c r="F82" s="54"/>
      <c r="G82" s="54"/>
      <c r="H82" s="156"/>
      <c r="I82" s="15"/>
      <c r="J82" s="15"/>
      <c r="K82" s="15"/>
      <c r="L82" s="15"/>
      <c r="M82" s="15"/>
      <c r="N82" s="52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 spans="1:27" ht="0" hidden="1" customHeight="1" x14ac:dyDescent="0.25">
      <c r="A83" s="155"/>
      <c r="B83" s="54"/>
      <c r="C83" s="54"/>
      <c r="D83" s="54"/>
      <c r="E83" s="54"/>
      <c r="F83" s="54"/>
      <c r="G83" s="54"/>
      <c r="H83" s="156"/>
      <c r="I83" s="15"/>
      <c r="J83" s="15"/>
      <c r="K83" s="15"/>
      <c r="L83" s="15"/>
      <c r="M83" s="15"/>
      <c r="N83" s="52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 spans="1:27" ht="0" hidden="1" customHeight="1" x14ac:dyDescent="0.25">
      <c r="A84" s="155"/>
      <c r="B84" s="54"/>
      <c r="C84" s="54"/>
      <c r="D84" s="54"/>
      <c r="E84" s="54"/>
      <c r="F84" s="54"/>
      <c r="G84" s="54"/>
      <c r="H84" s="156"/>
      <c r="I84" s="15"/>
      <c r="J84" s="15"/>
      <c r="K84" s="15"/>
      <c r="L84" s="15"/>
      <c r="M84" s="15"/>
      <c r="N84" s="52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0" hidden="1" customHeight="1" x14ac:dyDescent="0.25">
      <c r="A85" s="155"/>
      <c r="B85" s="54"/>
      <c r="C85" s="54"/>
      <c r="D85" s="54"/>
      <c r="E85" s="54"/>
      <c r="F85" s="54"/>
      <c r="G85" s="54"/>
      <c r="H85" s="156"/>
      <c r="I85" s="15"/>
      <c r="J85" s="15"/>
      <c r="K85" s="15"/>
      <c r="L85" s="15"/>
      <c r="M85" s="15"/>
      <c r="N85" s="52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0" hidden="1" customHeight="1" x14ac:dyDescent="0.25">
      <c r="A86" s="155"/>
      <c r="B86" s="54"/>
      <c r="C86" s="54"/>
      <c r="D86" s="54"/>
      <c r="E86" s="54"/>
      <c r="F86" s="54"/>
      <c r="G86" s="54"/>
      <c r="H86" s="156"/>
      <c r="I86" s="15"/>
      <c r="J86" s="15"/>
      <c r="K86" s="15"/>
      <c r="L86" s="15"/>
      <c r="M86" s="15"/>
      <c r="N86" s="52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0" hidden="1" customHeight="1" x14ac:dyDescent="0.25">
      <c r="A87" s="155"/>
      <c r="B87" s="54"/>
      <c r="C87" s="54"/>
      <c r="D87" s="54"/>
      <c r="E87" s="54"/>
      <c r="F87" s="54"/>
      <c r="G87" s="54"/>
      <c r="H87" s="156"/>
      <c r="I87" s="15"/>
      <c r="J87" s="15"/>
      <c r="K87" s="15"/>
      <c r="L87" s="15"/>
      <c r="M87" s="15"/>
      <c r="N87" s="52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0" hidden="1" customHeight="1" x14ac:dyDescent="0.25">
      <c r="A88" s="155"/>
      <c r="B88" s="54"/>
      <c r="C88" s="54"/>
      <c r="D88" s="54"/>
      <c r="E88" s="54"/>
      <c r="F88" s="54"/>
      <c r="G88" s="54"/>
      <c r="H88" s="156"/>
      <c r="I88" s="15"/>
      <c r="J88" s="15"/>
      <c r="K88" s="15"/>
      <c r="L88" s="15"/>
      <c r="M88" s="15"/>
      <c r="N88" s="52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 spans="1:27" ht="0" hidden="1" customHeight="1" x14ac:dyDescent="0.25">
      <c r="A89" s="155"/>
      <c r="B89" s="54"/>
      <c r="C89" s="54"/>
      <c r="D89" s="54"/>
      <c r="E89" s="54"/>
      <c r="F89" s="54"/>
      <c r="G89" s="54"/>
      <c r="H89" s="156"/>
      <c r="I89" s="15"/>
      <c r="J89" s="15"/>
      <c r="K89" s="15"/>
      <c r="L89" s="15"/>
      <c r="M89" s="15"/>
      <c r="N89" s="52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 spans="1:27" ht="0" hidden="1" customHeight="1" x14ac:dyDescent="0.25">
      <c r="A90" s="155"/>
      <c r="B90" s="54"/>
      <c r="C90" s="54"/>
      <c r="D90" s="54"/>
      <c r="E90" s="54"/>
      <c r="F90" s="54"/>
      <c r="G90" s="54"/>
      <c r="H90" s="156"/>
      <c r="I90" s="15"/>
      <c r="J90" s="15"/>
      <c r="K90" s="15"/>
      <c r="L90" s="15"/>
      <c r="M90" s="15"/>
      <c r="N90" s="52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 spans="1:27" ht="0" hidden="1" customHeight="1" x14ac:dyDescent="0.25">
      <c r="A91" s="155"/>
      <c r="B91" s="54"/>
      <c r="C91" s="54"/>
      <c r="D91" s="54"/>
      <c r="E91" s="54"/>
      <c r="F91" s="54"/>
      <c r="G91" s="54"/>
      <c r="H91" s="156"/>
      <c r="I91" s="15"/>
      <c r="J91" s="15"/>
      <c r="K91" s="15"/>
      <c r="L91" s="15"/>
      <c r="M91" s="15"/>
      <c r="N91" s="52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 spans="1:27" ht="0" hidden="1" customHeight="1" x14ac:dyDescent="0.25">
      <c r="A92" s="155"/>
      <c r="B92" s="54"/>
      <c r="C92" s="54"/>
      <c r="D92" s="54"/>
      <c r="E92" s="54"/>
      <c r="F92" s="54"/>
      <c r="G92" s="54"/>
      <c r="H92" s="156"/>
      <c r="I92" s="15"/>
      <c r="J92" s="15"/>
      <c r="K92" s="15"/>
      <c r="L92" s="15"/>
      <c r="M92" s="15"/>
      <c r="N92" s="52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 spans="1:27" ht="0" hidden="1" customHeight="1" x14ac:dyDescent="0.25">
      <c r="A93" s="155"/>
      <c r="B93" s="54"/>
      <c r="C93" s="54"/>
      <c r="D93" s="54"/>
      <c r="E93" s="54"/>
      <c r="F93" s="54"/>
      <c r="G93" s="54"/>
      <c r="H93" s="156"/>
      <c r="I93" s="15"/>
      <c r="J93" s="15"/>
      <c r="K93" s="15"/>
      <c r="L93" s="15"/>
      <c r="M93" s="15"/>
      <c r="N93" s="52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 spans="1:27" ht="0" hidden="1" customHeight="1" x14ac:dyDescent="0.25">
      <c r="A94" s="155"/>
      <c r="B94" s="54"/>
      <c r="C94" s="54"/>
      <c r="D94" s="54"/>
      <c r="E94" s="54"/>
      <c r="F94" s="54"/>
      <c r="G94" s="54"/>
      <c r="H94" s="156"/>
      <c r="I94" s="15"/>
      <c r="J94" s="15"/>
      <c r="K94" s="15"/>
      <c r="L94" s="15"/>
      <c r="M94" s="15"/>
      <c r="N94" s="52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 spans="1:27" ht="0" hidden="1" customHeight="1" x14ac:dyDescent="0.25">
      <c r="A95" s="155"/>
      <c r="B95" s="54"/>
      <c r="C95" s="54"/>
      <c r="D95" s="54"/>
      <c r="E95" s="54"/>
      <c r="F95" s="54"/>
      <c r="G95" s="54"/>
      <c r="H95" s="156"/>
      <c r="I95" s="15"/>
      <c r="J95" s="15"/>
      <c r="K95" s="15"/>
      <c r="L95" s="15"/>
      <c r="M95" s="15"/>
      <c r="N95" s="52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 spans="1:27" ht="0" hidden="1" customHeight="1" x14ac:dyDescent="0.25">
      <c r="A96" s="155"/>
      <c r="B96" s="54"/>
      <c r="C96" s="54"/>
      <c r="D96" s="54"/>
      <c r="E96" s="54"/>
      <c r="F96" s="54"/>
      <c r="G96" s="54"/>
      <c r="H96" s="156"/>
      <c r="I96" s="15"/>
      <c r="J96" s="15"/>
      <c r="K96" s="15"/>
      <c r="L96" s="15"/>
      <c r="M96" s="15"/>
      <c r="N96" s="52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 spans="1:27" ht="0" hidden="1" customHeight="1" x14ac:dyDescent="0.25">
      <c r="A97" s="155"/>
      <c r="B97" s="54"/>
      <c r="C97" s="54"/>
      <c r="D97" s="54"/>
      <c r="E97" s="54"/>
      <c r="F97" s="54"/>
      <c r="G97" s="54"/>
      <c r="H97" s="156"/>
      <c r="I97" s="15"/>
      <c r="J97" s="15"/>
      <c r="K97" s="15"/>
      <c r="L97" s="15"/>
      <c r="M97" s="15"/>
      <c r="N97" s="52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 spans="1:27" ht="0" hidden="1" customHeight="1" x14ac:dyDescent="0.25">
      <c r="A98" s="155"/>
      <c r="B98" s="54"/>
      <c r="C98" s="54"/>
      <c r="D98" s="54"/>
      <c r="E98" s="54"/>
      <c r="F98" s="54"/>
      <c r="G98" s="54"/>
      <c r="H98" s="156"/>
      <c r="I98" s="15"/>
      <c r="J98" s="15"/>
      <c r="K98" s="15"/>
      <c r="L98" s="15"/>
      <c r="M98" s="15"/>
      <c r="N98" s="52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 spans="1:27" ht="0" hidden="1" customHeight="1" x14ac:dyDescent="0.25">
      <c r="A99" s="155"/>
      <c r="B99" s="54"/>
      <c r="C99" s="54"/>
      <c r="D99" s="54"/>
      <c r="E99" s="54"/>
      <c r="F99" s="54"/>
      <c r="G99" s="54"/>
      <c r="H99" s="156"/>
      <c r="I99" s="15"/>
      <c r="J99" s="15"/>
      <c r="K99" s="15"/>
      <c r="L99" s="15"/>
      <c r="M99" s="15"/>
      <c r="N99" s="52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 spans="1:27" ht="0" hidden="1" customHeight="1" x14ac:dyDescent="0.25">
      <c r="A100" s="155"/>
      <c r="B100" s="54"/>
      <c r="C100" s="54"/>
      <c r="D100" s="54"/>
      <c r="E100" s="54"/>
      <c r="F100" s="54"/>
      <c r="G100" s="54"/>
      <c r="H100" s="156"/>
      <c r="I100" s="15"/>
      <c r="J100" s="15"/>
      <c r="K100" s="15"/>
      <c r="L100" s="15"/>
      <c r="M100" s="15"/>
      <c r="N100" s="52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 spans="1:27" ht="0" hidden="1" customHeight="1" x14ac:dyDescent="0.25">
      <c r="A101" s="155"/>
      <c r="B101" s="54"/>
      <c r="C101" s="54"/>
      <c r="D101" s="54"/>
      <c r="E101" s="54"/>
      <c r="F101" s="54"/>
      <c r="G101" s="54"/>
      <c r="H101" s="156"/>
      <c r="I101" s="15"/>
      <c r="J101" s="15"/>
      <c r="K101" s="15"/>
      <c r="L101" s="15"/>
      <c r="M101" s="15"/>
      <c r="N101" s="52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 spans="1:27" ht="0" hidden="1" customHeight="1" x14ac:dyDescent="0.25">
      <c r="A102" s="155"/>
      <c r="B102" s="54"/>
      <c r="C102" s="54"/>
      <c r="D102" s="54"/>
      <c r="E102" s="54"/>
      <c r="F102" s="54"/>
      <c r="G102" s="54"/>
      <c r="H102" s="156"/>
      <c r="I102" s="15"/>
      <c r="J102" s="15"/>
      <c r="K102" s="15"/>
      <c r="L102" s="15"/>
      <c r="M102" s="15"/>
      <c r="N102" s="52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 spans="1:27" ht="0" hidden="1" customHeight="1" x14ac:dyDescent="0.25">
      <c r="A103" s="155"/>
      <c r="B103" s="54"/>
      <c r="C103" s="54"/>
      <c r="D103" s="54"/>
      <c r="E103" s="54"/>
      <c r="F103" s="54"/>
      <c r="G103" s="54"/>
      <c r="H103" s="156"/>
      <c r="I103" s="13"/>
      <c r="J103" s="13"/>
      <c r="K103" s="13"/>
      <c r="L103" s="13"/>
      <c r="M103" s="13"/>
      <c r="N103" s="13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 spans="1:27" ht="0" hidden="1" customHeight="1" x14ac:dyDescent="0.25">
      <c r="A104" s="155"/>
      <c r="B104" s="54"/>
      <c r="C104" s="54"/>
      <c r="D104" s="54"/>
      <c r="E104" s="54"/>
      <c r="F104" s="54"/>
      <c r="G104" s="54"/>
      <c r="H104" s="156"/>
      <c r="I104" s="13"/>
      <c r="J104" s="13"/>
      <c r="K104" s="13"/>
      <c r="L104" s="13"/>
      <c r="M104" s="13"/>
      <c r="N104" s="13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 spans="1:27" ht="0" hidden="1" customHeight="1" x14ac:dyDescent="0.25">
      <c r="A105" s="155"/>
      <c r="B105" s="54"/>
      <c r="C105" s="54"/>
      <c r="D105" s="54"/>
      <c r="E105" s="54"/>
      <c r="F105" s="54"/>
      <c r="G105" s="54"/>
      <c r="H105" s="156"/>
      <c r="I105" s="13"/>
      <c r="J105" s="13"/>
      <c r="K105" s="13"/>
      <c r="L105" s="13"/>
      <c r="M105" s="13"/>
      <c r="N105" s="13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 spans="1:27" ht="0" hidden="1" customHeight="1" x14ac:dyDescent="0.25">
      <c r="A106" s="155"/>
      <c r="B106" s="54"/>
      <c r="C106" s="54"/>
      <c r="D106" s="54"/>
      <c r="E106" s="54"/>
      <c r="F106" s="54"/>
      <c r="G106" s="54"/>
      <c r="H106" s="156"/>
      <c r="I106" s="13"/>
      <c r="J106" s="13"/>
      <c r="K106" s="13"/>
      <c r="L106" s="13"/>
      <c r="M106" s="13"/>
      <c r="N106" s="13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 spans="1:27" ht="0" hidden="1" customHeight="1" x14ac:dyDescent="0.25">
      <c r="A107" s="155"/>
      <c r="B107" s="54"/>
      <c r="C107" s="54"/>
      <c r="D107" s="54"/>
      <c r="E107" s="54"/>
      <c r="F107" s="54"/>
      <c r="G107" s="54"/>
      <c r="H107" s="156"/>
      <c r="I107" s="13"/>
      <c r="J107" s="13"/>
      <c r="K107" s="13"/>
      <c r="L107" s="13"/>
      <c r="M107" s="13"/>
      <c r="N107" s="13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 spans="1:27" ht="0" hidden="1" customHeight="1" x14ac:dyDescent="0.25">
      <c r="A108" s="155"/>
      <c r="B108" s="54"/>
      <c r="C108" s="54"/>
      <c r="D108" s="54"/>
      <c r="E108" s="54"/>
      <c r="F108" s="54"/>
      <c r="G108" s="54"/>
      <c r="H108" s="156"/>
      <c r="I108" s="13"/>
      <c r="J108" s="13"/>
      <c r="K108" s="13"/>
      <c r="L108" s="13"/>
      <c r="M108" s="13"/>
      <c r="N108" s="13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 spans="1:27" ht="0" hidden="1" customHeight="1" x14ac:dyDescent="0.25">
      <c r="A109" s="155"/>
      <c r="B109" s="54"/>
      <c r="C109" s="54"/>
      <c r="D109" s="54"/>
      <c r="E109" s="54"/>
      <c r="F109" s="54"/>
      <c r="G109" s="54"/>
      <c r="H109" s="156"/>
      <c r="I109" s="13"/>
      <c r="J109" s="13"/>
      <c r="K109" s="13"/>
      <c r="L109" s="13"/>
      <c r="M109" s="13"/>
      <c r="N109" s="13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 spans="1:27" ht="0" hidden="1" customHeight="1" x14ac:dyDescent="0.25">
      <c r="A110" s="155"/>
      <c r="B110" s="54"/>
      <c r="C110" s="54"/>
      <c r="D110" s="54"/>
      <c r="E110" s="54"/>
      <c r="F110" s="54"/>
      <c r="G110" s="54"/>
      <c r="H110" s="156"/>
      <c r="I110" s="13"/>
      <c r="J110" s="13"/>
      <c r="K110" s="13"/>
      <c r="L110" s="13"/>
      <c r="M110" s="13"/>
      <c r="N110" s="13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 spans="1:27" ht="0" hidden="1" customHeight="1" x14ac:dyDescent="0.25">
      <c r="A111" s="155"/>
      <c r="B111" s="54"/>
      <c r="C111" s="54"/>
      <c r="D111" s="54"/>
      <c r="E111" s="54"/>
      <c r="F111" s="54"/>
      <c r="G111" s="54"/>
      <c r="H111" s="156"/>
      <c r="I111" s="13"/>
      <c r="J111" s="13"/>
      <c r="K111" s="13"/>
      <c r="L111" s="13"/>
      <c r="M111" s="13"/>
      <c r="N111" s="13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 spans="1:27" ht="0" hidden="1" customHeight="1" x14ac:dyDescent="0.25">
      <c r="A112" s="155"/>
      <c r="B112" s="54"/>
      <c r="C112" s="54"/>
      <c r="D112" s="54"/>
      <c r="E112" s="54"/>
      <c r="F112" s="54"/>
      <c r="G112" s="54"/>
      <c r="H112" s="156"/>
      <c r="I112" s="13"/>
      <c r="J112" s="13"/>
      <c r="K112" s="13"/>
      <c r="L112" s="13"/>
      <c r="M112" s="13"/>
      <c r="N112" s="13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 spans="1:27" ht="0" hidden="1" customHeight="1" x14ac:dyDescent="0.25">
      <c r="A113" s="155"/>
      <c r="B113" s="54"/>
      <c r="C113" s="54"/>
      <c r="D113" s="54"/>
      <c r="E113" s="54"/>
      <c r="F113" s="54"/>
      <c r="G113" s="54"/>
      <c r="H113" s="156"/>
      <c r="I113" s="13"/>
      <c r="J113" s="13"/>
      <c r="K113" s="13"/>
      <c r="L113" s="13"/>
      <c r="M113" s="13"/>
      <c r="N113" s="13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 spans="1:27" ht="0" hidden="1" customHeight="1" x14ac:dyDescent="0.25">
      <c r="A114" s="155"/>
      <c r="B114" s="54"/>
      <c r="C114" s="54"/>
      <c r="D114" s="54"/>
      <c r="E114" s="54"/>
      <c r="F114" s="54"/>
      <c r="G114" s="54"/>
      <c r="H114" s="156"/>
      <c r="I114" s="13"/>
      <c r="J114" s="13"/>
      <c r="K114" s="13"/>
      <c r="L114" s="13"/>
      <c r="M114" s="13"/>
      <c r="N114" s="13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 spans="1:27" ht="0" hidden="1" customHeight="1" x14ac:dyDescent="0.25">
      <c r="A115" s="155"/>
      <c r="B115" s="54"/>
      <c r="C115" s="54"/>
      <c r="D115" s="54"/>
      <c r="E115" s="54"/>
      <c r="F115" s="54"/>
      <c r="G115" s="54"/>
      <c r="H115" s="156"/>
      <c r="I115" s="13"/>
      <c r="J115" s="13"/>
      <c r="K115" s="13"/>
      <c r="L115" s="13"/>
      <c r="M115" s="13"/>
      <c r="N115" s="13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 spans="1:27" ht="0" hidden="1" customHeight="1" x14ac:dyDescent="0.25">
      <c r="A116" s="155"/>
      <c r="B116" s="54"/>
      <c r="C116" s="54"/>
      <c r="D116" s="54"/>
      <c r="E116" s="54"/>
      <c r="F116" s="54"/>
      <c r="G116" s="54"/>
      <c r="H116" s="156"/>
      <c r="I116" s="13"/>
      <c r="J116" s="13"/>
      <c r="K116" s="13"/>
      <c r="L116" s="13"/>
      <c r="M116" s="13"/>
      <c r="N116" s="13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 spans="1:27" ht="0" hidden="1" customHeight="1" x14ac:dyDescent="0.25">
      <c r="A117" s="155"/>
      <c r="B117" s="54"/>
      <c r="C117" s="54"/>
      <c r="D117" s="54"/>
      <c r="E117" s="54"/>
      <c r="F117" s="54"/>
      <c r="G117" s="54"/>
      <c r="H117" s="156"/>
      <c r="I117" s="13"/>
      <c r="J117" s="13"/>
      <c r="K117" s="13"/>
      <c r="L117" s="13"/>
      <c r="M117" s="13"/>
      <c r="N117" s="13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 spans="1:27" ht="0" hidden="1" customHeight="1" x14ac:dyDescent="0.25">
      <c r="A118" s="155"/>
      <c r="B118" s="54"/>
      <c r="C118" s="54"/>
      <c r="D118" s="54"/>
      <c r="E118" s="54"/>
      <c r="F118" s="54"/>
      <c r="G118" s="54"/>
      <c r="H118" s="156"/>
      <c r="I118" s="13"/>
      <c r="J118" s="13"/>
      <c r="K118" s="13"/>
      <c r="L118" s="13"/>
      <c r="M118" s="13"/>
      <c r="N118" s="13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 spans="1:27" ht="0" hidden="1" customHeight="1" x14ac:dyDescent="0.25">
      <c r="A119" s="155"/>
      <c r="B119" s="54"/>
      <c r="C119" s="54"/>
      <c r="D119" s="54"/>
      <c r="E119" s="54"/>
      <c r="F119" s="54"/>
      <c r="G119" s="54"/>
      <c r="H119" s="156"/>
      <c r="I119" s="13"/>
      <c r="J119" s="13"/>
      <c r="K119" s="13"/>
      <c r="L119" s="13"/>
      <c r="M119" s="13"/>
      <c r="N119" s="13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 spans="1:27" ht="0" hidden="1" customHeight="1" x14ac:dyDescent="0.25">
      <c r="A120" s="155"/>
      <c r="B120" s="54"/>
      <c r="C120" s="54"/>
      <c r="D120" s="54"/>
      <c r="E120" s="54"/>
      <c r="F120" s="54"/>
      <c r="G120" s="54"/>
      <c r="H120" s="156"/>
      <c r="I120" s="13"/>
      <c r="J120" s="13"/>
      <c r="K120" s="13"/>
      <c r="L120" s="13"/>
      <c r="M120" s="13"/>
      <c r="N120" s="13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 spans="1:27" ht="0" hidden="1" customHeight="1" x14ac:dyDescent="0.25">
      <c r="A121" s="155"/>
      <c r="B121" s="54"/>
      <c r="C121" s="54"/>
      <c r="D121" s="54"/>
      <c r="E121" s="54"/>
      <c r="F121" s="54"/>
      <c r="G121" s="54"/>
      <c r="H121" s="156"/>
      <c r="I121" s="13"/>
      <c r="J121" s="13"/>
      <c r="K121" s="13"/>
      <c r="L121" s="13"/>
      <c r="M121" s="13"/>
      <c r="N121" s="13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 spans="1:27" ht="0" hidden="1" customHeight="1" x14ac:dyDescent="0.25">
      <c r="A122" s="155"/>
      <c r="B122" s="54"/>
      <c r="C122" s="54"/>
      <c r="D122" s="54"/>
      <c r="E122" s="54"/>
      <c r="F122" s="54"/>
      <c r="G122" s="54"/>
      <c r="H122" s="156"/>
      <c r="I122" s="13"/>
      <c r="J122" s="13"/>
      <c r="K122" s="13"/>
      <c r="L122" s="13"/>
      <c r="M122" s="13"/>
      <c r="N122" s="13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 spans="1:27" ht="0" hidden="1" customHeight="1" x14ac:dyDescent="0.25">
      <c r="A123" s="155"/>
      <c r="B123" s="54"/>
      <c r="C123" s="54"/>
      <c r="D123" s="54"/>
      <c r="E123" s="54"/>
      <c r="F123" s="54"/>
      <c r="G123" s="54"/>
      <c r="H123" s="156"/>
      <c r="I123" s="13"/>
      <c r="J123" s="13"/>
      <c r="K123" s="13"/>
      <c r="L123" s="13"/>
      <c r="M123" s="13"/>
      <c r="N123" s="13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 spans="1:27" ht="0" hidden="1" customHeight="1" x14ac:dyDescent="0.25">
      <c r="A124" s="155"/>
      <c r="B124" s="54"/>
      <c r="C124" s="54"/>
      <c r="D124" s="54"/>
      <c r="E124" s="54"/>
      <c r="F124" s="54"/>
      <c r="G124" s="54"/>
      <c r="H124" s="156"/>
      <c r="I124" s="13"/>
      <c r="J124" s="13"/>
      <c r="K124" s="13"/>
      <c r="L124" s="13"/>
      <c r="M124" s="13"/>
      <c r="N124" s="13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 spans="1:27" ht="0" hidden="1" customHeight="1" x14ac:dyDescent="0.25">
      <c r="A125" s="155"/>
      <c r="B125" s="54"/>
      <c r="C125" s="54"/>
      <c r="D125" s="54"/>
      <c r="E125" s="54"/>
      <c r="F125" s="54"/>
      <c r="G125" s="54"/>
      <c r="H125" s="156"/>
      <c r="I125" s="13"/>
      <c r="J125" s="13"/>
      <c r="K125" s="13"/>
      <c r="L125" s="13"/>
      <c r="M125" s="13"/>
      <c r="N125" s="13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 spans="1:27" ht="0" hidden="1" customHeight="1" x14ac:dyDescent="0.25">
      <c r="A126" s="155"/>
      <c r="B126" s="54"/>
      <c r="C126" s="54"/>
      <c r="D126" s="54"/>
      <c r="E126" s="54"/>
      <c r="F126" s="54"/>
      <c r="G126" s="54"/>
      <c r="H126" s="156"/>
      <c r="I126" s="13"/>
      <c r="J126" s="13"/>
      <c r="K126" s="13"/>
      <c r="L126" s="13"/>
      <c r="M126" s="13"/>
      <c r="N126" s="1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 spans="1:27" ht="0" hidden="1" customHeight="1" x14ac:dyDescent="0.25">
      <c r="A127" s="155"/>
      <c r="B127" s="54"/>
      <c r="C127" s="54"/>
      <c r="D127" s="54"/>
      <c r="E127" s="54"/>
      <c r="F127" s="54"/>
      <c r="G127" s="54"/>
      <c r="H127" s="156"/>
      <c r="I127" s="13"/>
      <c r="J127" s="13"/>
      <c r="K127" s="13"/>
      <c r="L127" s="13"/>
      <c r="M127" s="13"/>
      <c r="N127" s="13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 spans="1:27" ht="0" hidden="1" customHeight="1" x14ac:dyDescent="0.25">
      <c r="A128" s="155"/>
      <c r="B128" s="54"/>
      <c r="C128" s="54"/>
      <c r="D128" s="54"/>
      <c r="E128" s="54"/>
      <c r="F128" s="54"/>
      <c r="G128" s="54"/>
      <c r="H128" s="156"/>
      <c r="I128" s="13"/>
      <c r="J128" s="13"/>
      <c r="K128" s="13"/>
      <c r="L128" s="13"/>
      <c r="M128" s="13"/>
      <c r="N128" s="13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 spans="1:27" ht="0" hidden="1" customHeight="1" x14ac:dyDescent="0.25">
      <c r="A129" s="155"/>
      <c r="B129" s="54"/>
      <c r="C129" s="54"/>
      <c r="D129" s="54"/>
      <c r="E129" s="54"/>
      <c r="F129" s="54"/>
      <c r="G129" s="54"/>
      <c r="H129" s="156"/>
      <c r="I129" s="13"/>
      <c r="J129" s="13"/>
      <c r="K129" s="13"/>
      <c r="L129" s="13"/>
      <c r="M129" s="13"/>
      <c r="N129" s="13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 spans="1:27" ht="0" hidden="1" customHeight="1" x14ac:dyDescent="0.25">
      <c r="A130" s="155"/>
      <c r="B130" s="54"/>
      <c r="C130" s="54"/>
      <c r="D130" s="54"/>
      <c r="E130" s="54"/>
      <c r="F130" s="54"/>
      <c r="G130" s="54"/>
      <c r="H130" s="156"/>
      <c r="I130" s="13"/>
      <c r="J130" s="13"/>
      <c r="K130" s="13"/>
      <c r="L130" s="13"/>
      <c r="M130" s="13"/>
      <c r="N130" s="13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 spans="1:27" ht="0" hidden="1" customHeight="1" x14ac:dyDescent="0.25">
      <c r="A131" s="155"/>
      <c r="B131" s="54"/>
      <c r="C131" s="54"/>
      <c r="D131" s="54"/>
      <c r="E131" s="54"/>
      <c r="F131" s="54"/>
      <c r="G131" s="54"/>
      <c r="H131" s="156"/>
      <c r="I131" s="13"/>
      <c r="J131" s="13"/>
      <c r="K131" s="13"/>
      <c r="L131" s="13"/>
      <c r="M131" s="13"/>
      <c r="N131" s="13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 spans="1:27" ht="0" hidden="1" customHeight="1" x14ac:dyDescent="0.25">
      <c r="A132" s="155"/>
      <c r="B132" s="54"/>
      <c r="C132" s="54"/>
      <c r="D132" s="54"/>
      <c r="E132" s="54"/>
      <c r="F132" s="54"/>
      <c r="G132" s="54"/>
      <c r="H132" s="156"/>
      <c r="I132" s="13"/>
      <c r="J132" s="13"/>
      <c r="K132" s="13"/>
      <c r="L132" s="13"/>
      <c r="M132" s="13"/>
      <c r="N132" s="13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 spans="1:27" ht="0" hidden="1" customHeight="1" x14ac:dyDescent="0.25">
      <c r="A133" s="155"/>
      <c r="B133" s="54"/>
      <c r="C133" s="54"/>
      <c r="D133" s="54"/>
      <c r="E133" s="54"/>
      <c r="F133" s="54"/>
      <c r="G133" s="54"/>
      <c r="H133" s="156"/>
      <c r="I133" s="13"/>
      <c r="J133" s="13"/>
      <c r="K133" s="13"/>
      <c r="L133" s="13"/>
      <c r="M133" s="13"/>
      <c r="N133" s="13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 spans="1:27" ht="0" hidden="1" customHeight="1" x14ac:dyDescent="0.25">
      <c r="A134" s="155"/>
      <c r="B134" s="54"/>
      <c r="C134" s="54"/>
      <c r="D134" s="54"/>
      <c r="E134" s="54"/>
      <c r="F134" s="54"/>
      <c r="G134" s="54"/>
      <c r="H134" s="156"/>
      <c r="I134" s="13"/>
      <c r="J134" s="13"/>
      <c r="K134" s="13"/>
      <c r="L134" s="13"/>
      <c r="M134" s="13"/>
      <c r="N134" s="13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 spans="1:27" ht="0" hidden="1" customHeight="1" x14ac:dyDescent="0.25">
      <c r="A135" s="155"/>
      <c r="B135" s="54"/>
      <c r="C135" s="54"/>
      <c r="D135" s="54"/>
      <c r="E135" s="54"/>
      <c r="F135" s="54"/>
      <c r="G135" s="54"/>
      <c r="H135" s="156"/>
      <c r="I135" s="13"/>
      <c r="J135" s="13"/>
      <c r="K135" s="13"/>
      <c r="L135" s="13"/>
      <c r="M135" s="13"/>
      <c r="N135" s="13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 spans="1:27" ht="0" hidden="1" customHeight="1" x14ac:dyDescent="0.25">
      <c r="A136" s="155"/>
      <c r="B136" s="54"/>
      <c r="C136" s="54"/>
      <c r="D136" s="54"/>
      <c r="E136" s="54"/>
      <c r="F136" s="54"/>
      <c r="G136" s="54"/>
      <c r="H136" s="156"/>
      <c r="I136" s="13"/>
      <c r="J136" s="13"/>
      <c r="K136" s="13"/>
      <c r="L136" s="13"/>
      <c r="M136" s="13"/>
      <c r="N136" s="13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 spans="1:27" ht="0" hidden="1" customHeight="1" x14ac:dyDescent="0.25">
      <c r="A137" s="155"/>
      <c r="B137" s="54"/>
      <c r="C137" s="54"/>
      <c r="D137" s="54"/>
      <c r="E137" s="54"/>
      <c r="F137" s="54"/>
      <c r="G137" s="54"/>
      <c r="H137" s="156"/>
      <c r="I137" s="13"/>
      <c r="J137" s="13"/>
      <c r="K137" s="13"/>
      <c r="L137" s="13"/>
      <c r="M137" s="13"/>
      <c r="N137" s="13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 spans="1:27" ht="0" hidden="1" customHeight="1" x14ac:dyDescent="0.25">
      <c r="A138" s="155"/>
      <c r="B138" s="54"/>
      <c r="C138" s="54"/>
      <c r="D138" s="54"/>
      <c r="E138" s="54"/>
      <c r="F138" s="54"/>
      <c r="G138" s="54"/>
      <c r="H138" s="156"/>
      <c r="I138" s="13"/>
      <c r="J138" s="13"/>
      <c r="K138" s="13"/>
      <c r="L138" s="13"/>
      <c r="M138" s="13"/>
      <c r="N138" s="13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 spans="1:27" ht="0" hidden="1" customHeight="1" x14ac:dyDescent="0.25">
      <c r="A139" s="155"/>
      <c r="B139" s="54"/>
      <c r="C139" s="54"/>
      <c r="D139" s="54"/>
      <c r="E139" s="54"/>
      <c r="F139" s="54"/>
      <c r="G139" s="54"/>
      <c r="H139" s="156"/>
      <c r="I139" s="13"/>
      <c r="J139" s="13"/>
      <c r="K139" s="13"/>
      <c r="L139" s="13"/>
      <c r="M139" s="13"/>
      <c r="N139" s="13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 spans="1:27" ht="0" hidden="1" customHeight="1" x14ac:dyDescent="0.25">
      <c r="A140" s="155"/>
      <c r="B140" s="54"/>
      <c r="C140" s="54"/>
      <c r="D140" s="54"/>
      <c r="E140" s="54"/>
      <c r="F140" s="54"/>
      <c r="G140" s="54"/>
      <c r="H140" s="156"/>
      <c r="I140" s="13"/>
      <c r="J140" s="13"/>
      <c r="K140" s="13"/>
      <c r="L140" s="13"/>
      <c r="M140" s="13"/>
      <c r="N140" s="13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 spans="1:27" ht="0" hidden="1" customHeight="1" x14ac:dyDescent="0.25">
      <c r="A141" s="155"/>
      <c r="B141" s="54"/>
      <c r="C141" s="54"/>
      <c r="D141" s="54"/>
      <c r="E141" s="54"/>
      <c r="F141" s="54"/>
      <c r="G141" s="54"/>
      <c r="H141" s="156"/>
      <c r="I141" s="13"/>
      <c r="J141" s="13"/>
      <c r="K141" s="13"/>
      <c r="L141" s="13"/>
      <c r="M141" s="13"/>
      <c r="N141" s="13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 spans="1:27" ht="0" hidden="1" customHeight="1" x14ac:dyDescent="0.25">
      <c r="A142" s="155"/>
      <c r="B142" s="54"/>
      <c r="C142" s="54"/>
      <c r="D142" s="54"/>
      <c r="E142" s="54"/>
      <c r="F142" s="54"/>
      <c r="G142" s="54"/>
      <c r="H142" s="156"/>
      <c r="I142" s="13"/>
      <c r="J142" s="13"/>
      <c r="K142" s="13"/>
      <c r="L142" s="13"/>
      <c r="M142" s="13"/>
      <c r="N142" s="13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 spans="1:27" ht="0" hidden="1" customHeight="1" x14ac:dyDescent="0.25">
      <c r="A143" s="155"/>
      <c r="B143" s="54"/>
      <c r="C143" s="54"/>
      <c r="D143" s="54"/>
      <c r="E143" s="54"/>
      <c r="F143" s="54"/>
      <c r="G143" s="54"/>
      <c r="H143" s="156"/>
      <c r="I143" s="13"/>
      <c r="J143" s="13"/>
      <c r="K143" s="13"/>
      <c r="L143" s="13"/>
      <c r="M143" s="13"/>
      <c r="N143" s="13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 spans="1:27" ht="0" hidden="1" customHeight="1" x14ac:dyDescent="0.25">
      <c r="A144" s="155"/>
      <c r="B144" s="54"/>
      <c r="C144" s="54"/>
      <c r="D144" s="54"/>
      <c r="E144" s="54"/>
      <c r="F144" s="54"/>
      <c r="G144" s="54"/>
      <c r="H144" s="156"/>
      <c r="I144" s="13"/>
      <c r="J144" s="13"/>
      <c r="K144" s="13"/>
      <c r="L144" s="13"/>
      <c r="M144" s="13"/>
      <c r="N144" s="13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 spans="1:27" ht="0" hidden="1" customHeight="1" x14ac:dyDescent="0.25">
      <c r="A145" s="155"/>
      <c r="B145" s="54"/>
      <c r="C145" s="54"/>
      <c r="D145" s="54"/>
      <c r="E145" s="54"/>
      <c r="F145" s="54"/>
      <c r="G145" s="54"/>
      <c r="H145" s="156"/>
      <c r="I145" s="13"/>
      <c r="J145" s="13"/>
      <c r="K145" s="13"/>
      <c r="L145" s="13"/>
      <c r="M145" s="13"/>
      <c r="N145" s="13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 spans="1:27" ht="0" hidden="1" customHeight="1" x14ac:dyDescent="0.25">
      <c r="A146" s="155"/>
      <c r="B146" s="54"/>
      <c r="C146" s="54"/>
      <c r="D146" s="54"/>
      <c r="E146" s="54"/>
      <c r="F146" s="54"/>
      <c r="G146" s="54"/>
      <c r="H146" s="156"/>
      <c r="I146" s="13"/>
      <c r="J146" s="13"/>
      <c r="K146" s="13"/>
      <c r="L146" s="13"/>
      <c r="M146" s="13"/>
      <c r="N146" s="13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 spans="1:27" ht="0" hidden="1" customHeight="1" x14ac:dyDescent="0.25">
      <c r="A147" s="155"/>
      <c r="B147" s="54"/>
      <c r="C147" s="54"/>
      <c r="D147" s="54"/>
      <c r="E147" s="54"/>
      <c r="F147" s="54"/>
      <c r="G147" s="54"/>
      <c r="H147" s="156"/>
      <c r="I147" s="13"/>
      <c r="J147" s="13"/>
      <c r="K147" s="13"/>
      <c r="L147" s="13"/>
      <c r="M147" s="13"/>
      <c r="N147" s="13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 spans="1:27" ht="0" hidden="1" customHeight="1" x14ac:dyDescent="0.25">
      <c r="A148" s="155"/>
      <c r="B148" s="54"/>
      <c r="C148" s="54"/>
      <c r="D148" s="54"/>
      <c r="E148" s="54"/>
      <c r="F148" s="54"/>
      <c r="G148" s="54"/>
      <c r="H148" s="156"/>
      <c r="I148" s="13"/>
      <c r="J148" s="13"/>
      <c r="K148" s="13"/>
      <c r="L148" s="13"/>
      <c r="M148" s="13"/>
      <c r="N148" s="1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 spans="1:27" ht="0" hidden="1" customHeight="1" x14ac:dyDescent="0.25">
      <c r="A149" s="155"/>
      <c r="B149" s="54"/>
      <c r="C149" s="54"/>
      <c r="D149" s="54"/>
      <c r="E149" s="54"/>
      <c r="F149" s="54"/>
      <c r="G149" s="54"/>
      <c r="H149" s="156"/>
      <c r="I149" s="13"/>
      <c r="J149" s="13"/>
      <c r="K149" s="13"/>
      <c r="L149" s="13"/>
      <c r="M149" s="13"/>
      <c r="N149" s="13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 spans="1:27" ht="0" hidden="1" customHeight="1" x14ac:dyDescent="0.25">
      <c r="A150" s="155"/>
      <c r="B150" s="54"/>
      <c r="C150" s="54"/>
      <c r="D150" s="54"/>
      <c r="E150" s="54"/>
      <c r="F150" s="54"/>
      <c r="G150" s="54"/>
      <c r="H150" s="156"/>
      <c r="I150" s="13"/>
      <c r="J150" s="13"/>
      <c r="K150" s="13"/>
      <c r="L150" s="13"/>
      <c r="M150" s="13"/>
      <c r="N150" s="13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 spans="1:27" ht="0" hidden="1" customHeight="1" x14ac:dyDescent="0.25">
      <c r="A151" s="155"/>
      <c r="B151" s="54"/>
      <c r="C151" s="54"/>
      <c r="D151" s="54"/>
      <c r="E151" s="54"/>
      <c r="F151" s="54"/>
      <c r="G151" s="54"/>
      <c r="H151" s="156"/>
      <c r="I151" s="13"/>
      <c r="J151" s="13"/>
      <c r="K151" s="13"/>
      <c r="L151" s="13"/>
      <c r="M151" s="13"/>
      <c r="N151" s="13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 spans="1:27" ht="0" hidden="1" customHeight="1" x14ac:dyDescent="0.25">
      <c r="A152" s="155"/>
      <c r="B152" s="54"/>
      <c r="C152" s="54"/>
      <c r="D152" s="54"/>
      <c r="E152" s="54"/>
      <c r="F152" s="54"/>
      <c r="G152" s="54"/>
      <c r="H152" s="156"/>
      <c r="I152" s="13"/>
      <c r="J152" s="13"/>
      <c r="K152" s="13"/>
      <c r="L152" s="13"/>
      <c r="M152" s="13"/>
      <c r="N152" s="13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 spans="1:27" ht="0" hidden="1" customHeight="1" x14ac:dyDescent="0.25">
      <c r="A153" s="54"/>
      <c r="B153" s="54"/>
      <c r="C153" s="54"/>
      <c r="D153" s="54"/>
      <c r="E153" s="54"/>
      <c r="F153" s="54"/>
      <c r="G153" s="54"/>
      <c r="H153" s="54"/>
      <c r="I153" s="15"/>
      <c r="J153" s="15"/>
      <c r="K153" s="15"/>
      <c r="L153" s="15"/>
      <c r="M153" s="15"/>
      <c r="N153" s="52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 spans="1:27" ht="0" hidden="1" customHeight="1" x14ac:dyDescent="0.25">
      <c r="A154" s="54"/>
      <c r="B154" s="54"/>
      <c r="C154" s="54"/>
      <c r="D154" s="54"/>
      <c r="E154" s="54"/>
      <c r="F154" s="54"/>
      <c r="G154" s="54"/>
      <c r="H154" s="54"/>
      <c r="I154" s="15"/>
      <c r="J154" s="15"/>
      <c r="K154" s="15"/>
      <c r="L154" s="15"/>
      <c r="M154" s="15"/>
      <c r="N154" s="52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 spans="1:27" ht="0" hidden="1" customHeight="1" x14ac:dyDescent="0.25">
      <c r="A155" s="54"/>
      <c r="B155" s="54"/>
      <c r="C155" s="54"/>
      <c r="D155" s="54"/>
      <c r="E155" s="54"/>
      <c r="F155" s="54"/>
      <c r="G155" s="54"/>
      <c r="H155" s="54"/>
      <c r="I155" s="15"/>
      <c r="J155" s="15"/>
      <c r="K155" s="15"/>
      <c r="L155" s="15"/>
      <c r="M155" s="15"/>
      <c r="N155" s="52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 spans="1:27" ht="0" hidden="1" customHeight="1" x14ac:dyDescent="0.25">
      <c r="A156" s="54"/>
      <c r="B156" s="54"/>
      <c r="C156" s="54"/>
      <c r="D156" s="54"/>
      <c r="E156" s="54"/>
      <c r="F156" s="54"/>
      <c r="G156" s="54"/>
      <c r="H156" s="54"/>
      <c r="I156" s="15"/>
      <c r="J156" s="15"/>
      <c r="K156" s="15"/>
      <c r="L156" s="15"/>
      <c r="M156" s="15"/>
      <c r="N156" s="52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 spans="1:27" ht="0" hidden="1" customHeight="1" x14ac:dyDescent="0.25">
      <c r="A157" s="54"/>
      <c r="B157" s="54"/>
      <c r="C157" s="54"/>
      <c r="D157" s="54"/>
      <c r="E157" s="54"/>
      <c r="F157" s="54"/>
      <c r="G157" s="54"/>
      <c r="H157" s="54"/>
      <c r="I157" s="15"/>
      <c r="J157" s="15"/>
      <c r="K157" s="15"/>
      <c r="L157" s="15"/>
      <c r="M157" s="15"/>
      <c r="N157" s="52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 spans="1:27" ht="0" hidden="1" customHeight="1" x14ac:dyDescent="0.25">
      <c r="A158" s="54"/>
      <c r="B158" s="54"/>
      <c r="C158" s="54"/>
      <c r="D158" s="54"/>
      <c r="E158" s="54"/>
      <c r="F158" s="54"/>
      <c r="G158" s="54"/>
      <c r="H158" s="54"/>
      <c r="I158" s="15"/>
      <c r="J158" s="15"/>
      <c r="K158" s="15"/>
      <c r="L158" s="15"/>
      <c r="M158" s="15"/>
      <c r="N158" s="52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 spans="1:27" ht="0" hidden="1" customHeight="1" x14ac:dyDescent="0.25">
      <c r="A159" s="54"/>
      <c r="B159" s="54"/>
      <c r="C159" s="54"/>
      <c r="D159" s="54"/>
      <c r="E159" s="54"/>
      <c r="F159" s="54"/>
      <c r="G159" s="54"/>
      <c r="H159" s="54"/>
      <c r="I159" s="15"/>
      <c r="J159" s="15"/>
      <c r="K159" s="15"/>
      <c r="L159" s="15"/>
      <c r="M159" s="15"/>
      <c r="N159" s="52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 spans="1:27" ht="0" hidden="1" customHeight="1" x14ac:dyDescent="0.25">
      <c r="A160" s="54"/>
      <c r="B160" s="54"/>
      <c r="C160" s="54"/>
      <c r="D160" s="54"/>
      <c r="E160" s="54"/>
      <c r="F160" s="54"/>
      <c r="G160" s="54"/>
      <c r="H160" s="54"/>
      <c r="I160" s="15"/>
      <c r="J160" s="15"/>
      <c r="K160" s="15"/>
      <c r="L160" s="15"/>
      <c r="M160" s="15"/>
      <c r="N160" s="52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 spans="1:27" ht="0" hidden="1" customHeight="1" x14ac:dyDescent="0.25">
      <c r="A161" s="54"/>
      <c r="B161" s="54"/>
      <c r="C161" s="54"/>
      <c r="D161" s="54"/>
      <c r="E161" s="54"/>
      <c r="F161" s="54"/>
      <c r="G161" s="54"/>
      <c r="H161" s="54"/>
      <c r="I161" s="15"/>
      <c r="J161" s="15"/>
      <c r="K161" s="15"/>
      <c r="L161" s="15"/>
      <c r="M161" s="15"/>
      <c r="N161" s="52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 spans="1:27" ht="0" hidden="1" customHeight="1" x14ac:dyDescent="0.25">
      <c r="A162" s="54"/>
      <c r="B162" s="54"/>
      <c r="C162" s="54"/>
      <c r="D162" s="54"/>
      <c r="E162" s="54"/>
      <c r="F162" s="54"/>
      <c r="G162" s="54"/>
      <c r="H162" s="54"/>
      <c r="I162" s="15"/>
      <c r="J162" s="15"/>
      <c r="K162" s="15"/>
      <c r="L162" s="15"/>
      <c r="M162" s="15"/>
      <c r="N162" s="52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 spans="1:27" ht="0" hidden="1" customHeight="1" x14ac:dyDescent="0.25">
      <c r="A163" s="54"/>
      <c r="B163" s="54"/>
      <c r="C163" s="54"/>
      <c r="D163" s="54"/>
      <c r="E163" s="54"/>
      <c r="F163" s="54"/>
      <c r="G163" s="54"/>
      <c r="H163" s="54"/>
      <c r="I163" s="15"/>
      <c r="J163" s="15"/>
      <c r="K163" s="15"/>
      <c r="L163" s="15"/>
      <c r="M163" s="15"/>
      <c r="N163" s="52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 spans="1:27" ht="0" hidden="1" customHeight="1" x14ac:dyDescent="0.25">
      <c r="A164" s="54"/>
      <c r="B164" s="54"/>
      <c r="C164" s="54"/>
      <c r="D164" s="54"/>
      <c r="E164" s="54"/>
      <c r="F164" s="54"/>
      <c r="G164" s="54"/>
      <c r="H164" s="54"/>
      <c r="I164" s="15"/>
      <c r="J164" s="15"/>
      <c r="K164" s="15"/>
      <c r="L164" s="15"/>
      <c r="M164" s="15"/>
      <c r="N164" s="52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 spans="1:27" ht="0" hidden="1" customHeight="1" x14ac:dyDescent="0.25">
      <c r="A165" s="54"/>
      <c r="B165" s="54"/>
      <c r="C165" s="54"/>
      <c r="D165" s="54"/>
      <c r="E165" s="54"/>
      <c r="F165" s="54"/>
      <c r="G165" s="54"/>
      <c r="H165" s="54"/>
      <c r="I165" s="15"/>
      <c r="J165" s="15"/>
      <c r="K165" s="15"/>
      <c r="L165" s="15"/>
      <c r="M165" s="15"/>
      <c r="N165" s="52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 spans="1:27" ht="0" hidden="1" customHeight="1" x14ac:dyDescent="0.25">
      <c r="A166" s="54"/>
      <c r="B166" s="54"/>
      <c r="C166" s="54"/>
      <c r="D166" s="54"/>
      <c r="E166" s="54"/>
      <c r="F166" s="54"/>
      <c r="G166" s="54"/>
      <c r="H166" s="54"/>
      <c r="I166" s="15"/>
      <c r="J166" s="15"/>
      <c r="K166" s="15"/>
      <c r="L166" s="15"/>
      <c r="M166" s="15"/>
      <c r="N166" s="52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 spans="1:27" ht="0" hidden="1" customHeight="1" x14ac:dyDescent="0.25">
      <c r="A167" s="54"/>
      <c r="B167" s="54"/>
      <c r="C167" s="54"/>
      <c r="D167" s="54"/>
      <c r="E167" s="54"/>
      <c r="F167" s="54"/>
      <c r="G167" s="54"/>
      <c r="H167" s="54"/>
      <c r="I167" s="15"/>
      <c r="J167" s="15"/>
      <c r="K167" s="15"/>
      <c r="L167" s="15"/>
      <c r="M167" s="15"/>
      <c r="N167" s="52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 spans="1:27" ht="0" hidden="1" customHeight="1" x14ac:dyDescent="0.25">
      <c r="A168" s="54"/>
      <c r="B168" s="54"/>
      <c r="C168" s="54"/>
      <c r="D168" s="54"/>
      <c r="E168" s="54"/>
      <c r="F168" s="54"/>
      <c r="G168" s="54"/>
      <c r="H168" s="54"/>
      <c r="I168" s="15"/>
      <c r="J168" s="15"/>
      <c r="K168" s="15"/>
      <c r="L168" s="15"/>
      <c r="M168" s="15"/>
      <c r="N168" s="52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 spans="1:27" ht="0" hidden="1" customHeight="1" x14ac:dyDescent="0.25">
      <c r="A169" s="54"/>
      <c r="B169" s="54"/>
      <c r="C169" s="54"/>
      <c r="D169" s="54"/>
      <c r="E169" s="54"/>
      <c r="F169" s="54"/>
      <c r="G169" s="54"/>
      <c r="H169" s="54"/>
      <c r="I169" s="15"/>
      <c r="J169" s="15"/>
      <c r="K169" s="15"/>
      <c r="L169" s="15"/>
      <c r="M169" s="15"/>
      <c r="N169" s="52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 spans="1:27" ht="0" hidden="1" customHeight="1" x14ac:dyDescent="0.25">
      <c r="A170" s="54"/>
      <c r="B170" s="54"/>
      <c r="C170" s="54"/>
      <c r="D170" s="54"/>
      <c r="E170" s="54"/>
      <c r="F170" s="54"/>
      <c r="G170" s="54"/>
      <c r="H170" s="54"/>
      <c r="I170" s="15"/>
      <c r="J170" s="15"/>
      <c r="K170" s="15"/>
      <c r="L170" s="15"/>
      <c r="M170" s="15"/>
      <c r="N170" s="52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 spans="1:27" ht="0" hidden="1" customHeight="1" x14ac:dyDescent="0.25">
      <c r="A171" s="54"/>
      <c r="B171" s="54"/>
      <c r="C171" s="54"/>
      <c r="D171" s="54"/>
      <c r="E171" s="54"/>
      <c r="F171" s="54"/>
      <c r="G171" s="54"/>
      <c r="H171" s="54"/>
      <c r="I171" s="15"/>
      <c r="J171" s="15"/>
      <c r="K171" s="15"/>
      <c r="L171" s="15"/>
      <c r="M171" s="15"/>
      <c r="N171" s="52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 spans="1:27" ht="0" hidden="1" customHeight="1" x14ac:dyDescent="0.25">
      <c r="A172" s="54"/>
      <c r="B172" s="54"/>
      <c r="C172" s="54"/>
      <c r="D172" s="54"/>
      <c r="E172" s="54"/>
      <c r="F172" s="54"/>
      <c r="G172" s="54"/>
      <c r="H172" s="54"/>
      <c r="I172" s="15"/>
      <c r="J172" s="15"/>
      <c r="K172" s="15"/>
      <c r="L172" s="15"/>
      <c r="M172" s="15"/>
      <c r="N172" s="52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 spans="1:27" ht="0" hidden="1" customHeight="1" x14ac:dyDescent="0.25">
      <c r="A173" s="54"/>
      <c r="B173" s="54"/>
      <c r="C173" s="54"/>
      <c r="D173" s="54"/>
      <c r="E173" s="54"/>
      <c r="F173" s="54"/>
      <c r="G173" s="54"/>
      <c r="H173" s="54"/>
      <c r="I173" s="15"/>
      <c r="J173" s="15"/>
      <c r="K173" s="15"/>
      <c r="L173" s="15"/>
      <c r="M173" s="15"/>
      <c r="N173" s="52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 spans="1:27" ht="0" hidden="1" customHeight="1" x14ac:dyDescent="0.25">
      <c r="A174" s="54"/>
      <c r="B174" s="54"/>
      <c r="C174" s="54"/>
      <c r="D174" s="54"/>
      <c r="E174" s="54"/>
      <c r="F174" s="54"/>
      <c r="G174" s="54"/>
      <c r="H174" s="54"/>
      <c r="I174" s="15"/>
      <c r="J174" s="15"/>
      <c r="K174" s="15"/>
      <c r="L174" s="15"/>
      <c r="M174" s="15"/>
      <c r="N174" s="52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 spans="1:27" ht="0" hidden="1" customHeight="1" x14ac:dyDescent="0.25">
      <c r="A175" s="54"/>
      <c r="B175" s="54"/>
      <c r="C175" s="54"/>
      <c r="D175" s="54"/>
      <c r="E175" s="54"/>
      <c r="F175" s="54"/>
      <c r="G175" s="54"/>
      <c r="H175" s="54"/>
      <c r="I175" s="15"/>
      <c r="J175" s="15"/>
      <c r="K175" s="15"/>
      <c r="L175" s="15"/>
      <c r="M175" s="15"/>
      <c r="N175" s="52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 spans="1:27" ht="0" hidden="1" customHeight="1" x14ac:dyDescent="0.25">
      <c r="A176" s="54"/>
      <c r="B176" s="54"/>
      <c r="C176" s="54"/>
      <c r="D176" s="54"/>
      <c r="E176" s="54"/>
      <c r="F176" s="54"/>
      <c r="G176" s="54"/>
      <c r="H176" s="54"/>
      <c r="I176" s="15"/>
      <c r="J176" s="15"/>
      <c r="K176" s="15"/>
      <c r="L176" s="15"/>
      <c r="M176" s="15"/>
      <c r="N176" s="52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 spans="1:27" ht="0" hidden="1" customHeight="1" x14ac:dyDescent="0.25">
      <c r="A177" s="54"/>
      <c r="B177" s="54"/>
      <c r="C177" s="54"/>
      <c r="D177" s="54"/>
      <c r="E177" s="54"/>
      <c r="F177" s="54"/>
      <c r="G177" s="54"/>
      <c r="H177" s="54"/>
      <c r="I177" s="15"/>
      <c r="J177" s="15"/>
      <c r="K177" s="15"/>
      <c r="L177" s="15"/>
      <c r="M177" s="15"/>
      <c r="N177" s="52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 spans="1:27" ht="0" hidden="1" customHeight="1" x14ac:dyDescent="0.25">
      <c r="A178" s="54"/>
      <c r="B178" s="54"/>
      <c r="C178" s="54"/>
      <c r="D178" s="54"/>
      <c r="E178" s="54"/>
      <c r="F178" s="54"/>
      <c r="G178" s="54"/>
      <c r="H178" s="54"/>
      <c r="I178" s="15"/>
      <c r="J178" s="15"/>
      <c r="K178" s="15"/>
      <c r="L178" s="15"/>
      <c r="M178" s="15"/>
      <c r="N178" s="52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 spans="1:27" ht="0" hidden="1" customHeight="1" x14ac:dyDescent="0.25">
      <c r="A179" s="54"/>
      <c r="B179" s="54"/>
      <c r="C179" s="54"/>
      <c r="D179" s="54"/>
      <c r="E179" s="54"/>
      <c r="F179" s="54"/>
      <c r="G179" s="54"/>
      <c r="H179" s="54"/>
      <c r="I179" s="15"/>
      <c r="J179" s="15"/>
      <c r="K179" s="15"/>
      <c r="L179" s="15"/>
      <c r="M179" s="15"/>
      <c r="N179" s="52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 spans="1:27" ht="0" hidden="1" customHeight="1" x14ac:dyDescent="0.25">
      <c r="A180" s="54"/>
      <c r="B180" s="54"/>
      <c r="C180" s="54"/>
      <c r="D180" s="54"/>
      <c r="E180" s="54"/>
      <c r="F180" s="54"/>
      <c r="G180" s="54"/>
      <c r="H180" s="54"/>
      <c r="I180" s="15"/>
      <c r="J180" s="15"/>
      <c r="K180" s="15"/>
      <c r="L180" s="15"/>
      <c r="M180" s="15"/>
      <c r="N180" s="52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 spans="1:27" ht="0" hidden="1" customHeight="1" x14ac:dyDescent="0.25">
      <c r="A181" s="54"/>
      <c r="B181" s="54"/>
      <c r="C181" s="54"/>
      <c r="D181" s="54"/>
      <c r="E181" s="54"/>
      <c r="F181" s="54"/>
      <c r="G181" s="54"/>
      <c r="H181" s="54"/>
      <c r="I181" s="15"/>
      <c r="J181" s="15"/>
      <c r="K181" s="15"/>
      <c r="L181" s="15"/>
      <c r="M181" s="15"/>
      <c r="N181" s="52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 spans="1:27" ht="0" hidden="1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15"/>
      <c r="J182" s="15"/>
      <c r="K182" s="15"/>
      <c r="L182" s="15"/>
      <c r="M182" s="15"/>
      <c r="N182" s="52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 spans="1:27" ht="0" hidden="1" customHeight="1" x14ac:dyDescent="0.25">
      <c r="A183" s="54"/>
      <c r="B183" s="54"/>
      <c r="C183" s="54"/>
      <c r="D183" s="54"/>
      <c r="E183" s="54"/>
      <c r="F183" s="54"/>
      <c r="G183" s="54"/>
      <c r="H183" s="54"/>
      <c r="I183" s="15"/>
      <c r="J183" s="15"/>
      <c r="K183" s="15"/>
      <c r="L183" s="15"/>
      <c r="M183" s="15"/>
      <c r="N183" s="52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 spans="1:27" ht="0" hidden="1" customHeight="1" x14ac:dyDescent="0.25">
      <c r="A184" s="54"/>
      <c r="B184" s="54"/>
      <c r="C184" s="54"/>
      <c r="D184" s="54"/>
      <c r="E184" s="54"/>
      <c r="F184" s="54"/>
      <c r="G184" s="54"/>
      <c r="H184" s="54"/>
      <c r="I184" s="15"/>
      <c r="J184" s="15"/>
      <c r="K184" s="15"/>
      <c r="L184" s="15"/>
      <c r="M184" s="15"/>
      <c r="N184" s="52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 spans="1:27" ht="0" hidden="1" customHeight="1" x14ac:dyDescent="0.25">
      <c r="A185" s="54"/>
      <c r="B185" s="54"/>
      <c r="C185" s="54"/>
      <c r="D185" s="54"/>
      <c r="E185" s="54"/>
      <c r="F185" s="54"/>
      <c r="G185" s="54"/>
      <c r="H185" s="54"/>
      <c r="I185" s="15"/>
      <c r="J185" s="15"/>
      <c r="K185" s="15"/>
      <c r="L185" s="15"/>
      <c r="M185" s="15"/>
      <c r="N185" s="52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 spans="1:27" ht="0" hidden="1" customHeight="1" x14ac:dyDescent="0.25">
      <c r="A186" s="54"/>
      <c r="B186" s="54"/>
      <c r="C186" s="54"/>
      <c r="D186" s="54"/>
      <c r="E186" s="54"/>
      <c r="F186" s="54"/>
      <c r="G186" s="54"/>
      <c r="H186" s="54"/>
      <c r="I186" s="15"/>
      <c r="J186" s="15"/>
      <c r="K186" s="15"/>
      <c r="L186" s="15"/>
      <c r="M186" s="15"/>
      <c r="N186" s="52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 spans="1:27" ht="0" hidden="1" customHeight="1" x14ac:dyDescent="0.25">
      <c r="A187" s="54"/>
      <c r="B187" s="54"/>
      <c r="C187" s="54"/>
      <c r="D187" s="54"/>
      <c r="E187" s="54"/>
      <c r="F187" s="54"/>
      <c r="G187" s="54"/>
      <c r="H187" s="54"/>
      <c r="I187" s="15"/>
      <c r="J187" s="15"/>
      <c r="K187" s="15"/>
      <c r="L187" s="15"/>
      <c r="M187" s="15"/>
      <c r="N187" s="52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 spans="1:27" ht="0" hidden="1" customHeight="1" x14ac:dyDescent="0.25">
      <c r="A188" s="54"/>
      <c r="B188" s="54"/>
      <c r="C188" s="54"/>
      <c r="D188" s="54"/>
      <c r="E188" s="54"/>
      <c r="F188" s="54"/>
      <c r="G188" s="54"/>
      <c r="H188" s="54"/>
      <c r="I188" s="15"/>
      <c r="J188" s="15"/>
      <c r="K188" s="15"/>
      <c r="L188" s="15"/>
      <c r="M188" s="15"/>
      <c r="N188" s="52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 spans="1:27" ht="0" hidden="1" customHeight="1" x14ac:dyDescent="0.25">
      <c r="A189" s="54"/>
      <c r="B189" s="54"/>
      <c r="C189" s="54"/>
      <c r="D189" s="54"/>
      <c r="E189" s="54"/>
      <c r="F189" s="54"/>
      <c r="G189" s="54"/>
      <c r="H189" s="54"/>
      <c r="I189" s="15"/>
      <c r="J189" s="15"/>
      <c r="K189" s="15"/>
      <c r="L189" s="15"/>
      <c r="M189" s="15"/>
      <c r="N189" s="52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 spans="1:27" ht="0" hidden="1" customHeight="1" x14ac:dyDescent="0.25">
      <c r="A190" s="54"/>
      <c r="B190" s="54"/>
      <c r="C190" s="54"/>
      <c r="D190" s="54"/>
      <c r="E190" s="54"/>
      <c r="F190" s="54"/>
      <c r="G190" s="54"/>
      <c r="H190" s="54"/>
      <c r="I190" s="15"/>
      <c r="J190" s="15"/>
      <c r="K190" s="15"/>
      <c r="L190" s="15"/>
      <c r="M190" s="15"/>
      <c r="N190" s="52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 spans="1:27" ht="0" hidden="1" customHeight="1" x14ac:dyDescent="0.25">
      <c r="A191" s="54"/>
      <c r="B191" s="54"/>
      <c r="C191" s="54"/>
      <c r="D191" s="54"/>
      <c r="E191" s="54"/>
      <c r="F191" s="54"/>
      <c r="G191" s="54"/>
      <c r="H191" s="54"/>
      <c r="I191" s="15"/>
      <c r="J191" s="15"/>
      <c r="K191" s="15"/>
      <c r="L191" s="15"/>
      <c r="M191" s="15"/>
      <c r="N191" s="52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 spans="1:27" ht="0" hidden="1" customHeight="1" x14ac:dyDescent="0.25">
      <c r="A192" s="54"/>
      <c r="B192" s="54"/>
      <c r="C192" s="54"/>
      <c r="D192" s="54"/>
      <c r="E192" s="54"/>
      <c r="F192" s="54"/>
      <c r="G192" s="54"/>
      <c r="H192" s="54"/>
      <c r="I192" s="15"/>
      <c r="J192" s="15"/>
      <c r="K192" s="15"/>
      <c r="L192" s="15"/>
      <c r="M192" s="15"/>
      <c r="N192" s="52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 spans="1:27" ht="0" hidden="1" customHeight="1" x14ac:dyDescent="0.25">
      <c r="A193" s="54"/>
      <c r="B193" s="54"/>
      <c r="C193" s="54"/>
      <c r="D193" s="54"/>
      <c r="E193" s="54"/>
      <c r="F193" s="54"/>
      <c r="G193" s="54"/>
      <c r="H193" s="54"/>
      <c r="I193" s="15"/>
      <c r="J193" s="15"/>
      <c r="K193" s="15"/>
      <c r="L193" s="15"/>
      <c r="M193" s="15"/>
      <c r="N193" s="52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 spans="1:27" ht="0" hidden="1" customHeight="1" x14ac:dyDescent="0.25">
      <c r="A194" s="54"/>
      <c r="B194" s="54"/>
      <c r="C194" s="54"/>
      <c r="D194" s="54"/>
      <c r="E194" s="54"/>
      <c r="F194" s="54"/>
      <c r="G194" s="54"/>
      <c r="H194" s="54"/>
      <c r="I194" s="15"/>
      <c r="J194" s="15"/>
      <c r="K194" s="15"/>
      <c r="L194" s="15"/>
      <c r="M194" s="15"/>
      <c r="N194" s="52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 spans="1:27" ht="0" hidden="1" customHeight="1" x14ac:dyDescent="0.25">
      <c r="A195" s="54"/>
      <c r="B195" s="54"/>
      <c r="C195" s="54"/>
      <c r="D195" s="54"/>
      <c r="E195" s="54"/>
      <c r="F195" s="54"/>
      <c r="G195" s="54"/>
      <c r="H195" s="54"/>
      <c r="I195" s="15"/>
      <c r="J195" s="15"/>
      <c r="K195" s="15"/>
      <c r="L195" s="15"/>
      <c r="M195" s="15"/>
      <c r="N195" s="52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 spans="1:27" ht="0" hidden="1" customHeight="1" x14ac:dyDescent="0.25">
      <c r="A196" s="54"/>
      <c r="B196" s="54"/>
      <c r="C196" s="54"/>
      <c r="D196" s="54"/>
      <c r="E196" s="54"/>
      <c r="F196" s="54"/>
      <c r="G196" s="54"/>
      <c r="H196" s="54"/>
      <c r="I196" s="15"/>
      <c r="J196" s="15"/>
      <c r="K196" s="15"/>
      <c r="L196" s="15"/>
      <c r="M196" s="15"/>
      <c r="N196" s="52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 spans="1:27" ht="0" hidden="1" customHeight="1" x14ac:dyDescent="0.25">
      <c r="A197" s="54"/>
      <c r="B197" s="54"/>
      <c r="C197" s="54"/>
      <c r="D197" s="54"/>
      <c r="E197" s="54"/>
      <c r="F197" s="54"/>
      <c r="G197" s="54"/>
      <c r="H197" s="54"/>
      <c r="I197" s="15"/>
      <c r="J197" s="15"/>
      <c r="K197" s="15"/>
      <c r="L197" s="15"/>
      <c r="M197" s="15"/>
      <c r="N197" s="52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 spans="1:27" ht="0" hidden="1" customHeight="1" x14ac:dyDescent="0.25">
      <c r="A198" s="54"/>
      <c r="B198" s="54"/>
      <c r="C198" s="54"/>
      <c r="D198" s="54"/>
      <c r="E198" s="54"/>
      <c r="F198" s="54"/>
      <c r="G198" s="54"/>
      <c r="H198" s="54"/>
      <c r="I198" s="15"/>
      <c r="J198" s="15"/>
      <c r="K198" s="15"/>
      <c r="L198" s="15"/>
      <c r="M198" s="15"/>
      <c r="N198" s="52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 spans="1:27" ht="0" hidden="1" customHeight="1" x14ac:dyDescent="0.25">
      <c r="A199" s="54"/>
      <c r="B199" s="54"/>
      <c r="C199" s="54"/>
      <c r="D199" s="54"/>
      <c r="E199" s="54"/>
      <c r="F199" s="54"/>
      <c r="G199" s="54"/>
      <c r="H199" s="54"/>
      <c r="I199" s="13"/>
      <c r="J199" s="13"/>
      <c r="K199" s="13"/>
      <c r="L199" s="13"/>
      <c r="M199" s="13"/>
      <c r="N199" s="13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 spans="1:27" ht="0" hidden="1" customHeight="1" x14ac:dyDescent="0.25">
      <c r="A200" s="54"/>
      <c r="B200" s="54"/>
      <c r="C200" s="54"/>
      <c r="D200" s="54"/>
      <c r="E200" s="54"/>
      <c r="F200" s="54"/>
      <c r="G200" s="54"/>
      <c r="H200" s="54"/>
      <c r="I200" s="13"/>
      <c r="J200" s="13"/>
      <c r="K200" s="13"/>
      <c r="L200" s="13"/>
      <c r="M200" s="13"/>
      <c r="N200" s="13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 spans="1:27" ht="0" hidden="1" customHeight="1" x14ac:dyDescent="0.25">
      <c r="A201" s="54"/>
      <c r="B201" s="54"/>
      <c r="C201" s="54"/>
      <c r="D201" s="54"/>
      <c r="E201" s="54"/>
      <c r="F201" s="54"/>
      <c r="G201" s="54"/>
      <c r="H201" s="54"/>
      <c r="I201" s="13"/>
      <c r="J201" s="13"/>
      <c r="K201" s="13"/>
      <c r="L201" s="13"/>
      <c r="M201" s="13"/>
      <c r="N201" s="13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 spans="1:27" ht="0" hidden="1" customHeight="1" x14ac:dyDescent="0.25">
      <c r="A202" s="54"/>
      <c r="B202" s="54"/>
      <c r="C202" s="54"/>
      <c r="D202" s="54"/>
      <c r="E202" s="54"/>
      <c r="F202" s="54"/>
      <c r="G202" s="54"/>
      <c r="H202" s="54"/>
      <c r="I202" s="13"/>
      <c r="J202" s="13"/>
      <c r="K202" s="13"/>
      <c r="L202" s="13"/>
      <c r="M202" s="13"/>
      <c r="N202" s="13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 spans="1:27" ht="0" hidden="1" customHeight="1" x14ac:dyDescent="0.25">
      <c r="A203" s="54"/>
      <c r="B203" s="54"/>
      <c r="C203" s="54"/>
      <c r="D203" s="54"/>
      <c r="E203" s="54"/>
      <c r="F203" s="54"/>
      <c r="G203" s="54"/>
      <c r="H203" s="54"/>
      <c r="I203" s="13"/>
      <c r="J203" s="13"/>
      <c r="K203" s="13"/>
      <c r="L203" s="13"/>
      <c r="M203" s="13"/>
      <c r="N203" s="13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 spans="1:27" ht="0" hidden="1" customHeight="1" x14ac:dyDescent="0.25">
      <c r="A204" s="54"/>
      <c r="B204" s="54"/>
      <c r="C204" s="54"/>
      <c r="D204" s="54"/>
      <c r="E204" s="54"/>
      <c r="F204" s="54"/>
      <c r="G204" s="54"/>
      <c r="H204" s="54"/>
      <c r="I204" s="13"/>
      <c r="J204" s="13"/>
      <c r="K204" s="13"/>
      <c r="L204" s="13"/>
      <c r="M204" s="13"/>
      <c r="N204" s="13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 spans="1:27" ht="0" hidden="1" customHeight="1" x14ac:dyDescent="0.25">
      <c r="A205" s="54"/>
      <c r="B205" s="54"/>
      <c r="C205" s="54"/>
      <c r="D205" s="54"/>
      <c r="E205" s="54"/>
      <c r="F205" s="54"/>
      <c r="G205" s="54"/>
      <c r="H205" s="54"/>
      <c r="I205" s="13"/>
      <c r="J205" s="13"/>
      <c r="K205" s="13"/>
      <c r="L205" s="13"/>
      <c r="M205" s="13"/>
      <c r="N205" s="13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 spans="1:27" ht="0" hidden="1" customHeight="1" x14ac:dyDescent="0.25">
      <c r="A206" s="54"/>
      <c r="B206" s="54"/>
      <c r="C206" s="54"/>
      <c r="D206" s="54"/>
      <c r="E206" s="54"/>
      <c r="F206" s="54"/>
      <c r="G206" s="54"/>
      <c r="H206" s="54"/>
      <c r="I206" s="13"/>
      <c r="J206" s="13"/>
      <c r="K206" s="13"/>
      <c r="L206" s="13"/>
      <c r="M206" s="13"/>
      <c r="N206" s="13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 spans="1:27" ht="0" hidden="1" customHeight="1" x14ac:dyDescent="0.25">
      <c r="A207" s="54"/>
      <c r="B207" s="54"/>
      <c r="C207" s="54"/>
      <c r="D207" s="54"/>
      <c r="E207" s="54"/>
      <c r="F207" s="54"/>
      <c r="G207" s="54"/>
      <c r="H207" s="54"/>
      <c r="I207" s="13"/>
      <c r="J207" s="13"/>
      <c r="K207" s="13"/>
      <c r="L207" s="13"/>
      <c r="M207" s="13"/>
      <c r="N207" s="13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 spans="1:27" ht="0" hidden="1" customHeight="1" x14ac:dyDescent="0.25">
      <c r="A208" s="54"/>
      <c r="B208" s="54"/>
      <c r="C208" s="54"/>
      <c r="D208" s="54"/>
      <c r="E208" s="54"/>
      <c r="F208" s="54"/>
      <c r="G208" s="54"/>
      <c r="H208" s="54"/>
      <c r="I208" s="13"/>
      <c r="J208" s="13"/>
      <c r="K208" s="13"/>
      <c r="L208" s="13"/>
      <c r="M208" s="13"/>
      <c r="N208" s="13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 spans="1:27" ht="0" hidden="1" customHeight="1" x14ac:dyDescent="0.25">
      <c r="A209" s="54"/>
      <c r="B209" s="54"/>
      <c r="C209" s="54"/>
      <c r="D209" s="54"/>
      <c r="E209" s="54"/>
      <c r="F209" s="54"/>
      <c r="G209" s="54"/>
      <c r="H209" s="54"/>
      <c r="I209" s="13"/>
      <c r="J209" s="13"/>
      <c r="K209" s="13"/>
      <c r="L209" s="13"/>
      <c r="M209" s="13"/>
      <c r="N209" s="13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 spans="1:27" ht="0" hidden="1" customHeight="1" x14ac:dyDescent="0.25">
      <c r="A210" s="54"/>
      <c r="B210" s="54"/>
      <c r="C210" s="54"/>
      <c r="D210" s="54"/>
      <c r="E210" s="54"/>
      <c r="F210" s="54"/>
      <c r="G210" s="54"/>
      <c r="H210" s="54"/>
      <c r="I210" s="13"/>
      <c r="J210" s="13"/>
      <c r="K210" s="13"/>
      <c r="L210" s="13"/>
      <c r="M210" s="13"/>
      <c r="N210" s="13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 spans="1:27" ht="0" hidden="1" customHeight="1" x14ac:dyDescent="0.25">
      <c r="A211" s="54"/>
      <c r="B211" s="54"/>
      <c r="C211" s="54"/>
      <c r="D211" s="54"/>
      <c r="E211" s="54"/>
      <c r="F211" s="54"/>
      <c r="G211" s="54"/>
      <c r="H211" s="54"/>
      <c r="I211" s="13"/>
      <c r="J211" s="13"/>
      <c r="K211" s="13"/>
      <c r="L211" s="13"/>
      <c r="M211" s="13"/>
      <c r="N211" s="13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 spans="1:27" ht="0" hidden="1" customHeight="1" x14ac:dyDescent="0.25">
      <c r="A212" s="54"/>
      <c r="B212" s="54"/>
      <c r="C212" s="54"/>
      <c r="D212" s="54"/>
      <c r="E212" s="54"/>
      <c r="F212" s="54"/>
      <c r="G212" s="54"/>
      <c r="H212" s="54"/>
      <c r="I212" s="13"/>
      <c r="J212" s="13"/>
      <c r="K212" s="13"/>
      <c r="L212" s="13"/>
      <c r="M212" s="13"/>
      <c r="N212" s="13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 spans="1:27" ht="0" hidden="1" customHeight="1" x14ac:dyDescent="0.25">
      <c r="A213" s="54"/>
      <c r="B213" s="54"/>
      <c r="C213" s="54"/>
      <c r="D213" s="54"/>
      <c r="E213" s="54"/>
      <c r="F213" s="54"/>
      <c r="G213" s="54"/>
      <c r="H213" s="54"/>
      <c r="I213" s="13"/>
      <c r="J213" s="13"/>
      <c r="K213" s="13"/>
      <c r="L213" s="13"/>
      <c r="M213" s="13"/>
      <c r="N213" s="13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 spans="1:27" ht="0" hidden="1" customHeight="1" x14ac:dyDescent="0.25">
      <c r="A214" s="54"/>
      <c r="B214" s="54"/>
      <c r="C214" s="54"/>
      <c r="D214" s="54"/>
      <c r="E214" s="54"/>
      <c r="F214" s="54"/>
      <c r="G214" s="54"/>
      <c r="H214" s="54"/>
      <c r="I214" s="13"/>
      <c r="J214" s="13"/>
      <c r="K214" s="13"/>
      <c r="L214" s="13"/>
      <c r="M214" s="13"/>
      <c r="N214" s="13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 spans="1:27" ht="0" hidden="1" customHeight="1" x14ac:dyDescent="0.25">
      <c r="A215" s="54"/>
      <c r="B215" s="54"/>
      <c r="C215" s="54"/>
      <c r="D215" s="54"/>
      <c r="E215" s="54"/>
      <c r="F215" s="54"/>
      <c r="G215" s="54"/>
      <c r="H215" s="54"/>
      <c r="I215" s="13"/>
      <c r="J215" s="13"/>
      <c r="K215" s="13"/>
      <c r="L215" s="13"/>
      <c r="M215" s="13"/>
      <c r="N215" s="13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 spans="1:27" ht="0" hidden="1" customHeight="1" x14ac:dyDescent="0.25">
      <c r="A216" s="54"/>
      <c r="B216" s="54"/>
      <c r="C216" s="54"/>
      <c r="D216" s="54"/>
      <c r="E216" s="54"/>
      <c r="F216" s="54"/>
      <c r="G216" s="54"/>
      <c r="H216" s="54"/>
      <c r="I216" s="13"/>
      <c r="J216" s="13"/>
      <c r="K216" s="13"/>
      <c r="L216" s="13"/>
      <c r="M216" s="13"/>
      <c r="N216" s="13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 spans="1:27" ht="0" hidden="1" customHeight="1" x14ac:dyDescent="0.25">
      <c r="A217" s="54"/>
      <c r="B217" s="54"/>
      <c r="C217" s="54"/>
      <c r="D217" s="54"/>
      <c r="E217" s="54"/>
      <c r="F217" s="54"/>
      <c r="G217" s="54"/>
      <c r="H217" s="54"/>
      <c r="I217" s="13"/>
      <c r="J217" s="13"/>
      <c r="K217" s="13"/>
      <c r="L217" s="13"/>
      <c r="M217" s="13"/>
      <c r="N217" s="13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 spans="1:27" ht="0" hidden="1" customHeight="1" x14ac:dyDescent="0.25">
      <c r="A218" s="54"/>
      <c r="B218" s="54"/>
      <c r="C218" s="54"/>
      <c r="D218" s="54"/>
      <c r="E218" s="54"/>
      <c r="F218" s="54"/>
      <c r="G218" s="54"/>
      <c r="H218" s="54"/>
      <c r="I218" s="13"/>
      <c r="J218" s="13"/>
      <c r="K218" s="13"/>
      <c r="L218" s="13"/>
      <c r="M218" s="13"/>
      <c r="N218" s="13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 spans="1:27" ht="0" hidden="1" customHeight="1" x14ac:dyDescent="0.25">
      <c r="A219" s="54"/>
      <c r="B219" s="54"/>
      <c r="C219" s="54"/>
      <c r="D219" s="54"/>
      <c r="E219" s="54"/>
      <c r="F219" s="54"/>
      <c r="G219" s="54"/>
      <c r="H219" s="54"/>
      <c r="I219" s="13"/>
      <c r="J219" s="13"/>
      <c r="K219" s="13"/>
      <c r="L219" s="13"/>
      <c r="M219" s="13"/>
      <c r="N219" s="13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 spans="1:27" ht="0" hidden="1" customHeight="1" x14ac:dyDescent="0.25">
      <c r="A220" s="54"/>
      <c r="B220" s="54"/>
      <c r="C220" s="54"/>
      <c r="D220" s="54"/>
      <c r="E220" s="54"/>
      <c r="F220" s="54"/>
      <c r="G220" s="54"/>
      <c r="H220" s="54"/>
      <c r="I220" s="13"/>
      <c r="J220" s="13"/>
      <c r="K220" s="13"/>
      <c r="L220" s="13"/>
      <c r="M220" s="13"/>
      <c r="N220" s="13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 spans="1:27" ht="0" hidden="1" customHeight="1" x14ac:dyDescent="0.25">
      <c r="A221" s="54"/>
      <c r="B221" s="54"/>
      <c r="C221" s="54"/>
      <c r="D221" s="54"/>
      <c r="E221" s="54"/>
      <c r="F221" s="54"/>
      <c r="G221" s="54"/>
      <c r="H221" s="54"/>
      <c r="I221" s="13"/>
      <c r="J221" s="13"/>
      <c r="K221" s="13"/>
      <c r="L221" s="13"/>
      <c r="M221" s="13"/>
      <c r="N221" s="13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 spans="1:27" ht="0" hidden="1" customHeight="1" x14ac:dyDescent="0.25">
      <c r="A222" s="54"/>
      <c r="B222" s="54"/>
      <c r="C222" s="54"/>
      <c r="D222" s="54"/>
      <c r="E222" s="54"/>
      <c r="F222" s="54"/>
      <c r="G222" s="54"/>
      <c r="H222" s="54"/>
      <c r="I222" s="13"/>
      <c r="J222" s="13"/>
      <c r="K222" s="13"/>
      <c r="L222" s="13"/>
      <c r="M222" s="13"/>
      <c r="N222" s="13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 spans="1:27" ht="0" hidden="1" customHeight="1" x14ac:dyDescent="0.25">
      <c r="A223" s="54"/>
      <c r="B223" s="54"/>
      <c r="C223" s="54"/>
      <c r="D223" s="54"/>
      <c r="E223" s="54"/>
      <c r="F223" s="54"/>
      <c r="G223" s="54"/>
      <c r="H223" s="54"/>
      <c r="I223" s="13"/>
      <c r="J223" s="13"/>
      <c r="K223" s="13"/>
      <c r="L223" s="13"/>
      <c r="M223" s="13"/>
      <c r="N223" s="13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 spans="1:27" ht="0" hidden="1" customHeight="1" x14ac:dyDescent="0.25">
      <c r="A224" s="54"/>
      <c r="B224" s="54"/>
      <c r="C224" s="54"/>
      <c r="D224" s="54"/>
      <c r="E224" s="54"/>
      <c r="F224" s="54"/>
      <c r="G224" s="54"/>
      <c r="H224" s="54"/>
      <c r="I224" s="13"/>
      <c r="J224" s="13"/>
      <c r="K224" s="13"/>
      <c r="L224" s="13"/>
      <c r="M224" s="13"/>
      <c r="N224" s="13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 spans="1:27" ht="0" hidden="1" customHeight="1" x14ac:dyDescent="0.25">
      <c r="A225" s="54"/>
      <c r="B225" s="54"/>
      <c r="C225" s="54"/>
      <c r="D225" s="54"/>
      <c r="E225" s="54"/>
      <c r="F225" s="54"/>
      <c r="G225" s="54"/>
      <c r="H225" s="54"/>
      <c r="I225" s="13"/>
      <c r="J225" s="13"/>
      <c r="K225" s="13"/>
      <c r="L225" s="13"/>
      <c r="M225" s="13"/>
      <c r="N225" s="13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 spans="1:27" ht="0" hidden="1" customHeight="1" x14ac:dyDescent="0.25">
      <c r="A226" s="54"/>
      <c r="B226" s="54"/>
      <c r="C226" s="54"/>
      <c r="D226" s="54"/>
      <c r="E226" s="54"/>
      <c r="F226" s="54"/>
      <c r="G226" s="54"/>
      <c r="H226" s="54"/>
      <c r="I226" s="13"/>
      <c r="J226" s="13"/>
      <c r="K226" s="13"/>
      <c r="L226" s="13"/>
      <c r="M226" s="13"/>
      <c r="N226" s="13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 spans="1:27" ht="0" hidden="1" customHeight="1" x14ac:dyDescent="0.25">
      <c r="A227" s="54"/>
      <c r="B227" s="54"/>
      <c r="C227" s="54"/>
      <c r="D227" s="54"/>
      <c r="E227" s="54"/>
      <c r="F227" s="54"/>
      <c r="G227" s="54"/>
      <c r="H227" s="54"/>
      <c r="I227" s="13"/>
      <c r="J227" s="13"/>
      <c r="K227" s="13"/>
      <c r="L227" s="13"/>
      <c r="M227" s="13"/>
      <c r="N227" s="13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 spans="1:27" ht="0" hidden="1" customHeight="1" x14ac:dyDescent="0.25">
      <c r="A228" s="54"/>
      <c r="B228" s="54"/>
      <c r="C228" s="54"/>
      <c r="D228" s="54"/>
      <c r="E228" s="54"/>
      <c r="F228" s="54"/>
      <c r="G228" s="54"/>
      <c r="H228" s="54"/>
      <c r="I228" s="13"/>
      <c r="J228" s="13"/>
      <c r="K228" s="13"/>
      <c r="L228" s="13"/>
      <c r="M228" s="13"/>
      <c r="N228" s="13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 spans="1:27" ht="0" hidden="1" customHeight="1" x14ac:dyDescent="0.25">
      <c r="A229" s="54"/>
      <c r="B229" s="54"/>
      <c r="C229" s="54"/>
      <c r="D229" s="54"/>
      <c r="E229" s="54"/>
      <c r="F229" s="54"/>
      <c r="G229" s="54"/>
      <c r="H229" s="54"/>
      <c r="I229" s="13"/>
      <c r="J229" s="13"/>
      <c r="K229" s="13"/>
      <c r="L229" s="13"/>
      <c r="M229" s="13"/>
      <c r="N229" s="13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 spans="1:27" ht="0" hidden="1" customHeight="1" x14ac:dyDescent="0.25">
      <c r="A230" s="54"/>
      <c r="B230" s="54"/>
      <c r="C230" s="54"/>
      <c r="D230" s="54"/>
      <c r="E230" s="54"/>
      <c r="F230" s="54"/>
      <c r="G230" s="54"/>
      <c r="H230" s="54"/>
      <c r="I230" s="13"/>
      <c r="J230" s="13"/>
      <c r="K230" s="13"/>
      <c r="L230" s="13"/>
      <c r="M230" s="13"/>
      <c r="N230" s="13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 spans="1:27" ht="0" hidden="1" customHeight="1" x14ac:dyDescent="0.25">
      <c r="A231" s="54"/>
      <c r="B231" s="54"/>
      <c r="C231" s="54"/>
      <c r="D231" s="54"/>
      <c r="E231" s="54"/>
      <c r="F231" s="54"/>
      <c r="G231" s="54"/>
      <c r="H231" s="54"/>
      <c r="I231" s="13"/>
      <c r="J231" s="13"/>
      <c r="K231" s="13"/>
      <c r="L231" s="13"/>
      <c r="M231" s="13"/>
      <c r="N231" s="13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 spans="1:27" ht="0" hidden="1" customHeight="1" x14ac:dyDescent="0.25">
      <c r="A232" s="54"/>
      <c r="B232" s="54"/>
      <c r="C232" s="54"/>
      <c r="D232" s="54"/>
      <c r="E232" s="54"/>
      <c r="F232" s="54"/>
      <c r="G232" s="54"/>
      <c r="H232" s="54"/>
      <c r="I232" s="13"/>
      <c r="J232" s="13"/>
      <c r="K232" s="13"/>
      <c r="L232" s="13"/>
      <c r="M232" s="13"/>
      <c r="N232" s="13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 spans="1:27" ht="0" hidden="1" customHeight="1" x14ac:dyDescent="0.25">
      <c r="A233" s="54"/>
      <c r="B233" s="54"/>
      <c r="C233" s="54"/>
      <c r="D233" s="54"/>
      <c r="E233" s="54"/>
      <c r="F233" s="54"/>
      <c r="G233" s="54"/>
      <c r="H233" s="54"/>
      <c r="I233" s="13"/>
      <c r="J233" s="13"/>
      <c r="K233" s="13"/>
      <c r="L233" s="13"/>
      <c r="M233" s="13"/>
      <c r="N233" s="13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 spans="1:27" ht="0" hidden="1" customHeight="1" x14ac:dyDescent="0.25">
      <c r="A234" s="54"/>
      <c r="B234" s="54"/>
      <c r="C234" s="54"/>
      <c r="D234" s="54"/>
      <c r="E234" s="54"/>
      <c r="F234" s="54"/>
      <c r="G234" s="54"/>
      <c r="H234" s="54"/>
      <c r="I234" s="13"/>
      <c r="J234" s="13"/>
      <c r="K234" s="13"/>
      <c r="L234" s="13"/>
      <c r="M234" s="13"/>
      <c r="N234" s="13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 spans="1:27" ht="0" hidden="1" customHeight="1" x14ac:dyDescent="0.25">
      <c r="A235" s="54"/>
      <c r="B235" s="54"/>
      <c r="C235" s="54"/>
      <c r="D235" s="54"/>
      <c r="E235" s="54"/>
      <c r="F235" s="54"/>
      <c r="G235" s="54"/>
      <c r="H235" s="54"/>
      <c r="I235" s="13"/>
      <c r="J235" s="13"/>
      <c r="K235" s="13"/>
      <c r="L235" s="13"/>
      <c r="M235" s="13"/>
      <c r="N235" s="13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 spans="1:27" ht="0" hidden="1" customHeight="1" x14ac:dyDescent="0.25">
      <c r="A236" s="54"/>
      <c r="B236" s="54"/>
      <c r="C236" s="54"/>
      <c r="D236" s="54"/>
      <c r="E236" s="54"/>
      <c r="F236" s="54"/>
      <c r="G236" s="54"/>
      <c r="H236" s="54"/>
      <c r="I236" s="13"/>
      <c r="J236" s="13"/>
      <c r="K236" s="13"/>
      <c r="L236" s="13"/>
      <c r="M236" s="13"/>
      <c r="N236" s="13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 spans="1:27" ht="0" hidden="1" customHeight="1" x14ac:dyDescent="0.25">
      <c r="A237" s="54"/>
      <c r="B237" s="54"/>
      <c r="C237" s="54"/>
      <c r="D237" s="54"/>
      <c r="E237" s="54"/>
      <c r="F237" s="54"/>
      <c r="G237" s="54"/>
      <c r="H237" s="54"/>
      <c r="I237" s="13"/>
      <c r="J237" s="13"/>
      <c r="K237" s="13"/>
      <c r="L237" s="13"/>
      <c r="M237" s="13"/>
      <c r="N237" s="13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 spans="1:27" ht="0" hidden="1" customHeight="1" x14ac:dyDescent="0.25">
      <c r="A238" s="54"/>
      <c r="B238" s="54"/>
      <c r="C238" s="54"/>
      <c r="D238" s="54"/>
      <c r="E238" s="54"/>
      <c r="F238" s="54"/>
      <c r="G238" s="54"/>
      <c r="H238" s="54"/>
      <c r="I238" s="13"/>
      <c r="J238" s="13"/>
      <c r="K238" s="13"/>
      <c r="L238" s="13"/>
      <c r="M238" s="13"/>
      <c r="N238" s="13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 spans="1:27" ht="0" hidden="1" customHeight="1" x14ac:dyDescent="0.25">
      <c r="A239" s="54"/>
      <c r="B239" s="54"/>
      <c r="C239" s="54"/>
      <c r="D239" s="54"/>
      <c r="E239" s="54"/>
      <c r="F239" s="54"/>
      <c r="G239" s="54"/>
      <c r="H239" s="54"/>
      <c r="I239" s="13"/>
      <c r="J239" s="13"/>
      <c r="K239" s="13"/>
      <c r="L239" s="13"/>
      <c r="M239" s="13"/>
      <c r="N239" s="13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 spans="1:27" ht="0" hidden="1" customHeight="1" x14ac:dyDescent="0.25">
      <c r="A240" s="54"/>
      <c r="B240" s="54"/>
      <c r="C240" s="54"/>
      <c r="D240" s="54"/>
      <c r="E240" s="54"/>
      <c r="F240" s="54"/>
      <c r="G240" s="54"/>
      <c r="H240" s="54"/>
      <c r="I240" s="13"/>
      <c r="J240" s="13"/>
      <c r="K240" s="13"/>
      <c r="L240" s="13"/>
      <c r="M240" s="13"/>
      <c r="N240" s="13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 spans="1:27" ht="0" hidden="1" customHeight="1" x14ac:dyDescent="0.25">
      <c r="A241" s="54"/>
      <c r="B241" s="54"/>
      <c r="C241" s="54"/>
      <c r="D241" s="54"/>
      <c r="E241" s="54"/>
      <c r="F241" s="54"/>
      <c r="G241" s="54"/>
      <c r="H241" s="54"/>
      <c r="I241" s="13"/>
      <c r="J241" s="13"/>
      <c r="K241" s="13"/>
      <c r="L241" s="13"/>
      <c r="M241" s="13"/>
      <c r="N241" s="13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 spans="1:27" ht="0" hidden="1" customHeight="1" x14ac:dyDescent="0.25">
      <c r="A242" s="54"/>
      <c r="B242" s="54"/>
      <c r="C242" s="54"/>
      <c r="D242" s="54"/>
      <c r="E242" s="54"/>
      <c r="F242" s="54"/>
      <c r="G242" s="54"/>
      <c r="H242" s="54"/>
      <c r="I242" s="13"/>
      <c r="J242" s="13"/>
      <c r="K242" s="13"/>
      <c r="L242" s="13"/>
      <c r="M242" s="13"/>
      <c r="N242" s="13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 spans="1:27" ht="0" hidden="1" customHeight="1" x14ac:dyDescent="0.25">
      <c r="A243" s="54"/>
      <c r="B243" s="54"/>
      <c r="C243" s="54"/>
      <c r="D243" s="54"/>
      <c r="E243" s="54"/>
      <c r="F243" s="54"/>
      <c r="G243" s="54"/>
      <c r="H243" s="54"/>
      <c r="I243" s="13"/>
      <c r="J243" s="13"/>
      <c r="K243" s="13"/>
      <c r="L243" s="13"/>
      <c r="M243" s="13"/>
      <c r="N243" s="13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 spans="1:27" ht="0" hidden="1" customHeight="1" x14ac:dyDescent="0.25">
      <c r="A244" s="54"/>
      <c r="B244" s="54"/>
      <c r="C244" s="54"/>
      <c r="D244" s="54"/>
      <c r="E244" s="54"/>
      <c r="F244" s="54"/>
      <c r="G244" s="54"/>
      <c r="H244" s="54"/>
      <c r="I244" s="13"/>
      <c r="J244" s="13"/>
      <c r="K244" s="13"/>
      <c r="L244" s="13"/>
      <c r="M244" s="13"/>
      <c r="N244" s="13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 spans="1:27" ht="0" hidden="1" customHeight="1" x14ac:dyDescent="0.25">
      <c r="A245" s="54"/>
      <c r="B245" s="54"/>
      <c r="C245" s="54"/>
      <c r="D245" s="54"/>
      <c r="E245" s="54"/>
      <c r="F245" s="54"/>
      <c r="G245" s="54"/>
      <c r="H245" s="54"/>
      <c r="I245" s="13"/>
      <c r="J245" s="13"/>
      <c r="K245" s="13"/>
      <c r="L245" s="13"/>
      <c r="M245" s="13"/>
      <c r="N245" s="13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 spans="1:27" ht="0" hidden="1" customHeight="1" x14ac:dyDescent="0.25">
      <c r="A246" s="54"/>
      <c r="B246" s="54"/>
      <c r="C246" s="54"/>
      <c r="D246" s="54"/>
      <c r="E246" s="54"/>
      <c r="F246" s="54"/>
      <c r="G246" s="54"/>
      <c r="H246" s="54"/>
      <c r="I246" s="13"/>
      <c r="J246" s="13"/>
      <c r="K246" s="13"/>
      <c r="L246" s="13"/>
      <c r="M246" s="13"/>
      <c r="N246" s="13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 spans="1:27" ht="0" hidden="1" customHeight="1" x14ac:dyDescent="0.25">
      <c r="A247" s="54"/>
      <c r="B247" s="54"/>
      <c r="C247" s="54"/>
      <c r="D247" s="54"/>
      <c r="E247" s="54"/>
      <c r="F247" s="54"/>
      <c r="G247" s="54"/>
      <c r="H247" s="54"/>
      <c r="I247" s="13"/>
      <c r="J247" s="13"/>
      <c r="K247" s="13"/>
      <c r="L247" s="13"/>
      <c r="M247" s="13"/>
      <c r="N247" s="13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 spans="1:27" ht="0" hidden="1" customHeight="1" x14ac:dyDescent="0.25">
      <c r="A248" s="54"/>
      <c r="B248" s="54"/>
      <c r="C248" s="54"/>
      <c r="D248" s="54"/>
      <c r="E248" s="54"/>
      <c r="F248" s="54"/>
      <c r="G248" s="54"/>
      <c r="H248" s="54"/>
      <c r="I248" s="13"/>
      <c r="J248" s="13"/>
      <c r="K248" s="13"/>
      <c r="L248" s="13"/>
      <c r="M248" s="13"/>
      <c r="N248" s="13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 spans="1:27" ht="0" hidden="1" customHeight="1" x14ac:dyDescent="0.25">
      <c r="A249" s="54"/>
      <c r="B249" s="54"/>
      <c r="C249" s="54"/>
      <c r="D249" s="54"/>
      <c r="E249" s="54"/>
      <c r="F249" s="54"/>
      <c r="G249" s="54"/>
      <c r="H249" s="54"/>
      <c r="I249" s="13"/>
      <c r="J249" s="13"/>
      <c r="K249" s="13"/>
      <c r="L249" s="13"/>
      <c r="M249" s="13"/>
      <c r="N249" s="13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 spans="1:27" ht="0" hidden="1" customHeight="1" x14ac:dyDescent="0.25">
      <c r="A250" s="54"/>
      <c r="B250" s="54"/>
      <c r="C250" s="54"/>
      <c r="D250" s="54"/>
      <c r="E250" s="54"/>
      <c r="F250" s="54"/>
      <c r="G250" s="54"/>
      <c r="H250" s="54"/>
      <c r="I250" s="13"/>
      <c r="J250" s="13"/>
      <c r="K250" s="13"/>
      <c r="L250" s="13"/>
      <c r="M250" s="13"/>
      <c r="N250" s="13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 spans="1:27" ht="6.75" customHeight="1" x14ac:dyDescent="0.25">
      <c r="A251" s="157"/>
      <c r="B251" s="157"/>
      <c r="C251" s="158"/>
      <c r="D251" s="157"/>
      <c r="E251" s="159"/>
      <c r="F251" s="157"/>
      <c r="G251" s="157"/>
      <c r="H251" s="157"/>
      <c r="I251" s="16"/>
      <c r="J251" s="16"/>
      <c r="K251" s="16"/>
      <c r="L251" s="16"/>
      <c r="M251" s="17"/>
      <c r="N251" s="17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 spans="1:27" x14ac:dyDescent="0.25">
      <c r="A252" s="18"/>
      <c r="B252" s="18"/>
      <c r="C252" s="18"/>
      <c r="D252" s="18"/>
      <c r="E252" s="18"/>
      <c r="F252" s="18"/>
      <c r="G252" s="18"/>
      <c r="H252" s="18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 spans="1:27" x14ac:dyDescent="0.25">
      <c r="A253" s="56" t="s">
        <v>1</v>
      </c>
      <c r="B253" s="18"/>
      <c r="C253" s="18"/>
      <c r="D253" s="18"/>
      <c r="E253" s="18"/>
      <c r="F253" s="18"/>
      <c r="G253" s="18"/>
      <c r="H253" s="18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 spans="1:27" x14ac:dyDescent="0.25">
      <c r="A254" s="18"/>
      <c r="B254" s="18"/>
      <c r="C254" s="18"/>
      <c r="D254" s="18"/>
      <c r="E254" s="18"/>
      <c r="F254" s="18"/>
      <c r="G254" s="18"/>
      <c r="H254" s="18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 spans="1:27" hidden="1" x14ac:dyDescent="0.25">
      <c r="A255" s="18"/>
      <c r="B255" s="18"/>
      <c r="C255" s="18"/>
      <c r="D255" s="18"/>
      <c r="E255" s="18"/>
      <c r="F255" s="18"/>
      <c r="G255" s="18"/>
      <c r="H255" s="18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 spans="1:27" hidden="1" x14ac:dyDescent="0.25">
      <c r="A256" s="18"/>
      <c r="B256" s="18"/>
      <c r="C256" s="18"/>
      <c r="D256" s="18"/>
      <c r="E256" s="18"/>
      <c r="F256" s="18"/>
      <c r="G256" s="18"/>
      <c r="H256" s="18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 spans="1:27" hidden="1" x14ac:dyDescent="0.25">
      <c r="A257" s="18"/>
      <c r="B257" s="18"/>
      <c r="C257" s="18"/>
      <c r="D257" s="18"/>
      <c r="E257" s="18"/>
      <c r="F257" s="18"/>
      <c r="G257" s="18"/>
      <c r="H257" s="18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 spans="1:27" hidden="1" x14ac:dyDescent="0.25">
      <c r="A258" s="18"/>
      <c r="B258" s="18"/>
      <c r="C258" s="18"/>
      <c r="D258" s="18"/>
      <c r="E258" s="18"/>
      <c r="F258" s="18"/>
      <c r="G258" s="18"/>
      <c r="H258" s="18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 spans="1:27" hidden="1" x14ac:dyDescent="0.25">
      <c r="A259" s="18"/>
      <c r="B259" s="18"/>
      <c r="C259" s="18"/>
      <c r="D259" s="18"/>
      <c r="E259" s="18"/>
      <c r="F259" s="18"/>
      <c r="G259" s="18"/>
      <c r="H259" s="18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 spans="1:27" hidden="1" x14ac:dyDescent="0.25">
      <c r="A260" s="18"/>
      <c r="B260" s="18"/>
      <c r="C260" s="18"/>
      <c r="D260" s="18"/>
      <c r="E260" s="18"/>
      <c r="F260" s="18"/>
      <c r="G260" s="18"/>
      <c r="H260" s="18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 spans="1:27" hidden="1" x14ac:dyDescent="0.25">
      <c r="A261" s="18"/>
      <c r="B261" s="18"/>
      <c r="C261" s="18"/>
      <c r="D261" s="18"/>
      <c r="E261" s="18"/>
      <c r="F261" s="18"/>
      <c r="G261" s="18"/>
      <c r="H261" s="18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 spans="1:27" hidden="1" x14ac:dyDescent="0.25">
      <c r="A262" s="18"/>
      <c r="B262" s="18"/>
      <c r="C262" s="18"/>
      <c r="D262" s="18"/>
      <c r="E262" s="18"/>
      <c r="F262" s="18"/>
      <c r="G262" s="18"/>
      <c r="H262" s="18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 spans="1:27" hidden="1" x14ac:dyDescent="0.25">
      <c r="A263" s="18"/>
      <c r="B263" s="18"/>
      <c r="C263" s="18"/>
      <c r="D263" s="18"/>
      <c r="E263" s="18"/>
      <c r="F263" s="18"/>
      <c r="G263" s="18"/>
      <c r="H263" s="18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 spans="1:27" hidden="1" x14ac:dyDescent="0.25">
      <c r="A264" s="18"/>
      <c r="B264" s="18"/>
      <c r="C264" s="18"/>
      <c r="D264" s="18"/>
      <c r="E264" s="18"/>
      <c r="F264" s="18"/>
      <c r="G264" s="18"/>
      <c r="H264" s="18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 spans="1:27" hidden="1" x14ac:dyDescent="0.25">
      <c r="A265" s="18"/>
      <c r="B265" s="18"/>
      <c r="C265" s="18"/>
      <c r="D265" s="18"/>
      <c r="E265" s="18"/>
      <c r="F265" s="18"/>
      <c r="G265" s="18"/>
      <c r="H265" s="18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 spans="1:27" hidden="1" x14ac:dyDescent="0.25">
      <c r="A266" s="18"/>
      <c r="B266" s="18"/>
      <c r="C266" s="18"/>
      <c r="D266" s="18"/>
      <c r="E266" s="18"/>
      <c r="F266" s="18"/>
      <c r="G266" s="18"/>
      <c r="H266" s="18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 spans="1:27" hidden="1" x14ac:dyDescent="0.25">
      <c r="A267" s="18"/>
      <c r="B267" s="18"/>
      <c r="C267" s="18"/>
      <c r="D267" s="18"/>
      <c r="E267" s="18"/>
      <c r="F267" s="18"/>
      <c r="G267" s="18"/>
      <c r="H267" s="18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 spans="1:27" hidden="1" x14ac:dyDescent="0.25">
      <c r="A268" s="18"/>
      <c r="B268" s="18"/>
      <c r="C268" s="18"/>
      <c r="D268" s="18"/>
      <c r="E268" s="18"/>
      <c r="F268" s="18"/>
      <c r="G268" s="18"/>
      <c r="H268" s="18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 spans="1:27" hidden="1" x14ac:dyDescent="0.25">
      <c r="A269" s="18"/>
      <c r="B269" s="18"/>
      <c r="C269" s="18"/>
      <c r="D269" s="18"/>
      <c r="E269" s="18"/>
      <c r="F269" s="18"/>
      <c r="G269" s="18"/>
      <c r="H269" s="18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 spans="1:27" hidden="1" x14ac:dyDescent="0.25">
      <c r="A270" s="18"/>
      <c r="B270" s="18"/>
      <c r="C270" s="18"/>
      <c r="D270" s="18"/>
      <c r="E270" s="18"/>
      <c r="F270" s="18"/>
      <c r="G270" s="18"/>
      <c r="H270" s="18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 spans="1:27" hidden="1" x14ac:dyDescent="0.25">
      <c r="A271" s="18"/>
      <c r="B271" s="18"/>
      <c r="C271" s="18"/>
      <c r="D271" s="18"/>
      <c r="E271" s="18"/>
      <c r="F271" s="18"/>
      <c r="G271" s="18"/>
      <c r="H271" s="18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 spans="1:27" hidden="1" x14ac:dyDescent="0.25">
      <c r="A272" s="18"/>
      <c r="B272" s="18"/>
      <c r="C272" s="18"/>
      <c r="D272" s="18"/>
      <c r="E272" s="18"/>
      <c r="F272" s="18"/>
      <c r="G272" s="18"/>
      <c r="H272" s="18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 spans="1:27" hidden="1" x14ac:dyDescent="0.25">
      <c r="A273" s="18"/>
      <c r="B273" s="18"/>
      <c r="C273" s="18"/>
      <c r="D273" s="18"/>
      <c r="E273" s="18"/>
      <c r="F273" s="18"/>
      <c r="G273" s="18"/>
      <c r="H273" s="18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 spans="1:27" hidden="1" x14ac:dyDescent="0.25">
      <c r="A274" s="18"/>
      <c r="B274" s="18"/>
      <c r="C274" s="18"/>
      <c r="D274" s="18"/>
      <c r="E274" s="18"/>
      <c r="F274" s="18"/>
      <c r="G274" s="18"/>
      <c r="H274" s="18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 spans="1:27" hidden="1" x14ac:dyDescent="0.25">
      <c r="A275" s="18"/>
      <c r="B275" s="18"/>
      <c r="C275" s="18"/>
      <c r="D275" s="18"/>
      <c r="E275" s="18"/>
      <c r="F275" s="18"/>
      <c r="G275" s="18"/>
      <c r="H275" s="18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 spans="1:27" hidden="1" x14ac:dyDescent="0.25">
      <c r="A276" s="18"/>
      <c r="B276" s="18"/>
      <c r="C276" s="18"/>
      <c r="D276" s="18"/>
      <c r="E276" s="18"/>
      <c r="F276" s="18"/>
      <c r="G276" s="18"/>
      <c r="H276" s="18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 spans="1:27" hidden="1" x14ac:dyDescent="0.25">
      <c r="A277" s="18"/>
      <c r="B277" s="18"/>
      <c r="C277" s="18"/>
      <c r="D277" s="18"/>
      <c r="E277" s="18"/>
      <c r="F277" s="18"/>
      <c r="G277" s="18"/>
      <c r="H277" s="18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 spans="1:27" hidden="1" x14ac:dyDescent="0.25">
      <c r="A278" s="18"/>
      <c r="B278" s="18"/>
      <c r="C278" s="18"/>
      <c r="D278" s="18"/>
      <c r="E278" s="18"/>
      <c r="F278" s="18"/>
      <c r="G278" s="18"/>
      <c r="H278" s="18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 spans="1:27" hidden="1" x14ac:dyDescent="0.25">
      <c r="A279" s="18"/>
      <c r="B279" s="18"/>
      <c r="C279" s="18"/>
      <c r="D279" s="18"/>
      <c r="E279" s="18"/>
      <c r="F279" s="18"/>
      <c r="G279" s="18"/>
      <c r="H279" s="18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 spans="1:27" hidden="1" x14ac:dyDescent="0.25">
      <c r="A280" s="18"/>
      <c r="B280" s="18"/>
      <c r="C280" s="18"/>
      <c r="D280" s="18"/>
      <c r="E280" s="18"/>
      <c r="F280" s="18"/>
      <c r="G280" s="18"/>
      <c r="H280" s="18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 spans="1:27" hidden="1" x14ac:dyDescent="0.25">
      <c r="A281" s="18"/>
      <c r="B281" s="18"/>
      <c r="C281" s="18"/>
      <c r="D281" s="18"/>
      <c r="E281" s="18"/>
      <c r="F281" s="18"/>
      <c r="G281" s="18"/>
      <c r="H281" s="18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 spans="1:27" hidden="1" x14ac:dyDescent="0.25">
      <c r="A282" s="18"/>
      <c r="B282" s="18"/>
      <c r="C282" s="18"/>
      <c r="D282" s="18"/>
      <c r="E282" s="18"/>
      <c r="F282" s="18"/>
      <c r="G282" s="18"/>
      <c r="H282" s="18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 spans="1:27" hidden="1" x14ac:dyDescent="0.25">
      <c r="A283" s="18"/>
      <c r="B283" s="18"/>
      <c r="C283" s="18"/>
      <c r="D283" s="18"/>
      <c r="E283" s="18"/>
      <c r="F283" s="18"/>
      <c r="G283" s="18"/>
      <c r="H283" s="18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 spans="1:27" hidden="1" x14ac:dyDescent="0.25">
      <c r="A284" s="18"/>
      <c r="B284" s="18"/>
      <c r="C284" s="18"/>
      <c r="D284" s="18"/>
      <c r="E284" s="18"/>
      <c r="F284" s="18"/>
      <c r="G284" s="18"/>
      <c r="H284" s="18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 spans="1:27" hidden="1" x14ac:dyDescent="0.25">
      <c r="A285" s="18"/>
      <c r="B285" s="18"/>
      <c r="C285" s="18"/>
      <c r="D285" s="18"/>
      <c r="E285" s="18"/>
      <c r="F285" s="18"/>
      <c r="G285" s="18"/>
      <c r="H285" s="18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 spans="1:27" hidden="1" x14ac:dyDescent="0.25">
      <c r="A286" s="18"/>
      <c r="B286" s="18"/>
      <c r="C286" s="18"/>
      <c r="D286" s="18"/>
      <c r="E286" s="18"/>
      <c r="F286" s="18"/>
      <c r="G286" s="18"/>
      <c r="H286" s="18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 spans="1:27" hidden="1" x14ac:dyDescent="0.25">
      <c r="A287" s="18"/>
      <c r="B287" s="18"/>
      <c r="C287" s="18"/>
      <c r="D287" s="18"/>
      <c r="E287" s="18"/>
      <c r="F287" s="18"/>
      <c r="G287" s="18"/>
      <c r="H287" s="18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 spans="1:27" hidden="1" x14ac:dyDescent="0.25">
      <c r="A288" s="18"/>
      <c r="B288" s="18"/>
      <c r="C288" s="18"/>
      <c r="D288" s="18"/>
      <c r="E288" s="18"/>
      <c r="F288" s="18"/>
      <c r="G288" s="18"/>
      <c r="H288" s="18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 spans="1:27" hidden="1" x14ac:dyDescent="0.25">
      <c r="A289" s="18"/>
      <c r="B289" s="18"/>
      <c r="C289" s="18"/>
      <c r="D289" s="18"/>
      <c r="E289" s="18"/>
      <c r="F289" s="18"/>
      <c r="G289" s="18"/>
      <c r="H289" s="18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 spans="1:27" hidden="1" x14ac:dyDescent="0.25">
      <c r="A290" s="18"/>
      <c r="B290" s="18"/>
      <c r="C290" s="18"/>
      <c r="D290" s="18"/>
      <c r="E290" s="18"/>
      <c r="F290" s="18"/>
      <c r="G290" s="18"/>
      <c r="H290" s="18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 spans="1:27" hidden="1" x14ac:dyDescent="0.25">
      <c r="A291" s="18"/>
      <c r="B291" s="18"/>
      <c r="C291" s="18"/>
      <c r="D291" s="18"/>
      <c r="E291" s="18"/>
      <c r="F291" s="18"/>
      <c r="G291" s="18"/>
      <c r="H291" s="18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 spans="1:27" x14ac:dyDescent="0.25">
      <c r="A292" s="18"/>
      <c r="B292" s="18"/>
      <c r="C292" s="18"/>
      <c r="D292" s="18"/>
      <c r="E292" s="18"/>
      <c r="F292" s="18"/>
      <c r="G292" s="18"/>
      <c r="H292" s="18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 spans="1:27" x14ac:dyDescent="0.25">
      <c r="A293" s="18"/>
      <c r="B293" s="18"/>
      <c r="C293" s="18"/>
      <c r="D293" s="18"/>
      <c r="E293" s="18"/>
      <c r="F293" s="18"/>
      <c r="G293" s="18"/>
      <c r="H293" s="18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 spans="1:27" x14ac:dyDescent="0.25">
      <c r="A294" s="18"/>
      <c r="B294" s="18"/>
      <c r="C294" s="18"/>
      <c r="D294" s="18"/>
      <c r="E294" s="18"/>
      <c r="F294" s="18"/>
      <c r="G294" s="18"/>
      <c r="H294" s="18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 spans="1:27" x14ac:dyDescent="0.25">
      <c r="A295" s="18"/>
      <c r="B295" s="18"/>
      <c r="C295" s="18"/>
      <c r="D295" s="18"/>
      <c r="E295" s="18"/>
      <c r="F295" s="18"/>
      <c r="G295" s="18"/>
      <c r="H295" s="18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 spans="1:27" x14ac:dyDescent="0.25">
      <c r="A296" s="18"/>
      <c r="B296" s="18"/>
      <c r="C296" s="18"/>
      <c r="D296" s="18"/>
      <c r="E296" s="18"/>
      <c r="F296" s="18"/>
      <c r="G296" s="18"/>
      <c r="H296" s="18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 spans="1:27" x14ac:dyDescent="0.25">
      <c r="A297" s="18"/>
      <c r="B297" s="18"/>
      <c r="C297" s="18"/>
      <c r="D297" s="18"/>
      <c r="E297" s="18"/>
      <c r="F297" s="18"/>
      <c r="G297" s="18"/>
      <c r="H297" s="18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 spans="1:27" x14ac:dyDescent="0.25">
      <c r="A298" s="18"/>
      <c r="B298" s="18"/>
      <c r="C298" s="18"/>
      <c r="D298" s="18"/>
      <c r="E298" s="18"/>
      <c r="F298" s="18"/>
      <c r="G298" s="18"/>
      <c r="H298" s="18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 spans="1:27" x14ac:dyDescent="0.25">
      <c r="A299" s="18"/>
      <c r="B299" s="18"/>
      <c r="C299" s="18"/>
      <c r="D299" s="18"/>
      <c r="E299" s="18"/>
      <c r="F299" s="18"/>
      <c r="G299" s="18"/>
      <c r="H299" s="18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 spans="1:27" x14ac:dyDescent="0.25">
      <c r="A300" s="18"/>
      <c r="B300" s="18"/>
      <c r="C300" s="18"/>
      <c r="D300" s="18"/>
      <c r="E300" s="18"/>
      <c r="F300" s="18"/>
      <c r="G300" s="18"/>
      <c r="H300" s="18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 spans="1:27" x14ac:dyDescent="0.25">
      <c r="A301" s="18"/>
      <c r="B301" s="18"/>
      <c r="C301" s="18"/>
      <c r="D301" s="18"/>
      <c r="E301" s="18"/>
      <c r="F301" s="18"/>
      <c r="G301" s="18"/>
      <c r="H301" s="18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 spans="1:27" x14ac:dyDescent="0.25">
      <c r="A302" s="18"/>
      <c r="B302" s="18"/>
      <c r="C302" s="18"/>
      <c r="D302" s="18"/>
      <c r="E302" s="18"/>
      <c r="F302" s="18"/>
      <c r="G302" s="18"/>
      <c r="H302" s="18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 spans="1:27" x14ac:dyDescent="0.25">
      <c r="A303" s="18"/>
      <c r="B303" s="18"/>
      <c r="C303" s="18"/>
      <c r="D303" s="18"/>
      <c r="E303" s="18"/>
      <c r="F303" s="18"/>
      <c r="G303" s="18"/>
      <c r="H303" s="18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 spans="1:27" x14ac:dyDescent="0.25">
      <c r="A304" s="18"/>
      <c r="B304" s="18"/>
      <c r="C304" s="18"/>
      <c r="D304" s="18"/>
      <c r="E304" s="18"/>
      <c r="F304" s="18"/>
      <c r="G304" s="18"/>
      <c r="H304" s="18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 spans="1:27" x14ac:dyDescent="0.25">
      <c r="A305" s="18"/>
      <c r="B305" s="18"/>
      <c r="C305" s="18"/>
      <c r="D305" s="18"/>
      <c r="E305" s="18"/>
      <c r="F305" s="18"/>
      <c r="G305" s="18"/>
      <c r="H305" s="18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 spans="1:27" x14ac:dyDescent="0.25">
      <c r="A306" s="18"/>
      <c r="B306" s="18"/>
      <c r="C306" s="18"/>
      <c r="D306" s="18"/>
      <c r="E306" s="18"/>
      <c r="F306" s="18"/>
      <c r="G306" s="18"/>
      <c r="H306" s="18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 spans="1:27" x14ac:dyDescent="0.25">
      <c r="A307" s="18"/>
      <c r="B307" s="18"/>
      <c r="C307" s="18"/>
      <c r="D307" s="18"/>
      <c r="E307" s="18"/>
      <c r="F307" s="18"/>
      <c r="G307" s="18"/>
      <c r="H307" s="18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 spans="1:27" x14ac:dyDescent="0.25">
      <c r="A308" s="18"/>
      <c r="B308" s="18"/>
      <c r="C308" s="18"/>
      <c r="D308" s="18"/>
      <c r="E308" s="18"/>
      <c r="F308" s="18"/>
      <c r="G308" s="18"/>
      <c r="H308" s="18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 spans="1:27" x14ac:dyDescent="0.25">
      <c r="A309" s="18"/>
      <c r="B309" s="18"/>
      <c r="C309" s="18"/>
      <c r="D309" s="18"/>
      <c r="E309" s="18"/>
      <c r="F309" s="18"/>
      <c r="G309" s="18"/>
      <c r="H309" s="18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 spans="1:27" x14ac:dyDescent="0.25">
      <c r="A310" s="18"/>
      <c r="B310" s="18"/>
      <c r="C310" s="18"/>
      <c r="D310" s="18"/>
      <c r="E310" s="18"/>
      <c r="F310" s="18"/>
      <c r="G310" s="18"/>
      <c r="H310" s="18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 spans="1:27" x14ac:dyDescent="0.25">
      <c r="A311" s="18"/>
      <c r="B311" s="18"/>
      <c r="C311" s="18"/>
      <c r="D311" s="18"/>
      <c r="E311" s="18"/>
      <c r="F311" s="18"/>
      <c r="G311" s="18"/>
      <c r="H311" s="18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 spans="1:27" x14ac:dyDescent="0.25">
      <c r="A312" s="18"/>
      <c r="B312" s="18"/>
      <c r="C312" s="18"/>
      <c r="D312" s="18"/>
      <c r="E312" s="18"/>
      <c r="F312" s="18"/>
      <c r="G312" s="18"/>
      <c r="H312" s="18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 spans="1:27" x14ac:dyDescent="0.25">
      <c r="A313" s="18"/>
      <c r="B313" s="18"/>
      <c r="C313" s="18"/>
      <c r="D313" s="18"/>
      <c r="E313" s="18"/>
      <c r="F313" s="18"/>
      <c r="G313" s="18"/>
      <c r="H313" s="18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 spans="1:27" x14ac:dyDescent="0.25">
      <c r="A314" s="18"/>
      <c r="B314" s="18"/>
      <c r="C314" s="18"/>
      <c r="D314" s="18"/>
      <c r="E314" s="18"/>
      <c r="F314" s="18"/>
      <c r="G314" s="18"/>
      <c r="H314" s="18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 spans="1:27" x14ac:dyDescent="0.25">
      <c r="A315" s="18"/>
      <c r="B315" s="18"/>
      <c r="C315" s="18"/>
      <c r="D315" s="18"/>
      <c r="E315" s="18"/>
      <c r="F315" s="18"/>
      <c r="G315" s="18"/>
      <c r="H315" s="18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 spans="1:27" x14ac:dyDescent="0.25">
      <c r="A316" s="18"/>
      <c r="B316" s="18"/>
      <c r="C316" s="18"/>
      <c r="D316" s="18"/>
      <c r="E316" s="18"/>
      <c r="F316" s="18"/>
      <c r="G316" s="18"/>
      <c r="H316" s="18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 spans="1:27" x14ac:dyDescent="0.25">
      <c r="A317" s="18"/>
      <c r="B317" s="18"/>
      <c r="C317" s="18"/>
      <c r="D317" s="18"/>
      <c r="E317" s="18"/>
      <c r="F317" s="18"/>
      <c r="G317" s="18"/>
      <c r="H317" s="18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 spans="1:27" x14ac:dyDescent="0.25">
      <c r="A318" s="18"/>
      <c r="B318" s="18"/>
      <c r="C318" s="18"/>
      <c r="D318" s="18"/>
      <c r="E318" s="18"/>
      <c r="F318" s="18"/>
      <c r="G318" s="18"/>
      <c r="H318" s="18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 spans="1:27" x14ac:dyDescent="0.25">
      <c r="A319" s="18"/>
      <c r="B319" s="18"/>
      <c r="C319" s="18"/>
      <c r="D319" s="18"/>
      <c r="E319" s="18"/>
      <c r="F319" s="18"/>
      <c r="G319" s="18"/>
      <c r="H319" s="18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 spans="1:27" x14ac:dyDescent="0.25">
      <c r="A320" s="18"/>
      <c r="B320" s="18"/>
      <c r="C320" s="18"/>
      <c r="D320" s="18"/>
      <c r="E320" s="18"/>
      <c r="F320" s="18"/>
      <c r="G320" s="18"/>
      <c r="H320" s="18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 spans="1:27" x14ac:dyDescent="0.25">
      <c r="A321" s="18"/>
      <c r="B321" s="18"/>
      <c r="C321" s="18"/>
      <c r="D321" s="18"/>
      <c r="E321" s="18"/>
      <c r="F321" s="18"/>
      <c r="G321" s="18"/>
      <c r="H321" s="18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 spans="1:27" x14ac:dyDescent="0.25"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 spans="1:27" x14ac:dyDescent="0.25"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 spans="1:27" x14ac:dyDescent="0.25"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 spans="1:27" x14ac:dyDescent="0.25"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 spans="1:27" x14ac:dyDescent="0.25"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 spans="1:27" x14ac:dyDescent="0.25"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 spans="1:27" x14ac:dyDescent="0.25"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 spans="1:27" x14ac:dyDescent="0.25"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 spans="1:27" x14ac:dyDescent="0.25"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 spans="1:27" x14ac:dyDescent="0.25"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</row>
    <row r="332" spans="1:27" x14ac:dyDescent="0.25"/>
    <row r="333" spans="1:27" x14ac:dyDescent="0.25"/>
    <row r="334" spans="1:27" x14ac:dyDescent="0.25"/>
    <row r="335" spans="1:27" x14ac:dyDescent="0.25"/>
    <row r="336" spans="1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2" sqref="A22"/>
    </sheetView>
  </sheetViews>
  <sheetFormatPr baseColWidth="10" defaultRowHeight="15" x14ac:dyDescent="0.25"/>
  <cols>
    <col min="1" max="1" width="18.85546875" style="339" customWidth="1"/>
    <col min="2" max="2" width="18.7109375" style="339" customWidth="1"/>
    <col min="3" max="3" width="2" style="339" bestFit="1" customWidth="1"/>
    <col min="4" max="4" width="19.5703125" style="339" bestFit="1" customWidth="1"/>
    <col min="5" max="5" width="2" style="339" bestFit="1" customWidth="1"/>
    <col min="6" max="6" width="18.85546875" style="339" customWidth="1"/>
    <col min="7" max="7" width="11.42578125" style="339"/>
    <col min="8" max="8" width="13.140625" style="339" bestFit="1" customWidth="1"/>
    <col min="9" max="16384" width="11.42578125" style="339"/>
  </cols>
  <sheetData>
    <row r="1" spans="1:6" ht="18.75" x14ac:dyDescent="0.3">
      <c r="A1" s="757" t="s">
        <v>277</v>
      </c>
      <c r="B1" s="758"/>
      <c r="C1" s="758"/>
      <c r="D1" s="758"/>
      <c r="E1" s="758"/>
      <c r="F1" s="759"/>
    </row>
    <row r="2" spans="1:6" ht="15.75" x14ac:dyDescent="0.25">
      <c r="A2" s="760" t="s">
        <v>1319</v>
      </c>
      <c r="B2" s="761"/>
      <c r="C2" s="761"/>
      <c r="D2" s="761"/>
      <c r="E2" s="761"/>
      <c r="F2" s="762"/>
    </row>
    <row r="3" spans="1:6" x14ac:dyDescent="0.25">
      <c r="A3" s="763" t="s">
        <v>1338</v>
      </c>
      <c r="B3" s="764"/>
      <c r="C3" s="764"/>
      <c r="D3" s="764"/>
      <c r="E3" s="764"/>
      <c r="F3" s="765"/>
    </row>
    <row r="4" spans="1:6" ht="8.25" customHeight="1" x14ac:dyDescent="0.25">
      <c r="A4" s="179"/>
      <c r="B4" s="161"/>
      <c r="C4" s="161"/>
      <c r="D4" s="162"/>
      <c r="E4" s="162"/>
      <c r="F4" s="180"/>
    </row>
    <row r="5" spans="1:6" x14ac:dyDescent="0.25">
      <c r="A5" s="170" t="s">
        <v>698</v>
      </c>
      <c r="B5" s="165" t="s">
        <v>761</v>
      </c>
      <c r="C5" s="164"/>
      <c r="D5" s="165" t="s">
        <v>699</v>
      </c>
      <c r="E5" s="177"/>
      <c r="F5" s="171" t="s">
        <v>128</v>
      </c>
    </row>
    <row r="6" spans="1:6" x14ac:dyDescent="0.25">
      <c r="A6" s="490" t="s">
        <v>116</v>
      </c>
      <c r="B6" s="491">
        <v>53398421.995799996</v>
      </c>
      <c r="C6" s="492"/>
      <c r="D6" s="491">
        <v>923109667.7586</v>
      </c>
      <c r="E6" s="492" t="s">
        <v>590</v>
      </c>
      <c r="F6" s="493">
        <v>976508089.75440001</v>
      </c>
    </row>
    <row r="7" spans="1:6" x14ac:dyDescent="0.25">
      <c r="A7" s="490" t="s">
        <v>129</v>
      </c>
      <c r="B7" s="491">
        <v>8254859.0978000006</v>
      </c>
      <c r="C7" s="494" t="s">
        <v>590</v>
      </c>
      <c r="D7" s="491">
        <v>543132036.13200009</v>
      </c>
      <c r="E7" s="492"/>
      <c r="F7" s="493">
        <v>551386895.22980011</v>
      </c>
    </row>
    <row r="8" spans="1:6" x14ac:dyDescent="0.25">
      <c r="A8" s="490" t="s">
        <v>130</v>
      </c>
      <c r="B8" s="491">
        <v>2685903.8262</v>
      </c>
      <c r="C8" s="495"/>
      <c r="D8" s="491">
        <v>3685244505.0679998</v>
      </c>
      <c r="E8" s="495"/>
      <c r="F8" s="493">
        <v>3687930408.8941998</v>
      </c>
    </row>
    <row r="9" spans="1:6" x14ac:dyDescent="0.25">
      <c r="A9" s="490" t="s">
        <v>506</v>
      </c>
      <c r="B9" s="491">
        <v>8810347.4605999999</v>
      </c>
      <c r="C9" s="492"/>
      <c r="D9" s="491">
        <v>674441035.82800007</v>
      </c>
      <c r="E9" s="492" t="s">
        <v>590</v>
      </c>
      <c r="F9" s="493">
        <v>683251383.28860009</v>
      </c>
    </row>
    <row r="10" spans="1:6" x14ac:dyDescent="0.25">
      <c r="A10" s="490" t="s">
        <v>322</v>
      </c>
      <c r="B10" s="491">
        <v>1029812.91</v>
      </c>
      <c r="C10" s="492"/>
      <c r="D10" s="491">
        <v>1161403799.7184</v>
      </c>
      <c r="E10" s="496"/>
      <c r="F10" s="493">
        <v>1162433612.6284001</v>
      </c>
    </row>
    <row r="11" spans="1:6" x14ac:dyDescent="0.25">
      <c r="A11" s="490" t="s">
        <v>563</v>
      </c>
      <c r="B11" s="491">
        <v>1220952.7470000002</v>
      </c>
      <c r="C11" s="492"/>
      <c r="D11" s="491">
        <v>46077637.030600004</v>
      </c>
      <c r="E11" s="496"/>
      <c r="F11" s="493">
        <v>47298589.777600005</v>
      </c>
    </row>
    <row r="12" spans="1:6" x14ac:dyDescent="0.25">
      <c r="A12" s="490" t="s">
        <v>131</v>
      </c>
      <c r="B12" s="491">
        <v>3568125.6198000005</v>
      </c>
      <c r="C12" s="492"/>
      <c r="D12" s="491">
        <v>3146959261.4432001</v>
      </c>
      <c r="E12" s="492"/>
      <c r="F12" s="493">
        <v>3150527387.0630002</v>
      </c>
    </row>
    <row r="13" spans="1:6" x14ac:dyDescent="0.25">
      <c r="A13" s="490" t="s">
        <v>132</v>
      </c>
      <c r="B13" s="491">
        <v>18928246.593200002</v>
      </c>
      <c r="C13" s="492"/>
      <c r="D13" s="491">
        <v>3770426541.2464004</v>
      </c>
      <c r="E13" s="492"/>
      <c r="F13" s="493">
        <v>3789354787.8396006</v>
      </c>
    </row>
    <row r="14" spans="1:6" x14ac:dyDescent="0.25">
      <c r="A14" s="490" t="s">
        <v>133</v>
      </c>
      <c r="B14" s="491">
        <v>7158298.3878000006</v>
      </c>
      <c r="C14" s="492" t="s">
        <v>590</v>
      </c>
      <c r="D14" s="491">
        <v>1210094500.9579999</v>
      </c>
      <c r="E14" s="492" t="s">
        <v>590</v>
      </c>
      <c r="F14" s="493">
        <v>1217252799.3457999</v>
      </c>
    </row>
    <row r="15" spans="1:6" x14ac:dyDescent="0.25">
      <c r="A15" s="490" t="s">
        <v>134</v>
      </c>
      <c r="B15" s="491">
        <v>1643569.6326000001</v>
      </c>
      <c r="C15" s="492"/>
      <c r="D15" s="491">
        <v>2044867067.5496001</v>
      </c>
      <c r="E15" s="496"/>
      <c r="F15" s="493">
        <v>2046510637.1822002</v>
      </c>
    </row>
    <row r="16" spans="1:6" x14ac:dyDescent="0.25">
      <c r="A16" s="490" t="s">
        <v>135</v>
      </c>
      <c r="B16" s="491">
        <v>4337414.3889999995</v>
      </c>
      <c r="C16" s="492"/>
      <c r="D16" s="491">
        <v>5291990078.8720007</v>
      </c>
      <c r="E16" s="492" t="s">
        <v>590</v>
      </c>
      <c r="F16" s="493">
        <v>5296327493.2610006</v>
      </c>
    </row>
    <row r="17" spans="1:6" x14ac:dyDescent="0.25">
      <c r="A17" s="490" t="s">
        <v>136</v>
      </c>
      <c r="B17" s="491">
        <v>64625457.041600004</v>
      </c>
      <c r="C17" s="492"/>
      <c r="D17" s="491">
        <v>3919130991.8110003</v>
      </c>
      <c r="E17" s="492"/>
      <c r="F17" s="493">
        <v>3983756448.8526006</v>
      </c>
    </row>
    <row r="18" spans="1:6" ht="15.75" thickBot="1" x14ac:dyDescent="0.3">
      <c r="A18" s="178" t="s">
        <v>128</v>
      </c>
      <c r="B18" s="211">
        <v>175661409.70140001</v>
      </c>
      <c r="C18" s="211"/>
      <c r="D18" s="211">
        <v>26416877123.415802</v>
      </c>
      <c r="E18" s="211"/>
      <c r="F18" s="498">
        <v>26592538533.117203</v>
      </c>
    </row>
    <row r="19" spans="1:6" ht="6.75" customHeight="1" x14ac:dyDescent="0.25">
      <c r="A19" s="166"/>
      <c r="B19" s="166"/>
      <c r="C19" s="166"/>
      <c r="D19" s="166"/>
      <c r="E19" s="166"/>
      <c r="F19" s="167"/>
    </row>
    <row r="20" spans="1:6" x14ac:dyDescent="0.25">
      <c r="A20" s="497" t="s">
        <v>1347</v>
      </c>
      <c r="B20" s="497"/>
      <c r="C20" s="497"/>
      <c r="D20" s="497"/>
      <c r="E20" s="497"/>
      <c r="F20" s="497"/>
    </row>
    <row r="21" spans="1:6" x14ac:dyDescent="0.25">
      <c r="A21" s="497" t="s">
        <v>1348</v>
      </c>
      <c r="B21" s="497"/>
      <c r="C21" s="497"/>
      <c r="D21" s="497"/>
      <c r="E21" s="497"/>
      <c r="F21" s="497"/>
    </row>
    <row r="22" spans="1:6" x14ac:dyDescent="0.25">
      <c r="A22" s="497"/>
      <c r="B22" s="497"/>
      <c r="C22" s="497"/>
    </row>
    <row r="23" spans="1:6" x14ac:dyDescent="0.25">
      <c r="A23" s="497"/>
      <c r="B23" s="497"/>
      <c r="C23" s="497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9"/>
  <sheetViews>
    <sheetView showGridLines="0" workbookViewId="0">
      <selection activeCell="E1" sqref="E1:F1"/>
    </sheetView>
  </sheetViews>
  <sheetFormatPr baseColWidth="10" defaultColWidth="11.42578125" defaultRowHeight="15" x14ac:dyDescent="0.25"/>
  <cols>
    <col min="1" max="1" width="44.140625" style="485" customWidth="1"/>
    <col min="2" max="3" width="24.85546875" style="485" customWidth="1"/>
    <col min="4" max="4" width="12.7109375" style="422" bestFit="1" customWidth="1"/>
    <col min="5" max="16384" width="11.42578125" style="422"/>
  </cols>
  <sheetData>
    <row r="1" spans="1:255" ht="15.75" x14ac:dyDescent="0.25">
      <c r="A1" s="767" t="s">
        <v>137</v>
      </c>
      <c r="B1" s="768"/>
      <c r="C1" s="769"/>
    </row>
    <row r="2" spans="1:255" ht="15.75" x14ac:dyDescent="0.25">
      <c r="A2" s="760" t="s">
        <v>410</v>
      </c>
      <c r="B2" s="761"/>
      <c r="C2" s="762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  <c r="O2" s="766"/>
      <c r="P2" s="766"/>
      <c r="Q2" s="766"/>
      <c r="R2" s="766"/>
      <c r="S2" s="766"/>
      <c r="T2" s="766"/>
      <c r="U2" s="766"/>
      <c r="V2" s="766"/>
      <c r="W2" s="766"/>
      <c r="X2" s="766"/>
      <c r="Y2" s="766"/>
      <c r="Z2" s="766"/>
      <c r="AA2" s="766"/>
      <c r="AB2" s="766"/>
      <c r="AC2" s="766"/>
      <c r="AD2" s="766"/>
      <c r="AE2" s="766"/>
      <c r="AF2" s="766"/>
      <c r="AG2" s="766"/>
      <c r="AH2" s="766"/>
      <c r="AI2" s="766"/>
      <c r="AJ2" s="766"/>
      <c r="AK2" s="766"/>
      <c r="AL2" s="766"/>
      <c r="AM2" s="766"/>
      <c r="AN2" s="766"/>
      <c r="AO2" s="766"/>
      <c r="AP2" s="766"/>
      <c r="AQ2" s="766"/>
      <c r="AR2" s="766"/>
      <c r="AS2" s="766"/>
      <c r="AT2" s="766"/>
      <c r="AU2" s="766"/>
      <c r="AV2" s="766"/>
      <c r="AW2" s="766"/>
      <c r="AX2" s="766"/>
      <c r="AY2" s="766"/>
      <c r="AZ2" s="766"/>
      <c r="BA2" s="766"/>
      <c r="BB2" s="766"/>
      <c r="BC2" s="766"/>
      <c r="BD2" s="766"/>
      <c r="BE2" s="766"/>
      <c r="BF2" s="766"/>
      <c r="BG2" s="766"/>
      <c r="BH2" s="766"/>
      <c r="BI2" s="766"/>
      <c r="BJ2" s="766"/>
      <c r="BK2" s="766"/>
      <c r="BL2" s="766"/>
      <c r="BM2" s="766"/>
      <c r="BN2" s="766"/>
      <c r="BO2" s="766"/>
      <c r="BP2" s="766"/>
      <c r="BQ2" s="766"/>
      <c r="BR2" s="766"/>
      <c r="BS2" s="766"/>
      <c r="BT2" s="766"/>
      <c r="BU2" s="766"/>
      <c r="BV2" s="766"/>
      <c r="BW2" s="766"/>
      <c r="BX2" s="766"/>
      <c r="BY2" s="766"/>
      <c r="BZ2" s="766"/>
      <c r="CA2" s="766"/>
      <c r="CB2" s="766"/>
      <c r="CC2" s="766"/>
      <c r="CD2" s="766"/>
      <c r="CE2" s="766"/>
      <c r="CF2" s="766"/>
      <c r="CG2" s="766"/>
      <c r="CH2" s="766"/>
      <c r="CI2" s="766"/>
      <c r="CJ2" s="766"/>
      <c r="CK2" s="766"/>
      <c r="CL2" s="766"/>
      <c r="CM2" s="766"/>
      <c r="CN2" s="766"/>
      <c r="CO2" s="766"/>
      <c r="CP2" s="766"/>
      <c r="CQ2" s="766"/>
      <c r="CR2" s="766"/>
      <c r="CS2" s="766"/>
      <c r="CT2" s="766"/>
      <c r="CU2" s="766"/>
      <c r="CV2" s="766"/>
      <c r="CW2" s="766"/>
      <c r="CX2" s="766"/>
      <c r="CY2" s="766"/>
      <c r="CZ2" s="766"/>
      <c r="DA2" s="766"/>
      <c r="DB2" s="766"/>
      <c r="DC2" s="766"/>
      <c r="DD2" s="766"/>
      <c r="DE2" s="766"/>
      <c r="DF2" s="766"/>
      <c r="DG2" s="766"/>
      <c r="DH2" s="766"/>
      <c r="DI2" s="766"/>
      <c r="DJ2" s="766"/>
      <c r="DK2" s="766"/>
      <c r="DL2" s="766"/>
      <c r="DM2" s="766"/>
      <c r="DN2" s="766"/>
      <c r="DO2" s="766"/>
      <c r="DP2" s="766"/>
      <c r="DQ2" s="766"/>
      <c r="DR2" s="766"/>
      <c r="DS2" s="766"/>
      <c r="DT2" s="766"/>
      <c r="DU2" s="766"/>
      <c r="DV2" s="766"/>
      <c r="DW2" s="766"/>
      <c r="DX2" s="766"/>
      <c r="DY2" s="766"/>
      <c r="DZ2" s="766"/>
      <c r="EA2" s="766"/>
      <c r="EB2" s="766"/>
      <c r="EC2" s="766"/>
      <c r="ED2" s="766"/>
      <c r="EE2" s="766"/>
      <c r="EF2" s="766"/>
      <c r="EG2" s="766"/>
      <c r="EH2" s="766"/>
      <c r="EI2" s="766"/>
      <c r="EJ2" s="766"/>
      <c r="EK2" s="766"/>
      <c r="EL2" s="766"/>
      <c r="EM2" s="766"/>
      <c r="EN2" s="766"/>
      <c r="EO2" s="766"/>
      <c r="EP2" s="766"/>
      <c r="EQ2" s="766"/>
      <c r="ER2" s="766"/>
      <c r="ES2" s="766"/>
      <c r="ET2" s="766"/>
      <c r="EU2" s="766"/>
      <c r="EV2" s="766"/>
      <c r="EW2" s="766"/>
      <c r="EX2" s="766"/>
      <c r="EY2" s="766"/>
      <c r="EZ2" s="766"/>
      <c r="FA2" s="766"/>
      <c r="FB2" s="766"/>
      <c r="FC2" s="766"/>
      <c r="FD2" s="766"/>
      <c r="FE2" s="766"/>
      <c r="FF2" s="766"/>
      <c r="FG2" s="766"/>
      <c r="FH2" s="766"/>
      <c r="FI2" s="766"/>
      <c r="FJ2" s="766"/>
      <c r="FK2" s="766"/>
      <c r="FL2" s="766"/>
      <c r="FM2" s="766"/>
      <c r="FN2" s="766"/>
      <c r="FO2" s="766"/>
      <c r="FP2" s="766"/>
      <c r="FQ2" s="766"/>
      <c r="FR2" s="766"/>
      <c r="FS2" s="766"/>
      <c r="FT2" s="766"/>
      <c r="FU2" s="766"/>
      <c r="FV2" s="766"/>
      <c r="FW2" s="766"/>
      <c r="FX2" s="766"/>
      <c r="FY2" s="766"/>
      <c r="FZ2" s="766"/>
      <c r="GA2" s="766"/>
      <c r="GB2" s="766"/>
      <c r="GC2" s="766"/>
      <c r="GD2" s="766"/>
      <c r="GE2" s="766"/>
      <c r="GF2" s="766"/>
      <c r="GG2" s="766"/>
      <c r="GH2" s="766"/>
      <c r="GI2" s="766"/>
      <c r="GJ2" s="766"/>
      <c r="GK2" s="766"/>
      <c r="GL2" s="766"/>
      <c r="GM2" s="766"/>
      <c r="GN2" s="766"/>
      <c r="GO2" s="766"/>
      <c r="GP2" s="766"/>
      <c r="GQ2" s="766"/>
      <c r="GR2" s="766"/>
      <c r="GS2" s="766"/>
      <c r="GT2" s="766"/>
      <c r="GU2" s="766"/>
      <c r="GV2" s="766"/>
      <c r="GW2" s="766"/>
      <c r="GX2" s="766"/>
      <c r="GY2" s="766"/>
      <c r="GZ2" s="766"/>
      <c r="HA2" s="766"/>
      <c r="HB2" s="766"/>
      <c r="HC2" s="766"/>
      <c r="HD2" s="766"/>
      <c r="HE2" s="766"/>
      <c r="HF2" s="766"/>
      <c r="HG2" s="766"/>
      <c r="HH2" s="766"/>
      <c r="HI2" s="766"/>
      <c r="HJ2" s="766"/>
      <c r="HK2" s="766"/>
      <c r="HL2" s="766"/>
      <c r="HM2" s="766"/>
      <c r="HN2" s="766"/>
      <c r="HO2" s="766"/>
      <c r="HP2" s="766"/>
      <c r="HQ2" s="766"/>
      <c r="HR2" s="766"/>
      <c r="HS2" s="766"/>
      <c r="HT2" s="766"/>
      <c r="HU2" s="766"/>
      <c r="HV2" s="766"/>
      <c r="HW2" s="766"/>
      <c r="HX2" s="766"/>
      <c r="HY2" s="766"/>
      <c r="HZ2" s="766"/>
      <c r="IA2" s="766"/>
      <c r="IB2" s="766"/>
      <c r="IC2" s="766"/>
      <c r="ID2" s="766"/>
      <c r="IE2" s="766"/>
      <c r="IF2" s="766"/>
      <c r="IG2" s="766"/>
      <c r="IH2" s="766"/>
      <c r="II2" s="766"/>
      <c r="IJ2" s="766"/>
      <c r="IK2" s="766"/>
      <c r="IL2" s="766"/>
      <c r="IM2" s="766"/>
      <c r="IN2" s="766"/>
      <c r="IO2" s="766"/>
      <c r="IP2" s="766"/>
      <c r="IQ2" s="766"/>
      <c r="IR2" s="766"/>
      <c r="IS2" s="766"/>
      <c r="IT2" s="766"/>
      <c r="IU2" s="766"/>
    </row>
    <row r="3" spans="1:255" ht="15.75" x14ac:dyDescent="0.25">
      <c r="A3" s="760" t="s">
        <v>1319</v>
      </c>
      <c r="B3" s="761"/>
      <c r="C3" s="762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  <c r="O3" s="766"/>
      <c r="P3" s="766"/>
      <c r="Q3" s="766"/>
      <c r="R3" s="766"/>
      <c r="S3" s="766"/>
      <c r="T3" s="766"/>
      <c r="U3" s="766"/>
      <c r="V3" s="766"/>
      <c r="W3" s="766"/>
      <c r="X3" s="766"/>
      <c r="Y3" s="766"/>
      <c r="Z3" s="766"/>
      <c r="AA3" s="766"/>
      <c r="AB3" s="766"/>
      <c r="AC3" s="766"/>
      <c r="AD3" s="766"/>
      <c r="AE3" s="766"/>
      <c r="AF3" s="766"/>
      <c r="AG3" s="766"/>
      <c r="AH3" s="766"/>
      <c r="AI3" s="766"/>
      <c r="AJ3" s="766"/>
      <c r="AK3" s="766"/>
      <c r="AL3" s="766"/>
      <c r="AM3" s="766"/>
      <c r="AN3" s="766"/>
      <c r="AO3" s="766"/>
      <c r="AP3" s="766"/>
      <c r="AQ3" s="766"/>
      <c r="AR3" s="766"/>
      <c r="AS3" s="766"/>
      <c r="AT3" s="766"/>
      <c r="AU3" s="766"/>
      <c r="AV3" s="766"/>
      <c r="AW3" s="766"/>
      <c r="AX3" s="766"/>
      <c r="AY3" s="766"/>
      <c r="AZ3" s="766"/>
      <c r="BA3" s="766"/>
      <c r="BB3" s="766"/>
      <c r="BC3" s="766"/>
      <c r="BD3" s="766"/>
      <c r="BE3" s="766"/>
      <c r="BF3" s="766"/>
      <c r="BG3" s="766"/>
      <c r="BH3" s="766"/>
      <c r="BI3" s="766"/>
      <c r="BJ3" s="766"/>
      <c r="BK3" s="766"/>
      <c r="BL3" s="766"/>
      <c r="BM3" s="766"/>
      <c r="BN3" s="766"/>
      <c r="BO3" s="766"/>
      <c r="BP3" s="766"/>
      <c r="BQ3" s="766"/>
      <c r="BR3" s="766"/>
      <c r="BS3" s="766"/>
      <c r="BT3" s="766"/>
      <c r="BU3" s="766"/>
      <c r="BV3" s="766"/>
      <c r="BW3" s="766"/>
      <c r="BX3" s="766"/>
      <c r="BY3" s="766"/>
      <c r="BZ3" s="766"/>
      <c r="CA3" s="766"/>
      <c r="CB3" s="766"/>
      <c r="CC3" s="766"/>
      <c r="CD3" s="766"/>
      <c r="CE3" s="766"/>
      <c r="CF3" s="766"/>
      <c r="CG3" s="766"/>
      <c r="CH3" s="766"/>
      <c r="CI3" s="766"/>
      <c r="CJ3" s="766"/>
      <c r="CK3" s="766"/>
      <c r="CL3" s="766"/>
      <c r="CM3" s="766"/>
      <c r="CN3" s="766"/>
      <c r="CO3" s="766"/>
      <c r="CP3" s="766"/>
      <c r="CQ3" s="766"/>
      <c r="CR3" s="766"/>
      <c r="CS3" s="766"/>
      <c r="CT3" s="766"/>
      <c r="CU3" s="766"/>
      <c r="CV3" s="766"/>
      <c r="CW3" s="766"/>
      <c r="CX3" s="766"/>
      <c r="CY3" s="766"/>
      <c r="CZ3" s="766"/>
      <c r="DA3" s="766"/>
      <c r="DB3" s="766"/>
      <c r="DC3" s="766"/>
      <c r="DD3" s="766"/>
      <c r="DE3" s="766"/>
      <c r="DF3" s="766"/>
      <c r="DG3" s="766"/>
      <c r="DH3" s="766"/>
      <c r="DI3" s="766"/>
      <c r="DJ3" s="766"/>
      <c r="DK3" s="766"/>
      <c r="DL3" s="766"/>
      <c r="DM3" s="766"/>
      <c r="DN3" s="766"/>
      <c r="DO3" s="766"/>
      <c r="DP3" s="766"/>
      <c r="DQ3" s="766"/>
      <c r="DR3" s="766"/>
      <c r="DS3" s="766"/>
      <c r="DT3" s="766"/>
      <c r="DU3" s="766"/>
      <c r="DV3" s="766"/>
      <c r="DW3" s="766"/>
      <c r="DX3" s="766"/>
      <c r="DY3" s="766"/>
      <c r="DZ3" s="766"/>
      <c r="EA3" s="766"/>
      <c r="EB3" s="766"/>
      <c r="EC3" s="766"/>
      <c r="ED3" s="766"/>
      <c r="EE3" s="766"/>
      <c r="EF3" s="766"/>
      <c r="EG3" s="766"/>
      <c r="EH3" s="766"/>
      <c r="EI3" s="766"/>
      <c r="EJ3" s="766"/>
      <c r="EK3" s="766"/>
      <c r="EL3" s="766"/>
      <c r="EM3" s="766"/>
      <c r="EN3" s="766"/>
      <c r="EO3" s="766"/>
      <c r="EP3" s="766"/>
      <c r="EQ3" s="766"/>
      <c r="ER3" s="766"/>
      <c r="ES3" s="766"/>
      <c r="ET3" s="766"/>
      <c r="EU3" s="766"/>
      <c r="EV3" s="766"/>
      <c r="EW3" s="766"/>
      <c r="EX3" s="766"/>
      <c r="EY3" s="766"/>
      <c r="EZ3" s="766"/>
      <c r="FA3" s="766"/>
      <c r="FB3" s="766"/>
      <c r="FC3" s="766"/>
      <c r="FD3" s="766"/>
      <c r="FE3" s="766"/>
      <c r="FF3" s="766"/>
      <c r="FG3" s="766"/>
      <c r="FH3" s="766"/>
      <c r="FI3" s="766"/>
      <c r="FJ3" s="766"/>
      <c r="FK3" s="766"/>
      <c r="FL3" s="766"/>
      <c r="FM3" s="766"/>
      <c r="FN3" s="766"/>
      <c r="FO3" s="766"/>
      <c r="FP3" s="766"/>
      <c r="FQ3" s="766"/>
      <c r="FR3" s="766"/>
      <c r="FS3" s="766"/>
      <c r="FT3" s="766"/>
      <c r="FU3" s="766"/>
      <c r="FV3" s="766"/>
      <c r="FW3" s="766"/>
      <c r="FX3" s="766"/>
      <c r="FY3" s="766"/>
      <c r="FZ3" s="766"/>
      <c r="GA3" s="766"/>
      <c r="GB3" s="766"/>
      <c r="GC3" s="766"/>
      <c r="GD3" s="766"/>
      <c r="GE3" s="766"/>
      <c r="GF3" s="766"/>
      <c r="GG3" s="766"/>
      <c r="GH3" s="766"/>
      <c r="GI3" s="766"/>
      <c r="GJ3" s="766"/>
      <c r="GK3" s="766"/>
      <c r="GL3" s="766"/>
      <c r="GM3" s="766"/>
      <c r="GN3" s="766"/>
      <c r="GO3" s="766"/>
      <c r="GP3" s="766"/>
      <c r="GQ3" s="766"/>
      <c r="GR3" s="766"/>
      <c r="GS3" s="766"/>
      <c r="GT3" s="766"/>
      <c r="GU3" s="766"/>
      <c r="GV3" s="766"/>
      <c r="GW3" s="766"/>
      <c r="GX3" s="766"/>
      <c r="GY3" s="766"/>
      <c r="GZ3" s="766"/>
      <c r="HA3" s="766"/>
      <c r="HB3" s="766"/>
      <c r="HC3" s="766"/>
      <c r="HD3" s="766"/>
      <c r="HE3" s="766"/>
      <c r="HF3" s="766"/>
      <c r="HG3" s="766"/>
      <c r="HH3" s="766"/>
      <c r="HI3" s="766"/>
      <c r="HJ3" s="766"/>
      <c r="HK3" s="766"/>
      <c r="HL3" s="766"/>
      <c r="HM3" s="766"/>
      <c r="HN3" s="766"/>
      <c r="HO3" s="766"/>
      <c r="HP3" s="766"/>
      <c r="HQ3" s="766"/>
      <c r="HR3" s="766"/>
      <c r="HS3" s="766"/>
      <c r="HT3" s="766"/>
      <c r="HU3" s="766"/>
      <c r="HV3" s="766"/>
      <c r="HW3" s="766"/>
      <c r="HX3" s="766"/>
      <c r="HY3" s="766"/>
      <c r="HZ3" s="766"/>
      <c r="IA3" s="766"/>
      <c r="IB3" s="766"/>
      <c r="IC3" s="766"/>
      <c r="ID3" s="766"/>
      <c r="IE3" s="766"/>
      <c r="IF3" s="766"/>
      <c r="IG3" s="766"/>
      <c r="IH3" s="766"/>
      <c r="II3" s="766"/>
      <c r="IJ3" s="766"/>
      <c r="IK3" s="766"/>
      <c r="IL3" s="766"/>
      <c r="IM3" s="766"/>
      <c r="IN3" s="766"/>
      <c r="IO3" s="766"/>
      <c r="IP3" s="766"/>
      <c r="IQ3" s="766"/>
      <c r="IR3" s="766"/>
      <c r="IS3" s="766"/>
      <c r="IT3" s="766"/>
      <c r="IU3" s="766"/>
    </row>
    <row r="4" spans="1:255" ht="15.75" x14ac:dyDescent="0.25">
      <c r="A4" s="760" t="s">
        <v>1338</v>
      </c>
      <c r="B4" s="761"/>
      <c r="C4" s="762"/>
    </row>
    <row r="5" spans="1:255" ht="6" customHeight="1" x14ac:dyDescent="0.25">
      <c r="A5" s="169"/>
      <c r="B5" s="75"/>
      <c r="C5" s="160"/>
    </row>
    <row r="6" spans="1:255" x14ac:dyDescent="0.25">
      <c r="A6" s="170" t="s">
        <v>891</v>
      </c>
      <c r="B6" s="165" t="s">
        <v>700</v>
      </c>
      <c r="C6" s="171" t="s">
        <v>701</v>
      </c>
    </row>
    <row r="7" spans="1:255" x14ac:dyDescent="0.25">
      <c r="A7" s="426" t="s">
        <v>764</v>
      </c>
      <c r="B7" s="428">
        <v>4034932.567400001</v>
      </c>
      <c r="C7" s="175">
        <v>2.2969942995782772E-2</v>
      </c>
      <c r="D7" s="426"/>
      <c r="E7" s="426"/>
      <c r="F7" s="428"/>
    </row>
    <row r="8" spans="1:255" x14ac:dyDescent="0.25">
      <c r="A8" s="426" t="s">
        <v>765</v>
      </c>
      <c r="B8" s="428">
        <v>6020966.0224000001</v>
      </c>
      <c r="C8" s="175">
        <v>3.4275974630027198E-2</v>
      </c>
      <c r="D8" s="426"/>
      <c r="E8" s="426"/>
      <c r="F8" s="428"/>
    </row>
    <row r="9" spans="1:255" x14ac:dyDescent="0.25">
      <c r="A9" s="426" t="s">
        <v>766</v>
      </c>
      <c r="B9" s="428">
        <v>6487945.9791999999</v>
      </c>
      <c r="C9" s="175">
        <v>3.6934384109911261E-2</v>
      </c>
      <c r="D9" s="426"/>
      <c r="E9" s="426"/>
      <c r="F9" s="428"/>
    </row>
    <row r="10" spans="1:255" x14ac:dyDescent="0.25">
      <c r="A10" s="426" t="s">
        <v>767</v>
      </c>
      <c r="B10" s="428">
        <v>26655622.180600002</v>
      </c>
      <c r="C10" s="175">
        <v>0.15174432577941196</v>
      </c>
      <c r="D10" s="426"/>
      <c r="E10" s="426"/>
      <c r="F10" s="428"/>
    </row>
    <row r="11" spans="1:255" x14ac:dyDescent="0.25">
      <c r="A11" s="426" t="s">
        <v>768</v>
      </c>
      <c r="B11" s="428">
        <v>624560.53659999999</v>
      </c>
      <c r="C11" s="175">
        <v>3.5554794741865393E-3</v>
      </c>
      <c r="D11" s="426"/>
      <c r="E11" s="426"/>
      <c r="F11" s="428"/>
    </row>
    <row r="12" spans="1:255" x14ac:dyDescent="0.25">
      <c r="A12" s="224" t="s">
        <v>769</v>
      </c>
      <c r="B12" s="428">
        <v>35678610.158799998</v>
      </c>
      <c r="C12" s="175">
        <v>0.20311012088226252</v>
      </c>
      <c r="D12" s="426"/>
      <c r="E12" s="426"/>
      <c r="F12" s="428"/>
    </row>
    <row r="13" spans="1:255" x14ac:dyDescent="0.25">
      <c r="A13" s="426" t="s">
        <v>770</v>
      </c>
      <c r="B13" s="428">
        <v>2740546.4702000003</v>
      </c>
      <c r="C13" s="175">
        <v>1.5601300677585068E-2</v>
      </c>
      <c r="D13" s="426"/>
      <c r="E13" s="426"/>
      <c r="F13" s="428"/>
    </row>
    <row r="14" spans="1:255" x14ac:dyDescent="0.25">
      <c r="A14" s="426" t="s">
        <v>771</v>
      </c>
      <c r="B14" s="428">
        <v>61851894.351799995</v>
      </c>
      <c r="C14" s="175">
        <v>0.3521086074450821</v>
      </c>
      <c r="D14" s="426"/>
      <c r="E14" s="426"/>
      <c r="F14" s="428"/>
    </row>
    <row r="15" spans="1:255" x14ac:dyDescent="0.25">
      <c r="A15" s="426" t="s">
        <v>1336</v>
      </c>
      <c r="B15" s="428">
        <v>600933.87340000004</v>
      </c>
      <c r="C15" s="175">
        <v>3.4209783151661149E-3</v>
      </c>
      <c r="D15" s="426"/>
      <c r="E15" s="426"/>
      <c r="F15" s="428"/>
    </row>
    <row r="16" spans="1:255" x14ac:dyDescent="0.25">
      <c r="A16" s="426" t="s">
        <v>893</v>
      </c>
      <c r="B16" s="428">
        <v>6905.2760000000007</v>
      </c>
      <c r="C16" s="542">
        <v>3.9310147924566986E-5</v>
      </c>
      <c r="D16" s="426"/>
      <c r="E16" s="426"/>
      <c r="F16" s="428"/>
    </row>
    <row r="17" spans="1:15" x14ac:dyDescent="0.25">
      <c r="A17" s="426" t="s">
        <v>772</v>
      </c>
      <c r="B17" s="428">
        <v>28875696.540600002</v>
      </c>
      <c r="C17" s="175">
        <v>0.16438269845200876</v>
      </c>
      <c r="D17" s="426"/>
      <c r="E17" s="426"/>
      <c r="F17" s="428"/>
    </row>
    <row r="18" spans="1:15" x14ac:dyDescent="0.25">
      <c r="A18" s="426" t="s">
        <v>763</v>
      </c>
      <c r="B18" s="428">
        <v>2082795.7444</v>
      </c>
      <c r="C18" s="175">
        <v>1.1856877090651061E-2</v>
      </c>
      <c r="D18" s="426"/>
      <c r="E18" s="426"/>
      <c r="F18" s="428"/>
    </row>
    <row r="19" spans="1:15" x14ac:dyDescent="0.25">
      <c r="A19" s="170" t="s">
        <v>128</v>
      </c>
      <c r="B19" s="163">
        <v>175661409.70140001</v>
      </c>
      <c r="C19" s="176">
        <v>1</v>
      </c>
    </row>
    <row r="20" spans="1:15" ht="5.25" customHeight="1" thickBot="1" x14ac:dyDescent="0.3">
      <c r="A20" s="172"/>
      <c r="B20" s="173"/>
      <c r="C20" s="174"/>
    </row>
    <row r="21" spans="1:15" x14ac:dyDescent="0.25">
      <c r="A21" s="72"/>
      <c r="B21" s="72"/>
      <c r="C21" s="72"/>
    </row>
    <row r="22" spans="1:15" x14ac:dyDescent="0.25">
      <c r="A22" s="426"/>
      <c r="B22" s="427"/>
      <c r="C22" s="427"/>
      <c r="D22" s="427"/>
      <c r="E22" s="427"/>
      <c r="F22" s="427"/>
      <c r="G22" s="427"/>
      <c r="H22" s="427"/>
      <c r="I22" s="427"/>
      <c r="J22" s="427"/>
      <c r="K22" s="427"/>
      <c r="L22" s="427"/>
      <c r="M22" s="427"/>
      <c r="N22" s="428"/>
    </row>
    <row r="23" spans="1:15" x14ac:dyDescent="0.25">
      <c r="A23" s="426"/>
      <c r="B23" s="427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8"/>
    </row>
    <row r="24" spans="1:15" x14ac:dyDescent="0.25">
      <c r="A24" s="426"/>
      <c r="B24" s="427"/>
      <c r="C24" s="427"/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8"/>
    </row>
    <row r="25" spans="1:15" x14ac:dyDescent="0.25">
      <c r="A25" s="426"/>
      <c r="B25" s="427"/>
      <c r="C25" s="427"/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8"/>
    </row>
    <row r="26" spans="1:15" x14ac:dyDescent="0.25">
      <c r="A26" s="426"/>
      <c r="B26" s="427"/>
      <c r="C26" s="427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8"/>
    </row>
    <row r="27" spans="1:15" x14ac:dyDescent="0.25">
      <c r="A27" s="426"/>
      <c r="B27" s="427"/>
      <c r="C27" s="427"/>
      <c r="D27" s="427"/>
      <c r="E27" s="427"/>
      <c r="F27" s="427"/>
      <c r="G27" s="427"/>
      <c r="H27" s="427"/>
      <c r="I27" s="427"/>
      <c r="J27" s="427"/>
      <c r="K27" s="427"/>
      <c r="L27" s="427"/>
      <c r="M27" s="427"/>
      <c r="N27" s="428"/>
    </row>
    <row r="28" spans="1:15" x14ac:dyDescent="0.25">
      <c r="A28" s="426"/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8"/>
    </row>
    <row r="29" spans="1:15" x14ac:dyDescent="0.25">
      <c r="A29" s="426"/>
      <c r="B29" s="427"/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8"/>
    </row>
    <row r="30" spans="1:15" x14ac:dyDescent="0.25">
      <c r="A30" s="426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8"/>
    </row>
    <row r="31" spans="1:15" x14ac:dyDescent="0.25">
      <c r="A31" s="426"/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  <c r="M31" s="427"/>
      <c r="N31" s="428"/>
    </row>
    <row r="32" spans="1:15" x14ac:dyDescent="0.25">
      <c r="A32" s="426"/>
      <c r="B32" s="426"/>
      <c r="C32" s="426"/>
      <c r="D32" s="426"/>
      <c r="E32" s="426"/>
      <c r="F32" s="426"/>
      <c r="G32" s="426"/>
      <c r="H32" s="426"/>
      <c r="I32" s="426"/>
      <c r="J32" s="426"/>
      <c r="K32" s="426"/>
      <c r="L32" s="426"/>
      <c r="M32" s="426"/>
      <c r="N32" s="426"/>
      <c r="O32" s="426"/>
    </row>
    <row r="33" spans="1:15" x14ac:dyDescent="0.25">
      <c r="A33" s="426"/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6"/>
      <c r="N33" s="426"/>
      <c r="O33" s="426"/>
    </row>
    <row r="34" spans="1:15" x14ac:dyDescent="0.25">
      <c r="A34" s="422"/>
      <c r="B34" s="422"/>
      <c r="C34" s="422"/>
    </row>
    <row r="35" spans="1:15" x14ac:dyDescent="0.25">
      <c r="A35" s="422"/>
      <c r="B35" s="422"/>
      <c r="C35" s="422"/>
    </row>
    <row r="36" spans="1:15" x14ac:dyDescent="0.25">
      <c r="A36" s="18"/>
      <c r="B36" s="18"/>
    </row>
    <row r="37" spans="1:15" x14ac:dyDescent="0.25">
      <c r="A37" s="18"/>
      <c r="B37" s="18"/>
    </row>
    <row r="38" spans="1:15" x14ac:dyDescent="0.25">
      <c r="A38" s="18"/>
      <c r="B38" s="18"/>
    </row>
    <row r="39" spans="1:15" x14ac:dyDescent="0.25">
      <c r="A39" s="18"/>
      <c r="B39" s="18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A24" sqref="A24"/>
    </sheetView>
  </sheetViews>
  <sheetFormatPr baseColWidth="10" defaultColWidth="11.42578125" defaultRowHeight="15" x14ac:dyDescent="0.25"/>
  <cols>
    <col min="1" max="1" width="48.140625" style="485" customWidth="1"/>
    <col min="2" max="3" width="24.85546875" style="485" customWidth="1"/>
    <col min="4" max="4" width="15.140625" style="422" bestFit="1" customWidth="1"/>
    <col min="5" max="5" width="12.7109375" style="422" bestFit="1" customWidth="1"/>
    <col min="6" max="6" width="16.85546875" style="422" bestFit="1" customWidth="1"/>
    <col min="7" max="13" width="11.42578125" style="422"/>
    <col min="14" max="14" width="14" style="422" customWidth="1"/>
    <col min="15" max="16384" width="11.42578125" style="422"/>
  </cols>
  <sheetData>
    <row r="1" spans="1:255" ht="15.75" x14ac:dyDescent="0.25">
      <c r="A1" s="767" t="s">
        <v>137</v>
      </c>
      <c r="B1" s="768"/>
      <c r="C1" s="769"/>
    </row>
    <row r="2" spans="1:255" ht="15.75" x14ac:dyDescent="0.25">
      <c r="A2" s="760" t="s">
        <v>411</v>
      </c>
      <c r="B2" s="761"/>
      <c r="C2" s="762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  <c r="O2" s="766"/>
      <c r="P2" s="766"/>
      <c r="Q2" s="766"/>
      <c r="R2" s="766"/>
      <c r="S2" s="766"/>
      <c r="T2" s="766"/>
      <c r="U2" s="766"/>
      <c r="V2" s="766"/>
      <c r="W2" s="766"/>
      <c r="X2" s="766"/>
      <c r="Y2" s="766"/>
      <c r="Z2" s="766"/>
      <c r="AA2" s="766"/>
      <c r="AB2" s="766"/>
      <c r="AC2" s="766"/>
      <c r="AD2" s="766"/>
      <c r="AE2" s="766"/>
      <c r="AF2" s="766"/>
      <c r="AG2" s="766"/>
      <c r="AH2" s="766"/>
      <c r="AI2" s="766"/>
      <c r="AJ2" s="766"/>
      <c r="AK2" s="766"/>
      <c r="AL2" s="766"/>
      <c r="AM2" s="766"/>
      <c r="AN2" s="766"/>
      <c r="AO2" s="766"/>
      <c r="AP2" s="766"/>
      <c r="AQ2" s="766"/>
      <c r="AR2" s="766"/>
      <c r="AS2" s="766"/>
      <c r="AT2" s="766"/>
      <c r="AU2" s="766"/>
      <c r="AV2" s="766"/>
      <c r="AW2" s="766"/>
      <c r="AX2" s="766"/>
      <c r="AY2" s="766"/>
      <c r="AZ2" s="766"/>
      <c r="BA2" s="766"/>
      <c r="BB2" s="766"/>
      <c r="BC2" s="766"/>
      <c r="BD2" s="766"/>
      <c r="BE2" s="766"/>
      <c r="BF2" s="766"/>
      <c r="BG2" s="766"/>
      <c r="BH2" s="766"/>
      <c r="BI2" s="766"/>
      <c r="BJ2" s="766"/>
      <c r="BK2" s="766"/>
      <c r="BL2" s="766"/>
      <c r="BM2" s="766"/>
      <c r="BN2" s="766"/>
      <c r="BO2" s="766"/>
      <c r="BP2" s="766"/>
      <c r="BQ2" s="766"/>
      <c r="BR2" s="766"/>
      <c r="BS2" s="766"/>
      <c r="BT2" s="766"/>
      <c r="BU2" s="766"/>
      <c r="BV2" s="766"/>
      <c r="BW2" s="766"/>
      <c r="BX2" s="766"/>
      <c r="BY2" s="766"/>
      <c r="BZ2" s="766"/>
      <c r="CA2" s="766"/>
      <c r="CB2" s="766"/>
      <c r="CC2" s="766"/>
      <c r="CD2" s="766"/>
      <c r="CE2" s="766"/>
      <c r="CF2" s="766"/>
      <c r="CG2" s="766"/>
      <c r="CH2" s="766"/>
      <c r="CI2" s="766"/>
      <c r="CJ2" s="766"/>
      <c r="CK2" s="766"/>
      <c r="CL2" s="766"/>
      <c r="CM2" s="766"/>
      <c r="CN2" s="766"/>
      <c r="CO2" s="766"/>
      <c r="CP2" s="766"/>
      <c r="CQ2" s="766"/>
      <c r="CR2" s="766"/>
      <c r="CS2" s="766"/>
      <c r="CT2" s="766"/>
      <c r="CU2" s="766"/>
      <c r="CV2" s="766"/>
      <c r="CW2" s="766"/>
      <c r="CX2" s="766"/>
      <c r="CY2" s="766"/>
      <c r="CZ2" s="766"/>
      <c r="DA2" s="766"/>
      <c r="DB2" s="766"/>
      <c r="DC2" s="766"/>
      <c r="DD2" s="766"/>
      <c r="DE2" s="766"/>
      <c r="DF2" s="766"/>
      <c r="DG2" s="766"/>
      <c r="DH2" s="766"/>
      <c r="DI2" s="766"/>
      <c r="DJ2" s="766"/>
      <c r="DK2" s="766"/>
      <c r="DL2" s="766"/>
      <c r="DM2" s="766"/>
      <c r="DN2" s="766"/>
      <c r="DO2" s="766"/>
      <c r="DP2" s="766"/>
      <c r="DQ2" s="766"/>
      <c r="DR2" s="766"/>
      <c r="DS2" s="766"/>
      <c r="DT2" s="766"/>
      <c r="DU2" s="766"/>
      <c r="DV2" s="766"/>
      <c r="DW2" s="766"/>
      <c r="DX2" s="766"/>
      <c r="DY2" s="766"/>
      <c r="DZ2" s="766"/>
      <c r="EA2" s="766"/>
      <c r="EB2" s="766"/>
      <c r="EC2" s="766"/>
      <c r="ED2" s="766"/>
      <c r="EE2" s="766"/>
      <c r="EF2" s="766"/>
      <c r="EG2" s="766"/>
      <c r="EH2" s="766"/>
      <c r="EI2" s="766"/>
      <c r="EJ2" s="766"/>
      <c r="EK2" s="766"/>
      <c r="EL2" s="766"/>
      <c r="EM2" s="766"/>
      <c r="EN2" s="766"/>
      <c r="EO2" s="766"/>
      <c r="EP2" s="766"/>
      <c r="EQ2" s="766"/>
      <c r="ER2" s="766"/>
      <c r="ES2" s="766"/>
      <c r="ET2" s="766"/>
      <c r="EU2" s="766"/>
      <c r="EV2" s="766"/>
      <c r="EW2" s="766"/>
      <c r="EX2" s="766"/>
      <c r="EY2" s="766"/>
      <c r="EZ2" s="766"/>
      <c r="FA2" s="766"/>
      <c r="FB2" s="766"/>
      <c r="FC2" s="766"/>
      <c r="FD2" s="766"/>
      <c r="FE2" s="766"/>
      <c r="FF2" s="766"/>
      <c r="FG2" s="766"/>
      <c r="FH2" s="766"/>
      <c r="FI2" s="766"/>
      <c r="FJ2" s="766"/>
      <c r="FK2" s="766"/>
      <c r="FL2" s="766"/>
      <c r="FM2" s="766"/>
      <c r="FN2" s="766"/>
      <c r="FO2" s="766"/>
      <c r="FP2" s="766"/>
      <c r="FQ2" s="766"/>
      <c r="FR2" s="766"/>
      <c r="FS2" s="766"/>
      <c r="FT2" s="766"/>
      <c r="FU2" s="766"/>
      <c r="FV2" s="766"/>
      <c r="FW2" s="766"/>
      <c r="FX2" s="766"/>
      <c r="FY2" s="766"/>
      <c r="FZ2" s="766"/>
      <c r="GA2" s="766"/>
      <c r="GB2" s="766"/>
      <c r="GC2" s="766"/>
      <c r="GD2" s="766"/>
      <c r="GE2" s="766"/>
      <c r="GF2" s="766"/>
      <c r="GG2" s="766"/>
      <c r="GH2" s="766"/>
      <c r="GI2" s="766"/>
      <c r="GJ2" s="766"/>
      <c r="GK2" s="766"/>
      <c r="GL2" s="766"/>
      <c r="GM2" s="766"/>
      <c r="GN2" s="766"/>
      <c r="GO2" s="766"/>
      <c r="GP2" s="766"/>
      <c r="GQ2" s="766"/>
      <c r="GR2" s="766"/>
      <c r="GS2" s="766"/>
      <c r="GT2" s="766"/>
      <c r="GU2" s="766"/>
      <c r="GV2" s="766"/>
      <c r="GW2" s="766"/>
      <c r="GX2" s="766"/>
      <c r="GY2" s="766"/>
      <c r="GZ2" s="766"/>
      <c r="HA2" s="766"/>
      <c r="HB2" s="766"/>
      <c r="HC2" s="766"/>
      <c r="HD2" s="766"/>
      <c r="HE2" s="766"/>
      <c r="HF2" s="766"/>
      <c r="HG2" s="766"/>
      <c r="HH2" s="766"/>
      <c r="HI2" s="766"/>
      <c r="HJ2" s="766"/>
      <c r="HK2" s="766"/>
      <c r="HL2" s="766"/>
      <c r="HM2" s="766"/>
      <c r="HN2" s="766"/>
      <c r="HO2" s="766"/>
      <c r="HP2" s="766"/>
      <c r="HQ2" s="766"/>
      <c r="HR2" s="766"/>
      <c r="HS2" s="766"/>
      <c r="HT2" s="766"/>
      <c r="HU2" s="766"/>
      <c r="HV2" s="766"/>
      <c r="HW2" s="766"/>
      <c r="HX2" s="766"/>
      <c r="HY2" s="766"/>
      <c r="HZ2" s="766"/>
      <c r="IA2" s="766"/>
      <c r="IB2" s="766"/>
      <c r="IC2" s="766"/>
      <c r="ID2" s="766"/>
      <c r="IE2" s="766"/>
      <c r="IF2" s="766"/>
      <c r="IG2" s="766"/>
      <c r="IH2" s="766"/>
      <c r="II2" s="766"/>
      <c r="IJ2" s="766"/>
      <c r="IK2" s="766"/>
      <c r="IL2" s="766"/>
      <c r="IM2" s="766"/>
      <c r="IN2" s="766"/>
      <c r="IO2" s="766"/>
      <c r="IP2" s="766"/>
      <c r="IQ2" s="766"/>
      <c r="IR2" s="766"/>
      <c r="IS2" s="766"/>
      <c r="IT2" s="766"/>
      <c r="IU2" s="766"/>
    </row>
    <row r="3" spans="1:255" ht="15.75" x14ac:dyDescent="0.25">
      <c r="A3" s="760" t="s">
        <v>1319</v>
      </c>
      <c r="B3" s="761"/>
      <c r="C3" s="762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  <c r="O3" s="766"/>
      <c r="P3" s="766"/>
      <c r="Q3" s="766"/>
      <c r="R3" s="766"/>
      <c r="S3" s="766"/>
      <c r="T3" s="766"/>
      <c r="U3" s="766"/>
      <c r="V3" s="766"/>
      <c r="W3" s="766"/>
      <c r="X3" s="766"/>
      <c r="Y3" s="766"/>
      <c r="Z3" s="766"/>
      <c r="AA3" s="766"/>
      <c r="AB3" s="766"/>
      <c r="AC3" s="766"/>
      <c r="AD3" s="766"/>
      <c r="AE3" s="766"/>
      <c r="AF3" s="766"/>
      <c r="AG3" s="766"/>
      <c r="AH3" s="766"/>
      <c r="AI3" s="766"/>
      <c r="AJ3" s="766"/>
      <c r="AK3" s="766"/>
      <c r="AL3" s="766"/>
      <c r="AM3" s="766"/>
      <c r="AN3" s="766"/>
      <c r="AO3" s="766"/>
      <c r="AP3" s="766"/>
      <c r="AQ3" s="766"/>
      <c r="AR3" s="766"/>
      <c r="AS3" s="766"/>
      <c r="AT3" s="766"/>
      <c r="AU3" s="766"/>
      <c r="AV3" s="766"/>
      <c r="AW3" s="766"/>
      <c r="AX3" s="766"/>
      <c r="AY3" s="766"/>
      <c r="AZ3" s="766"/>
      <c r="BA3" s="766"/>
      <c r="BB3" s="766"/>
      <c r="BC3" s="766"/>
      <c r="BD3" s="766"/>
      <c r="BE3" s="766"/>
      <c r="BF3" s="766"/>
      <c r="BG3" s="766"/>
      <c r="BH3" s="766"/>
      <c r="BI3" s="766"/>
      <c r="BJ3" s="766"/>
      <c r="BK3" s="766"/>
      <c r="BL3" s="766"/>
      <c r="BM3" s="766"/>
      <c r="BN3" s="766"/>
      <c r="BO3" s="766"/>
      <c r="BP3" s="766"/>
      <c r="BQ3" s="766"/>
      <c r="BR3" s="766"/>
      <c r="BS3" s="766"/>
      <c r="BT3" s="766"/>
      <c r="BU3" s="766"/>
      <c r="BV3" s="766"/>
      <c r="BW3" s="766"/>
      <c r="BX3" s="766"/>
      <c r="BY3" s="766"/>
      <c r="BZ3" s="766"/>
      <c r="CA3" s="766"/>
      <c r="CB3" s="766"/>
      <c r="CC3" s="766"/>
      <c r="CD3" s="766"/>
      <c r="CE3" s="766"/>
      <c r="CF3" s="766"/>
      <c r="CG3" s="766"/>
      <c r="CH3" s="766"/>
      <c r="CI3" s="766"/>
      <c r="CJ3" s="766"/>
      <c r="CK3" s="766"/>
      <c r="CL3" s="766"/>
      <c r="CM3" s="766"/>
      <c r="CN3" s="766"/>
      <c r="CO3" s="766"/>
      <c r="CP3" s="766"/>
      <c r="CQ3" s="766"/>
      <c r="CR3" s="766"/>
      <c r="CS3" s="766"/>
      <c r="CT3" s="766"/>
      <c r="CU3" s="766"/>
      <c r="CV3" s="766"/>
      <c r="CW3" s="766"/>
      <c r="CX3" s="766"/>
      <c r="CY3" s="766"/>
      <c r="CZ3" s="766"/>
      <c r="DA3" s="766"/>
      <c r="DB3" s="766"/>
      <c r="DC3" s="766"/>
      <c r="DD3" s="766"/>
      <c r="DE3" s="766"/>
      <c r="DF3" s="766"/>
      <c r="DG3" s="766"/>
      <c r="DH3" s="766"/>
      <c r="DI3" s="766"/>
      <c r="DJ3" s="766"/>
      <c r="DK3" s="766"/>
      <c r="DL3" s="766"/>
      <c r="DM3" s="766"/>
      <c r="DN3" s="766"/>
      <c r="DO3" s="766"/>
      <c r="DP3" s="766"/>
      <c r="DQ3" s="766"/>
      <c r="DR3" s="766"/>
      <c r="DS3" s="766"/>
      <c r="DT3" s="766"/>
      <c r="DU3" s="766"/>
      <c r="DV3" s="766"/>
      <c r="DW3" s="766"/>
      <c r="DX3" s="766"/>
      <c r="DY3" s="766"/>
      <c r="DZ3" s="766"/>
      <c r="EA3" s="766"/>
      <c r="EB3" s="766"/>
      <c r="EC3" s="766"/>
      <c r="ED3" s="766"/>
      <c r="EE3" s="766"/>
      <c r="EF3" s="766"/>
      <c r="EG3" s="766"/>
      <c r="EH3" s="766"/>
      <c r="EI3" s="766"/>
      <c r="EJ3" s="766"/>
      <c r="EK3" s="766"/>
      <c r="EL3" s="766"/>
      <c r="EM3" s="766"/>
      <c r="EN3" s="766"/>
      <c r="EO3" s="766"/>
      <c r="EP3" s="766"/>
      <c r="EQ3" s="766"/>
      <c r="ER3" s="766"/>
      <c r="ES3" s="766"/>
      <c r="ET3" s="766"/>
      <c r="EU3" s="766"/>
      <c r="EV3" s="766"/>
      <c r="EW3" s="766"/>
      <c r="EX3" s="766"/>
      <c r="EY3" s="766"/>
      <c r="EZ3" s="766"/>
      <c r="FA3" s="766"/>
      <c r="FB3" s="766"/>
      <c r="FC3" s="766"/>
      <c r="FD3" s="766"/>
      <c r="FE3" s="766"/>
      <c r="FF3" s="766"/>
      <c r="FG3" s="766"/>
      <c r="FH3" s="766"/>
      <c r="FI3" s="766"/>
      <c r="FJ3" s="766"/>
      <c r="FK3" s="766"/>
      <c r="FL3" s="766"/>
      <c r="FM3" s="766"/>
      <c r="FN3" s="766"/>
      <c r="FO3" s="766"/>
      <c r="FP3" s="766"/>
      <c r="FQ3" s="766"/>
      <c r="FR3" s="766"/>
      <c r="FS3" s="766"/>
      <c r="FT3" s="766"/>
      <c r="FU3" s="766"/>
      <c r="FV3" s="766"/>
      <c r="FW3" s="766"/>
      <c r="FX3" s="766"/>
      <c r="FY3" s="766"/>
      <c r="FZ3" s="766"/>
      <c r="GA3" s="766"/>
      <c r="GB3" s="766"/>
      <c r="GC3" s="766"/>
      <c r="GD3" s="766"/>
      <c r="GE3" s="766"/>
      <c r="GF3" s="766"/>
      <c r="GG3" s="766"/>
      <c r="GH3" s="766"/>
      <c r="GI3" s="766"/>
      <c r="GJ3" s="766"/>
      <c r="GK3" s="766"/>
      <c r="GL3" s="766"/>
      <c r="GM3" s="766"/>
      <c r="GN3" s="766"/>
      <c r="GO3" s="766"/>
      <c r="GP3" s="766"/>
      <c r="GQ3" s="766"/>
      <c r="GR3" s="766"/>
      <c r="GS3" s="766"/>
      <c r="GT3" s="766"/>
      <c r="GU3" s="766"/>
      <c r="GV3" s="766"/>
      <c r="GW3" s="766"/>
      <c r="GX3" s="766"/>
      <c r="GY3" s="766"/>
      <c r="GZ3" s="766"/>
      <c r="HA3" s="766"/>
      <c r="HB3" s="766"/>
      <c r="HC3" s="766"/>
      <c r="HD3" s="766"/>
      <c r="HE3" s="766"/>
      <c r="HF3" s="766"/>
      <c r="HG3" s="766"/>
      <c r="HH3" s="766"/>
      <c r="HI3" s="766"/>
      <c r="HJ3" s="766"/>
      <c r="HK3" s="766"/>
      <c r="HL3" s="766"/>
      <c r="HM3" s="766"/>
      <c r="HN3" s="766"/>
      <c r="HO3" s="766"/>
      <c r="HP3" s="766"/>
      <c r="HQ3" s="766"/>
      <c r="HR3" s="766"/>
      <c r="HS3" s="766"/>
      <c r="HT3" s="766"/>
      <c r="HU3" s="766"/>
      <c r="HV3" s="766"/>
      <c r="HW3" s="766"/>
      <c r="HX3" s="766"/>
      <c r="HY3" s="766"/>
      <c r="HZ3" s="766"/>
      <c r="IA3" s="766"/>
      <c r="IB3" s="766"/>
      <c r="IC3" s="766"/>
      <c r="ID3" s="766"/>
      <c r="IE3" s="766"/>
      <c r="IF3" s="766"/>
      <c r="IG3" s="766"/>
      <c r="IH3" s="766"/>
      <c r="II3" s="766"/>
      <c r="IJ3" s="766"/>
      <c r="IK3" s="766"/>
      <c r="IL3" s="766"/>
      <c r="IM3" s="766"/>
      <c r="IN3" s="766"/>
      <c r="IO3" s="766"/>
      <c r="IP3" s="766"/>
      <c r="IQ3" s="766"/>
      <c r="IR3" s="766"/>
      <c r="IS3" s="766"/>
      <c r="IT3" s="766"/>
      <c r="IU3" s="766"/>
    </row>
    <row r="4" spans="1:255" ht="15.75" x14ac:dyDescent="0.25">
      <c r="A4" s="760" t="s">
        <v>1338</v>
      </c>
      <c r="B4" s="761"/>
      <c r="C4" s="762"/>
    </row>
    <row r="5" spans="1:255" ht="5.25" customHeight="1" x14ac:dyDescent="0.25">
      <c r="A5" s="169"/>
      <c r="B5" s="75"/>
      <c r="C5" s="160"/>
    </row>
    <row r="6" spans="1:255" x14ac:dyDescent="0.25">
      <c r="A6" s="170" t="s">
        <v>891</v>
      </c>
      <c r="B6" s="165" t="s">
        <v>700</v>
      </c>
      <c r="C6" s="171" t="s">
        <v>701</v>
      </c>
    </row>
    <row r="7" spans="1:255" x14ac:dyDescent="0.25">
      <c r="A7" s="318" t="s">
        <v>764</v>
      </c>
      <c r="B7" s="428">
        <v>4230444437.8476</v>
      </c>
      <c r="C7" s="337">
        <v>0.16014173129108258</v>
      </c>
      <c r="D7" s="426"/>
      <c r="E7" s="426"/>
      <c r="F7" s="468"/>
    </row>
    <row r="8" spans="1:255" x14ac:dyDescent="0.25">
      <c r="A8" s="318" t="s">
        <v>765</v>
      </c>
      <c r="B8" s="428">
        <v>287611207.03979999</v>
      </c>
      <c r="C8" s="337">
        <v>1.0887403749357743E-2</v>
      </c>
      <c r="D8" s="426"/>
      <c r="E8" s="426"/>
      <c r="F8" s="468"/>
    </row>
    <row r="9" spans="1:255" x14ac:dyDescent="0.25">
      <c r="A9" s="318" t="s">
        <v>766</v>
      </c>
      <c r="B9" s="428">
        <v>814149169.75139999</v>
      </c>
      <c r="C9" s="337">
        <v>3.0819281399077327E-2</v>
      </c>
      <c r="D9" s="426"/>
      <c r="E9" s="426"/>
      <c r="F9" s="468"/>
    </row>
    <row r="10" spans="1:255" x14ac:dyDescent="0.25">
      <c r="A10" s="318" t="s">
        <v>767</v>
      </c>
      <c r="B10" s="428">
        <v>2138047172.24</v>
      </c>
      <c r="C10" s="337">
        <v>8.093489484965824E-2</v>
      </c>
      <c r="D10" s="426"/>
      <c r="E10" s="426"/>
      <c r="F10" s="468"/>
    </row>
    <row r="11" spans="1:255" x14ac:dyDescent="0.25">
      <c r="A11" s="318" t="s">
        <v>773</v>
      </c>
      <c r="B11" s="428">
        <v>55013407.586199999</v>
      </c>
      <c r="C11" s="337">
        <v>2.0825098791649511E-3</v>
      </c>
      <c r="D11" s="426"/>
      <c r="E11" s="426"/>
      <c r="F11" s="468"/>
    </row>
    <row r="12" spans="1:255" ht="25.5" x14ac:dyDescent="0.25">
      <c r="A12" s="319" t="s">
        <v>892</v>
      </c>
      <c r="B12" s="428">
        <v>1115065.6286000002</v>
      </c>
      <c r="C12" s="337">
        <v>4.2210349974017591E-5</v>
      </c>
      <c r="D12" s="426"/>
      <c r="E12" s="426"/>
      <c r="F12" s="468"/>
    </row>
    <row r="13" spans="1:255" x14ac:dyDescent="0.25">
      <c r="A13" s="318" t="s">
        <v>768</v>
      </c>
      <c r="B13" s="428">
        <v>371510489.00559998</v>
      </c>
      <c r="C13" s="337">
        <v>1.4063376502451713E-2</v>
      </c>
      <c r="D13" s="426"/>
      <c r="E13" s="426"/>
      <c r="F13" s="468"/>
    </row>
    <row r="14" spans="1:255" x14ac:dyDescent="0.25">
      <c r="A14" s="319" t="s">
        <v>769</v>
      </c>
      <c r="B14" s="428">
        <v>2244604206.4782</v>
      </c>
      <c r="C14" s="337">
        <v>8.4968567480241369E-2</v>
      </c>
      <c r="D14" s="426"/>
      <c r="E14" s="426"/>
      <c r="F14" s="468"/>
    </row>
    <row r="15" spans="1:255" x14ac:dyDescent="0.25">
      <c r="A15" s="318" t="s">
        <v>770</v>
      </c>
      <c r="B15" s="428">
        <v>453623517.18039995</v>
      </c>
      <c r="C15" s="337">
        <v>1.7171731354207274E-2</v>
      </c>
      <c r="D15" s="426"/>
      <c r="E15" s="426"/>
      <c r="F15" s="468"/>
    </row>
    <row r="16" spans="1:255" x14ac:dyDescent="0.25">
      <c r="A16" s="318" t="s">
        <v>771</v>
      </c>
      <c r="B16" s="428">
        <v>13633795976.4566</v>
      </c>
      <c r="C16" s="337">
        <v>0.51610172969202572</v>
      </c>
      <c r="D16" s="426"/>
      <c r="E16" s="426"/>
      <c r="F16" s="468"/>
    </row>
    <row r="17" spans="1:14" x14ac:dyDescent="0.25">
      <c r="A17" s="318" t="s">
        <v>1205</v>
      </c>
      <c r="B17" s="428">
        <v>871293088.01780009</v>
      </c>
      <c r="C17" s="337">
        <v>3.2982440882290728E-2</v>
      </c>
      <c r="D17" s="426"/>
      <c r="E17" s="426"/>
      <c r="F17" s="468"/>
    </row>
    <row r="18" spans="1:14" x14ac:dyDescent="0.25">
      <c r="A18" s="318" t="s">
        <v>893</v>
      </c>
      <c r="B18" s="428">
        <v>53464410.874000005</v>
      </c>
      <c r="C18" s="337">
        <v>2.0238732467968133E-3</v>
      </c>
      <c r="D18" s="426"/>
      <c r="E18" s="426"/>
      <c r="F18" s="468"/>
    </row>
    <row r="19" spans="1:14" x14ac:dyDescent="0.25">
      <c r="A19" s="318" t="s">
        <v>894</v>
      </c>
      <c r="B19" s="428">
        <v>3246753.4161999999</v>
      </c>
      <c r="C19" s="337">
        <v>1.2290451293813575E-4</v>
      </c>
      <c r="D19" s="426"/>
      <c r="E19" s="426"/>
      <c r="F19" s="468"/>
    </row>
    <row r="20" spans="1:14" x14ac:dyDescent="0.25">
      <c r="A20" s="318" t="s">
        <v>772</v>
      </c>
      <c r="B20" s="428">
        <v>254305901.34600002</v>
      </c>
      <c r="C20" s="337">
        <v>9.6266451237941517E-3</v>
      </c>
      <c r="D20" s="426"/>
      <c r="E20" s="426"/>
      <c r="F20" s="468"/>
    </row>
    <row r="21" spans="1:14" ht="15.75" thickBot="1" x14ac:dyDescent="0.3">
      <c r="A21" s="318" t="s">
        <v>763</v>
      </c>
      <c r="B21" s="428">
        <v>1004652320.5474001</v>
      </c>
      <c r="C21" s="337">
        <v>3.803069968693918E-2</v>
      </c>
      <c r="D21" s="426"/>
      <c r="E21" s="426"/>
    </row>
    <row r="22" spans="1:14" ht="15.75" customHeight="1" thickBot="1" x14ac:dyDescent="0.3">
      <c r="A22" s="289" t="s">
        <v>128</v>
      </c>
      <c r="B22" s="300">
        <v>26416877123.415802</v>
      </c>
      <c r="C22" s="338">
        <v>1.0000000000000002</v>
      </c>
      <c r="E22" s="426"/>
    </row>
    <row r="23" spans="1:14" ht="5.25" customHeight="1" x14ac:dyDescent="0.25">
      <c r="A23" s="166"/>
      <c r="B23" s="166"/>
      <c r="C23" s="166"/>
    </row>
    <row r="24" spans="1:14" x14ac:dyDescent="0.25">
      <c r="A24" s="72" t="s">
        <v>1349</v>
      </c>
      <c r="B24" s="72"/>
      <c r="C24" s="72"/>
    </row>
    <row r="25" spans="1:14" x14ac:dyDescent="0.25">
      <c r="A25" s="72"/>
    </row>
    <row r="26" spans="1:14" x14ac:dyDescent="0.25">
      <c r="A26" s="426"/>
    </row>
    <row r="27" spans="1:14" x14ac:dyDescent="0.25">
      <c r="A27" s="426"/>
      <c r="B27" s="427"/>
      <c r="C27" s="427"/>
      <c r="D27" s="427"/>
      <c r="E27" s="427"/>
      <c r="F27" s="427"/>
      <c r="G27" s="427"/>
      <c r="H27" s="427"/>
      <c r="I27" s="427"/>
      <c r="J27" s="427"/>
      <c r="K27" s="427"/>
      <c r="L27" s="427"/>
      <c r="M27" s="427"/>
      <c r="N27" s="428"/>
    </row>
    <row r="28" spans="1:14" x14ac:dyDescent="0.25">
      <c r="A28" s="426"/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8"/>
    </row>
    <row r="29" spans="1:14" x14ac:dyDescent="0.25">
      <c r="A29" s="426"/>
      <c r="B29" s="427"/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8"/>
    </row>
    <row r="30" spans="1:14" x14ac:dyDescent="0.25">
      <c r="A30" s="426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8"/>
    </row>
    <row r="31" spans="1:14" x14ac:dyDescent="0.25">
      <c r="A31" s="426"/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  <c r="M31" s="427"/>
      <c r="N31" s="428"/>
    </row>
    <row r="32" spans="1:14" x14ac:dyDescent="0.25">
      <c r="A32" s="426"/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  <c r="M32" s="427"/>
      <c r="N32" s="428"/>
    </row>
    <row r="33" spans="1:15" x14ac:dyDescent="0.25">
      <c r="A33" s="426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8"/>
    </row>
    <row r="34" spans="1:15" x14ac:dyDescent="0.25">
      <c r="A34" s="426"/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  <c r="M34" s="427"/>
      <c r="N34" s="428"/>
    </row>
    <row r="35" spans="1:15" x14ac:dyDescent="0.25">
      <c r="A35" s="426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  <c r="M35" s="427"/>
      <c r="N35" s="428"/>
    </row>
    <row r="36" spans="1:15" x14ac:dyDescent="0.25">
      <c r="A36" s="426"/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  <c r="M36" s="427"/>
      <c r="N36" s="428"/>
    </row>
    <row r="37" spans="1:15" x14ac:dyDescent="0.25">
      <c r="A37" s="426"/>
      <c r="B37" s="427"/>
      <c r="C37" s="427"/>
      <c r="D37" s="427"/>
      <c r="E37" s="427"/>
      <c r="F37" s="427"/>
      <c r="G37" s="427"/>
      <c r="H37" s="427"/>
      <c r="I37" s="427"/>
      <c r="J37" s="427"/>
      <c r="K37" s="427"/>
      <c r="L37" s="427"/>
      <c r="M37" s="427"/>
      <c r="N37" s="428"/>
    </row>
    <row r="38" spans="1:15" x14ac:dyDescent="0.25">
      <c r="A38" s="426"/>
      <c r="B38" s="427"/>
      <c r="C38" s="427"/>
      <c r="D38" s="427"/>
      <c r="E38" s="427"/>
      <c r="F38" s="427"/>
      <c r="G38" s="427"/>
      <c r="H38" s="427"/>
      <c r="I38" s="427"/>
      <c r="J38" s="427"/>
      <c r="K38" s="427"/>
      <c r="L38" s="427"/>
      <c r="M38" s="427"/>
      <c r="N38" s="428"/>
    </row>
    <row r="39" spans="1:15" x14ac:dyDescent="0.25">
      <c r="A39" s="426"/>
      <c r="B39" s="427"/>
      <c r="C39" s="427"/>
      <c r="D39" s="427"/>
      <c r="E39" s="427"/>
      <c r="F39" s="427"/>
      <c r="G39" s="427"/>
      <c r="H39" s="427"/>
      <c r="I39" s="427"/>
      <c r="J39" s="427"/>
      <c r="K39" s="427"/>
      <c r="L39" s="427"/>
      <c r="M39" s="427"/>
      <c r="N39" s="428"/>
    </row>
    <row r="40" spans="1:15" x14ac:dyDescent="0.25">
      <c r="A40" s="426"/>
      <c r="B40" s="427"/>
      <c r="C40" s="427"/>
      <c r="D40" s="427"/>
      <c r="E40" s="427"/>
      <c r="F40" s="427"/>
      <c r="G40" s="427"/>
      <c r="H40" s="427"/>
      <c r="I40" s="427"/>
      <c r="J40" s="427"/>
      <c r="K40" s="427"/>
      <c r="L40" s="427"/>
      <c r="M40" s="427"/>
      <c r="N40" s="428"/>
    </row>
    <row r="41" spans="1:15" x14ac:dyDescent="0.25">
      <c r="A41" s="426"/>
      <c r="B41" s="427"/>
      <c r="C41" s="427"/>
      <c r="D41" s="427"/>
      <c r="E41" s="427"/>
      <c r="F41" s="427"/>
      <c r="G41" s="427"/>
      <c r="H41" s="427"/>
      <c r="I41" s="427"/>
      <c r="J41" s="427"/>
      <c r="K41" s="427"/>
      <c r="L41" s="427"/>
      <c r="M41" s="427"/>
      <c r="N41" s="428"/>
    </row>
    <row r="42" spans="1:15" x14ac:dyDescent="0.25">
      <c r="A42" s="426"/>
      <c r="B42" s="427"/>
      <c r="C42" s="427"/>
      <c r="D42" s="427"/>
      <c r="E42" s="427"/>
      <c r="F42" s="427"/>
      <c r="G42" s="427"/>
      <c r="H42" s="427"/>
      <c r="I42" s="427"/>
      <c r="J42" s="427"/>
      <c r="K42" s="427"/>
      <c r="L42" s="427"/>
      <c r="M42" s="427"/>
      <c r="N42" s="428"/>
    </row>
    <row r="43" spans="1:15" x14ac:dyDescent="0.25">
      <c r="A43" s="427"/>
      <c r="B43" s="427"/>
      <c r="C43" s="427"/>
      <c r="D43" s="427"/>
      <c r="E43" s="427"/>
      <c r="F43" s="427"/>
      <c r="G43" s="427"/>
      <c r="H43" s="427"/>
      <c r="I43" s="427"/>
      <c r="J43" s="427"/>
      <c r="K43" s="427"/>
      <c r="L43" s="427"/>
      <c r="M43" s="427"/>
      <c r="N43" s="427"/>
      <c r="O43" s="427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110" sqref="A110"/>
    </sheetView>
  </sheetViews>
  <sheetFormatPr baseColWidth="10" defaultColWidth="0" defaultRowHeight="15" zeroHeight="1" x14ac:dyDescent="0.25"/>
  <cols>
    <col min="1" max="1" width="62.85546875" style="71" customWidth="1"/>
    <col min="2" max="2" width="22.140625" style="71" customWidth="1"/>
    <col min="3" max="3" width="0" style="71" hidden="1"/>
    <col min="4" max="256" width="11.42578125" style="71" hidden="1"/>
    <col min="257" max="257" width="14.42578125" style="71" customWidth="1"/>
    <col min="258" max="258" width="22.140625" style="71" customWidth="1"/>
    <col min="259" max="512" width="11.42578125" style="71" hidden="1"/>
    <col min="513" max="513" width="62.85546875" style="71" customWidth="1"/>
    <col min="514" max="514" width="22.140625" style="71" customWidth="1"/>
    <col min="515" max="768" width="11.42578125" style="71" hidden="1"/>
    <col min="769" max="769" width="62.85546875" style="71" customWidth="1"/>
    <col min="770" max="770" width="22.140625" style="71" customWidth="1"/>
    <col min="771" max="1024" width="11.42578125" style="71" hidden="1"/>
    <col min="1025" max="1025" width="62.85546875" style="71" customWidth="1"/>
    <col min="1026" max="1026" width="22.140625" style="71" customWidth="1"/>
    <col min="1027" max="1280" width="11.42578125" style="71" hidden="1"/>
    <col min="1281" max="1281" width="62.85546875" style="71" customWidth="1"/>
    <col min="1282" max="1282" width="22.140625" style="71" customWidth="1"/>
    <col min="1283" max="1536" width="11.42578125" style="71" hidden="1"/>
    <col min="1537" max="1537" width="62.85546875" style="71" customWidth="1"/>
    <col min="1538" max="1538" width="22.140625" style="71" customWidth="1"/>
    <col min="1539" max="1792" width="11.42578125" style="71" hidden="1"/>
    <col min="1793" max="1793" width="62.85546875" style="71" customWidth="1"/>
    <col min="1794" max="1794" width="22.140625" style="71" customWidth="1"/>
    <col min="1795" max="2048" width="11.42578125" style="71" hidden="1"/>
    <col min="2049" max="2049" width="62.85546875" style="71" customWidth="1"/>
    <col min="2050" max="2050" width="22.140625" style="71" customWidth="1"/>
    <col min="2051" max="2304" width="11.42578125" style="71" hidden="1"/>
    <col min="2305" max="2305" width="62.85546875" style="71" customWidth="1"/>
    <col min="2306" max="2306" width="22.140625" style="71" customWidth="1"/>
    <col min="2307" max="2560" width="11.42578125" style="71" hidden="1"/>
    <col min="2561" max="2561" width="62.85546875" style="71" customWidth="1"/>
    <col min="2562" max="2562" width="22.140625" style="71" customWidth="1"/>
    <col min="2563" max="2816" width="11.42578125" style="71" hidden="1"/>
    <col min="2817" max="2817" width="62.85546875" style="71" customWidth="1"/>
    <col min="2818" max="2818" width="22.140625" style="71" customWidth="1"/>
    <col min="2819" max="3072" width="11.42578125" style="71" hidden="1"/>
    <col min="3073" max="3073" width="62.85546875" style="71" customWidth="1"/>
    <col min="3074" max="3074" width="22.140625" style="71" customWidth="1"/>
    <col min="3075" max="3328" width="11.42578125" style="71" hidden="1"/>
    <col min="3329" max="3329" width="62.85546875" style="71" customWidth="1"/>
    <col min="3330" max="3330" width="22.140625" style="71" customWidth="1"/>
    <col min="3331" max="3584" width="11.42578125" style="71" hidden="1"/>
    <col min="3585" max="3585" width="62.85546875" style="71" customWidth="1"/>
    <col min="3586" max="3586" width="22.140625" style="71" customWidth="1"/>
    <col min="3587" max="3840" width="11.42578125" style="71" hidden="1"/>
    <col min="3841" max="3841" width="62.85546875" style="71" customWidth="1"/>
    <col min="3842" max="3842" width="22.140625" style="71" customWidth="1"/>
    <col min="3843" max="4096" width="11.42578125" style="71" hidden="1"/>
    <col min="4097" max="4097" width="62.85546875" style="71" customWidth="1"/>
    <col min="4098" max="4098" width="22.140625" style="71" customWidth="1"/>
    <col min="4099" max="4352" width="11.42578125" style="71" hidden="1"/>
    <col min="4353" max="4353" width="62.85546875" style="71" customWidth="1"/>
    <col min="4354" max="4354" width="22.140625" style="71" customWidth="1"/>
    <col min="4355" max="4608" width="11.42578125" style="71" hidden="1"/>
    <col min="4609" max="4609" width="62.85546875" style="71" customWidth="1"/>
    <col min="4610" max="4610" width="22.140625" style="71" customWidth="1"/>
    <col min="4611" max="4864" width="11.42578125" style="71" hidden="1"/>
    <col min="4865" max="4865" width="62.85546875" style="71" customWidth="1"/>
    <col min="4866" max="4866" width="22.140625" style="71" customWidth="1"/>
    <col min="4867" max="5120" width="11.42578125" style="71" hidden="1"/>
    <col min="5121" max="5121" width="62.85546875" style="71" customWidth="1"/>
    <col min="5122" max="5122" width="22.140625" style="71" customWidth="1"/>
    <col min="5123" max="5376" width="11.42578125" style="71" hidden="1"/>
    <col min="5377" max="5377" width="62.85546875" style="71" customWidth="1"/>
    <col min="5378" max="5378" width="22.140625" style="71" customWidth="1"/>
    <col min="5379" max="5632" width="11.42578125" style="71" hidden="1"/>
    <col min="5633" max="5633" width="62.85546875" style="71" customWidth="1"/>
    <col min="5634" max="5634" width="22.140625" style="71" customWidth="1"/>
    <col min="5635" max="5888" width="11.42578125" style="71" hidden="1"/>
    <col min="5889" max="5889" width="62.85546875" style="71" customWidth="1"/>
    <col min="5890" max="5890" width="22.140625" style="71" customWidth="1"/>
    <col min="5891" max="6144" width="11.42578125" style="71" hidden="1"/>
    <col min="6145" max="6145" width="62.85546875" style="71" customWidth="1"/>
    <col min="6146" max="6146" width="22.140625" style="71" customWidth="1"/>
    <col min="6147" max="6400" width="11.42578125" style="71" hidden="1"/>
    <col min="6401" max="6401" width="62.85546875" style="71" customWidth="1"/>
    <col min="6402" max="6402" width="22.140625" style="71" customWidth="1"/>
    <col min="6403" max="6656" width="11.42578125" style="71" hidden="1"/>
    <col min="6657" max="6657" width="62.85546875" style="71" customWidth="1"/>
    <col min="6658" max="6658" width="22.140625" style="71" customWidth="1"/>
    <col min="6659" max="6912" width="11.42578125" style="71" hidden="1"/>
    <col min="6913" max="6913" width="62.85546875" style="71" customWidth="1"/>
    <col min="6914" max="6914" width="22.140625" style="71" customWidth="1"/>
    <col min="6915" max="7168" width="11.42578125" style="71" hidden="1"/>
    <col min="7169" max="7169" width="62.85546875" style="71" customWidth="1"/>
    <col min="7170" max="7170" width="22.140625" style="71" customWidth="1"/>
    <col min="7171" max="7424" width="11.42578125" style="71" hidden="1"/>
    <col min="7425" max="7425" width="62.85546875" style="71" customWidth="1"/>
    <col min="7426" max="7426" width="22.140625" style="71" customWidth="1"/>
    <col min="7427" max="7680" width="11.42578125" style="71" hidden="1"/>
    <col min="7681" max="7681" width="62.85546875" style="71" customWidth="1"/>
    <col min="7682" max="7682" width="22.140625" style="71" customWidth="1"/>
    <col min="7683" max="7936" width="11.42578125" style="71" hidden="1"/>
    <col min="7937" max="7937" width="62.85546875" style="71" customWidth="1"/>
    <col min="7938" max="7938" width="22.140625" style="71" customWidth="1"/>
    <col min="7939" max="8192" width="11.42578125" style="71" hidden="1"/>
    <col min="8193" max="8193" width="62.85546875" style="71" customWidth="1"/>
    <col min="8194" max="8194" width="22.140625" style="71" customWidth="1"/>
    <col min="8195" max="8448" width="11.42578125" style="71" hidden="1"/>
    <col min="8449" max="8449" width="62.85546875" style="71" customWidth="1"/>
    <col min="8450" max="8450" width="22.140625" style="71" customWidth="1"/>
    <col min="8451" max="8704" width="11.42578125" style="71" hidden="1"/>
    <col min="8705" max="8705" width="62.85546875" style="71" customWidth="1"/>
    <col min="8706" max="8706" width="22.140625" style="71" customWidth="1"/>
    <col min="8707" max="8960" width="11.42578125" style="71" hidden="1"/>
    <col min="8961" max="8961" width="62.85546875" style="71" customWidth="1"/>
    <col min="8962" max="8962" width="22.140625" style="71" customWidth="1"/>
    <col min="8963" max="9216" width="11.42578125" style="71" hidden="1"/>
    <col min="9217" max="9217" width="62.85546875" style="71" customWidth="1"/>
    <col min="9218" max="9218" width="22.140625" style="71" customWidth="1"/>
    <col min="9219" max="9472" width="11.42578125" style="71" hidden="1"/>
    <col min="9473" max="9473" width="62.85546875" style="71" customWidth="1"/>
    <col min="9474" max="9474" width="22.140625" style="71" customWidth="1"/>
    <col min="9475" max="9728" width="11.42578125" style="71" hidden="1"/>
    <col min="9729" max="9729" width="62.85546875" style="71" customWidth="1"/>
    <col min="9730" max="9730" width="22.140625" style="71" customWidth="1"/>
    <col min="9731" max="9984" width="11.42578125" style="71" hidden="1"/>
    <col min="9985" max="9985" width="62.85546875" style="71" customWidth="1"/>
    <col min="9986" max="9986" width="22.140625" style="71" customWidth="1"/>
    <col min="9987" max="10240" width="11.42578125" style="71" hidden="1"/>
    <col min="10241" max="10241" width="62.85546875" style="71" customWidth="1"/>
    <col min="10242" max="10242" width="22.140625" style="71" customWidth="1"/>
    <col min="10243" max="10496" width="11.42578125" style="71" hidden="1"/>
    <col min="10497" max="10497" width="62.85546875" style="71" customWidth="1"/>
    <col min="10498" max="10498" width="22.140625" style="71" customWidth="1"/>
    <col min="10499" max="10752" width="11.42578125" style="71" hidden="1"/>
    <col min="10753" max="10753" width="62.85546875" style="71" customWidth="1"/>
    <col min="10754" max="10754" width="22.140625" style="71" customWidth="1"/>
    <col min="10755" max="11008" width="11.42578125" style="71" hidden="1"/>
    <col min="11009" max="11009" width="62.85546875" style="71" customWidth="1"/>
    <col min="11010" max="11010" width="22.140625" style="71" customWidth="1"/>
    <col min="11011" max="11264" width="11.42578125" style="71" hidden="1"/>
    <col min="11265" max="11265" width="62.85546875" style="71" customWidth="1"/>
    <col min="11266" max="11266" width="22.140625" style="71" customWidth="1"/>
    <col min="11267" max="11520" width="11.42578125" style="71" hidden="1"/>
    <col min="11521" max="11521" width="62.85546875" style="71" customWidth="1"/>
    <col min="11522" max="11522" width="22.140625" style="71" customWidth="1"/>
    <col min="11523" max="11776" width="11.42578125" style="71" hidden="1"/>
    <col min="11777" max="11777" width="62.85546875" style="71" customWidth="1"/>
    <col min="11778" max="11778" width="22.140625" style="71" customWidth="1"/>
    <col min="11779" max="12032" width="11.42578125" style="71" hidden="1"/>
    <col min="12033" max="12033" width="62.85546875" style="71" customWidth="1"/>
    <col min="12034" max="12034" width="22.140625" style="71" customWidth="1"/>
    <col min="12035" max="12288" width="11.42578125" style="71" hidden="1"/>
    <col min="12289" max="12289" width="62.85546875" style="71" customWidth="1"/>
    <col min="12290" max="12290" width="22.140625" style="71" customWidth="1"/>
    <col min="12291" max="12544" width="11.42578125" style="71" hidden="1"/>
    <col min="12545" max="12545" width="62.85546875" style="71" customWidth="1"/>
    <col min="12546" max="12546" width="22.140625" style="71" customWidth="1"/>
    <col min="12547" max="12800" width="11.42578125" style="71" hidden="1"/>
    <col min="12801" max="12801" width="62.85546875" style="71" customWidth="1"/>
    <col min="12802" max="12802" width="22.140625" style="71" customWidth="1"/>
    <col min="12803" max="13056" width="11.42578125" style="71" hidden="1"/>
    <col min="13057" max="13057" width="62.85546875" style="71" customWidth="1"/>
    <col min="13058" max="13058" width="22.140625" style="71" customWidth="1"/>
    <col min="13059" max="13312" width="11.42578125" style="71" hidden="1"/>
    <col min="13313" max="13313" width="62.85546875" style="71" customWidth="1"/>
    <col min="13314" max="13314" width="22.140625" style="71" customWidth="1"/>
    <col min="13315" max="13568" width="11.42578125" style="71" hidden="1"/>
    <col min="13569" max="13569" width="62.85546875" style="71" customWidth="1"/>
    <col min="13570" max="13570" width="22.140625" style="71" customWidth="1"/>
    <col min="13571" max="13824" width="11.42578125" style="71" hidden="1"/>
    <col min="13825" max="13825" width="62.85546875" style="71" customWidth="1"/>
    <col min="13826" max="13826" width="22.140625" style="71" customWidth="1"/>
    <col min="13827" max="14080" width="11.42578125" style="71" hidden="1"/>
    <col min="14081" max="14081" width="62.85546875" style="71" customWidth="1"/>
    <col min="14082" max="14082" width="22.140625" style="71" customWidth="1"/>
    <col min="14083" max="14336" width="11.42578125" style="71" hidden="1"/>
    <col min="14337" max="14337" width="62.85546875" style="71" customWidth="1"/>
    <col min="14338" max="14338" width="22.140625" style="71" customWidth="1"/>
    <col min="14339" max="14592" width="11.42578125" style="71" hidden="1"/>
    <col min="14593" max="14593" width="62.85546875" style="71" customWidth="1"/>
    <col min="14594" max="14594" width="22.140625" style="71" customWidth="1"/>
    <col min="14595" max="14848" width="11.42578125" style="71" hidden="1"/>
    <col min="14849" max="14849" width="62.85546875" style="71" customWidth="1"/>
    <col min="14850" max="14850" width="22.140625" style="71" customWidth="1"/>
    <col min="14851" max="15104" width="11.42578125" style="71" hidden="1"/>
    <col min="15105" max="15105" width="62.85546875" style="71" customWidth="1"/>
    <col min="15106" max="15106" width="22.140625" style="71" customWidth="1"/>
    <col min="15107" max="15360" width="11.42578125" style="71" hidden="1"/>
    <col min="15361" max="15361" width="62.85546875" style="71" customWidth="1"/>
    <col min="15362" max="15362" width="22.140625" style="71" customWidth="1"/>
    <col min="15363" max="15616" width="11.42578125" style="71" hidden="1"/>
    <col min="15617" max="15617" width="62.85546875" style="71" customWidth="1"/>
    <col min="15618" max="15618" width="22.140625" style="71" customWidth="1"/>
    <col min="15619" max="15872" width="11.42578125" style="71" hidden="1"/>
    <col min="15873" max="15873" width="62.85546875" style="71" customWidth="1"/>
    <col min="15874" max="15874" width="22.140625" style="71" customWidth="1"/>
    <col min="15875" max="16128" width="11.42578125" style="71" hidden="1"/>
    <col min="16129" max="16129" width="62.85546875" style="71" customWidth="1"/>
    <col min="16130" max="16130" width="22.140625" style="71" customWidth="1"/>
    <col min="16131" max="16384" width="11.42578125" style="71" hidden="1"/>
  </cols>
  <sheetData>
    <row r="1" spans="1:257" ht="21" customHeight="1" x14ac:dyDescent="0.25">
      <c r="A1" s="673" t="s">
        <v>895</v>
      </c>
      <c r="B1" s="675"/>
    </row>
    <row r="2" spans="1:257" x14ac:dyDescent="0.25">
      <c r="A2" s="651" t="s">
        <v>1319</v>
      </c>
      <c r="B2" s="663"/>
    </row>
    <row r="3" spans="1:257" ht="6" customHeight="1" x14ac:dyDescent="0.25">
      <c r="A3" s="143"/>
      <c r="B3" s="145"/>
    </row>
    <row r="4" spans="1:257" x14ac:dyDescent="0.25">
      <c r="A4" s="770" t="s">
        <v>896</v>
      </c>
      <c r="B4" s="771" t="s">
        <v>280</v>
      </c>
    </row>
    <row r="5" spans="1:257" ht="15.75" thickBot="1" x14ac:dyDescent="0.3">
      <c r="A5" s="770"/>
      <c r="B5" s="771"/>
    </row>
    <row r="6" spans="1:257" x14ac:dyDescent="0.25">
      <c r="A6" s="505" t="s">
        <v>258</v>
      </c>
      <c r="B6" s="504">
        <v>92</v>
      </c>
      <c r="IW6" s="65"/>
    </row>
    <row r="7" spans="1:257" x14ac:dyDescent="0.25">
      <c r="A7" s="503" t="s">
        <v>427</v>
      </c>
      <c r="B7" s="502">
        <v>1229</v>
      </c>
      <c r="IW7" s="65"/>
    </row>
    <row r="8" spans="1:257" x14ac:dyDescent="0.25">
      <c r="A8" s="503" t="s">
        <v>356</v>
      </c>
      <c r="B8" s="502">
        <v>92</v>
      </c>
      <c r="IW8" s="65"/>
    </row>
    <row r="9" spans="1:257" x14ac:dyDescent="0.25">
      <c r="A9" s="503" t="s">
        <v>730</v>
      </c>
      <c r="B9" s="502">
        <v>22</v>
      </c>
      <c r="IW9" s="65"/>
    </row>
    <row r="10" spans="1:257" x14ac:dyDescent="0.25">
      <c r="A10" s="503" t="s">
        <v>507</v>
      </c>
      <c r="B10" s="502">
        <v>32</v>
      </c>
      <c r="IW10" s="65"/>
    </row>
    <row r="11" spans="1:257" x14ac:dyDescent="0.25">
      <c r="A11" s="503" t="s">
        <v>897</v>
      </c>
      <c r="B11" s="502">
        <v>26</v>
      </c>
      <c r="IW11" s="65"/>
    </row>
    <row r="12" spans="1:257" x14ac:dyDescent="0.25">
      <c r="A12" s="503" t="s">
        <v>898</v>
      </c>
      <c r="B12" s="502">
        <v>33</v>
      </c>
      <c r="IW12" s="65"/>
    </row>
    <row r="13" spans="1:257" x14ac:dyDescent="0.25">
      <c r="A13" s="503" t="s">
        <v>595</v>
      </c>
      <c r="B13" s="502">
        <v>17</v>
      </c>
      <c r="IW13" s="65"/>
    </row>
    <row r="14" spans="1:257" x14ac:dyDescent="0.25">
      <c r="A14" s="503" t="s">
        <v>425</v>
      </c>
      <c r="B14" s="502">
        <v>117</v>
      </c>
      <c r="IW14" s="65"/>
    </row>
    <row r="15" spans="1:257" x14ac:dyDescent="0.25">
      <c r="A15" s="503" t="s">
        <v>601</v>
      </c>
      <c r="B15" s="502">
        <v>17</v>
      </c>
      <c r="IW15" s="65"/>
    </row>
    <row r="16" spans="1:257" x14ac:dyDescent="0.25">
      <c r="A16" s="503" t="s">
        <v>424</v>
      </c>
      <c r="B16" s="502">
        <v>27</v>
      </c>
      <c r="IW16" s="65"/>
    </row>
    <row r="17" spans="1:257" ht="15.75" thickBot="1" x14ac:dyDescent="0.3">
      <c r="A17" s="501" t="s">
        <v>1350</v>
      </c>
      <c r="B17" s="499">
        <v>37</v>
      </c>
      <c r="IW17" s="65"/>
    </row>
    <row r="18" spans="1:257" ht="0" hidden="1" customHeight="1" x14ac:dyDescent="0.3">
      <c r="A18" s="181"/>
      <c r="B18" s="182"/>
    </row>
    <row r="19" spans="1:257" ht="0" hidden="1" customHeight="1" x14ac:dyDescent="0.25">
      <c r="A19" s="181"/>
      <c r="B19" s="182"/>
    </row>
    <row r="20" spans="1:257" ht="0" hidden="1" customHeight="1" x14ac:dyDescent="0.25">
      <c r="A20" s="181"/>
      <c r="B20" s="182"/>
    </row>
    <row r="21" spans="1:257" ht="0" hidden="1" customHeight="1" x14ac:dyDescent="0.25">
      <c r="A21" s="181"/>
      <c r="B21" s="182"/>
    </row>
    <row r="22" spans="1:257" ht="0" hidden="1" customHeight="1" x14ac:dyDescent="0.25">
      <c r="A22" s="181"/>
      <c r="B22" s="182"/>
    </row>
    <row r="23" spans="1:257" ht="0" hidden="1" customHeight="1" x14ac:dyDescent="0.25">
      <c r="A23" s="181"/>
      <c r="B23" s="182"/>
    </row>
    <row r="24" spans="1:257" ht="0" hidden="1" customHeight="1" x14ac:dyDescent="0.25">
      <c r="A24" s="181"/>
      <c r="B24" s="182"/>
    </row>
    <row r="25" spans="1:257" ht="0" hidden="1" customHeight="1" x14ac:dyDescent="0.25">
      <c r="A25" s="181"/>
      <c r="B25" s="182"/>
    </row>
    <row r="26" spans="1:257" ht="0" hidden="1" customHeight="1" x14ac:dyDescent="0.25">
      <c r="A26" s="181"/>
      <c r="B26" s="182"/>
    </row>
    <row r="27" spans="1:257" ht="0" hidden="1" customHeight="1" x14ac:dyDescent="0.25">
      <c r="A27" s="181"/>
      <c r="B27" s="182"/>
    </row>
    <row r="28" spans="1:257" ht="0" hidden="1" customHeight="1" x14ac:dyDescent="0.25">
      <c r="A28" s="181"/>
      <c r="B28" s="182"/>
    </row>
    <row r="29" spans="1:257" ht="0" hidden="1" customHeight="1" x14ac:dyDescent="0.25">
      <c r="A29" s="181"/>
      <c r="B29" s="182"/>
    </row>
    <row r="30" spans="1:257" ht="0" hidden="1" customHeight="1" x14ac:dyDescent="0.25">
      <c r="A30" s="181"/>
      <c r="B30" s="182"/>
    </row>
    <row r="31" spans="1:257" ht="0" hidden="1" customHeight="1" x14ac:dyDescent="0.25">
      <c r="A31" s="181"/>
      <c r="B31" s="182"/>
    </row>
    <row r="32" spans="1:257" ht="0" hidden="1" customHeight="1" x14ac:dyDescent="0.25">
      <c r="A32" s="181"/>
      <c r="B32" s="182"/>
    </row>
    <row r="33" spans="1:2" ht="0" hidden="1" customHeight="1" x14ac:dyDescent="0.25">
      <c r="A33" s="181"/>
      <c r="B33" s="182"/>
    </row>
    <row r="34" spans="1:2" ht="0" hidden="1" customHeight="1" x14ac:dyDescent="0.25">
      <c r="A34" s="181"/>
      <c r="B34" s="182"/>
    </row>
    <row r="35" spans="1:2" ht="0" hidden="1" customHeight="1" x14ac:dyDescent="0.25">
      <c r="A35" s="181"/>
      <c r="B35" s="182"/>
    </row>
    <row r="36" spans="1:2" ht="0" hidden="1" customHeight="1" x14ac:dyDescent="0.25">
      <c r="A36" s="181"/>
      <c r="B36" s="182"/>
    </row>
    <row r="37" spans="1:2" ht="0" hidden="1" customHeight="1" x14ac:dyDescent="0.25">
      <c r="A37" s="181"/>
      <c r="B37" s="182"/>
    </row>
    <row r="38" spans="1:2" ht="0" hidden="1" customHeight="1" x14ac:dyDescent="0.25">
      <c r="A38" s="181"/>
      <c r="B38" s="182"/>
    </row>
    <row r="39" spans="1:2" ht="0" hidden="1" customHeight="1" x14ac:dyDescent="0.25">
      <c r="A39" s="181"/>
      <c r="B39" s="182"/>
    </row>
    <row r="40" spans="1:2" ht="0" hidden="1" customHeight="1" x14ac:dyDescent="0.25">
      <c r="A40" s="181"/>
      <c r="B40" s="182"/>
    </row>
    <row r="41" spans="1:2" ht="0" hidden="1" customHeight="1" x14ac:dyDescent="0.25">
      <c r="A41" s="181"/>
      <c r="B41" s="182"/>
    </row>
    <row r="42" spans="1:2" ht="0" hidden="1" customHeight="1" x14ac:dyDescent="0.25">
      <c r="A42" s="181"/>
      <c r="B42" s="182"/>
    </row>
    <row r="43" spans="1:2" ht="0" hidden="1" customHeight="1" x14ac:dyDescent="0.25">
      <c r="A43" s="181"/>
      <c r="B43" s="182"/>
    </row>
    <row r="44" spans="1:2" ht="0" hidden="1" customHeight="1" x14ac:dyDescent="0.25">
      <c r="A44" s="181"/>
      <c r="B44" s="182"/>
    </row>
    <row r="45" spans="1:2" ht="0" hidden="1" customHeight="1" x14ac:dyDescent="0.25">
      <c r="A45" s="181"/>
      <c r="B45" s="182"/>
    </row>
    <row r="46" spans="1:2" ht="0" hidden="1" customHeight="1" x14ac:dyDescent="0.25">
      <c r="A46" s="181"/>
      <c r="B46" s="182"/>
    </row>
    <row r="47" spans="1:2" ht="0" hidden="1" customHeight="1" x14ac:dyDescent="0.25">
      <c r="A47" s="181"/>
      <c r="B47" s="182"/>
    </row>
    <row r="48" spans="1:2" ht="0" hidden="1" customHeight="1" x14ac:dyDescent="0.25">
      <c r="A48" s="181"/>
      <c r="B48" s="182"/>
    </row>
    <row r="49" spans="1:2" ht="0" hidden="1" customHeight="1" x14ac:dyDescent="0.25">
      <c r="A49" s="181"/>
      <c r="B49" s="182"/>
    </row>
    <row r="50" spans="1:2" ht="0" hidden="1" customHeight="1" x14ac:dyDescent="0.25">
      <c r="A50" s="181"/>
      <c r="B50" s="182"/>
    </row>
    <row r="51" spans="1:2" ht="0" hidden="1" customHeight="1" x14ac:dyDescent="0.25">
      <c r="A51" s="181"/>
      <c r="B51" s="182"/>
    </row>
    <row r="52" spans="1:2" ht="0" hidden="1" customHeight="1" x14ac:dyDescent="0.25">
      <c r="A52" s="181"/>
      <c r="B52" s="182"/>
    </row>
    <row r="53" spans="1:2" ht="0" hidden="1" customHeight="1" x14ac:dyDescent="0.25">
      <c r="A53" s="181"/>
      <c r="B53" s="182"/>
    </row>
    <row r="54" spans="1:2" ht="0" hidden="1" customHeight="1" x14ac:dyDescent="0.25">
      <c r="A54" s="181"/>
      <c r="B54" s="182"/>
    </row>
    <row r="55" spans="1:2" ht="0" hidden="1" customHeight="1" x14ac:dyDescent="0.25">
      <c r="A55" s="181"/>
      <c r="B55" s="182"/>
    </row>
    <row r="56" spans="1:2" ht="0" hidden="1" customHeight="1" x14ac:dyDescent="0.25">
      <c r="A56" s="181"/>
      <c r="B56" s="182"/>
    </row>
    <row r="57" spans="1:2" ht="0" hidden="1" customHeight="1" x14ac:dyDescent="0.25">
      <c r="A57" s="181"/>
      <c r="B57" s="182"/>
    </row>
    <row r="58" spans="1:2" ht="0" hidden="1" customHeight="1" x14ac:dyDescent="0.25">
      <c r="A58" s="181"/>
      <c r="B58" s="182"/>
    </row>
    <row r="59" spans="1:2" ht="0" hidden="1" customHeight="1" x14ac:dyDescent="0.25">
      <c r="A59" s="181"/>
      <c r="B59" s="182"/>
    </row>
    <row r="60" spans="1:2" ht="0" hidden="1" customHeight="1" x14ac:dyDescent="0.25">
      <c r="A60" s="84"/>
      <c r="B60" s="182"/>
    </row>
    <row r="61" spans="1:2" ht="0" hidden="1" customHeight="1" x14ac:dyDescent="0.25">
      <c r="A61" s="84"/>
      <c r="B61" s="182"/>
    </row>
    <row r="62" spans="1:2" ht="0" hidden="1" customHeight="1" x14ac:dyDescent="0.25">
      <c r="A62" s="84"/>
      <c r="B62" s="182"/>
    </row>
    <row r="63" spans="1:2" ht="0" hidden="1" customHeight="1" x14ac:dyDescent="0.25">
      <c r="A63" s="84"/>
      <c r="B63" s="182"/>
    </row>
    <row r="64" spans="1:2" ht="0" hidden="1" customHeight="1" x14ac:dyDescent="0.25">
      <c r="A64" s="84"/>
      <c r="B64" s="182"/>
    </row>
    <row r="65" spans="1:2" ht="0" hidden="1" customHeight="1" x14ac:dyDescent="0.25">
      <c r="A65" s="84"/>
      <c r="B65" s="182"/>
    </row>
    <row r="66" spans="1:2" ht="0" hidden="1" customHeight="1" x14ac:dyDescent="0.25">
      <c r="A66" s="84"/>
      <c r="B66" s="182"/>
    </row>
    <row r="67" spans="1:2" ht="0" hidden="1" customHeight="1" x14ac:dyDescent="0.25">
      <c r="A67" s="84"/>
      <c r="B67" s="182"/>
    </row>
    <row r="68" spans="1:2" ht="0" hidden="1" customHeight="1" x14ac:dyDescent="0.25">
      <c r="A68" s="84"/>
      <c r="B68" s="182"/>
    </row>
    <row r="69" spans="1:2" ht="0" hidden="1" customHeight="1" x14ac:dyDescent="0.25">
      <c r="A69" s="84"/>
      <c r="B69" s="182"/>
    </row>
    <row r="70" spans="1:2" ht="0" hidden="1" customHeight="1" x14ac:dyDescent="0.25">
      <c r="A70" s="84"/>
      <c r="B70" s="182"/>
    </row>
    <row r="71" spans="1:2" ht="0" hidden="1" customHeight="1" x14ac:dyDescent="0.25">
      <c r="A71" s="84"/>
      <c r="B71" s="182"/>
    </row>
    <row r="72" spans="1:2" ht="0" hidden="1" customHeight="1" x14ac:dyDescent="0.25">
      <c r="A72" s="84"/>
      <c r="B72" s="182"/>
    </row>
    <row r="73" spans="1:2" ht="0" hidden="1" customHeight="1" x14ac:dyDescent="0.25">
      <c r="A73" s="84"/>
      <c r="B73" s="182"/>
    </row>
    <row r="74" spans="1:2" ht="0" hidden="1" customHeight="1" x14ac:dyDescent="0.25">
      <c r="A74" s="84"/>
      <c r="B74" s="182"/>
    </row>
    <row r="75" spans="1:2" ht="0" hidden="1" customHeight="1" x14ac:dyDescent="0.25">
      <c r="A75" s="84"/>
      <c r="B75" s="182"/>
    </row>
    <row r="76" spans="1:2" ht="0" hidden="1" customHeight="1" x14ac:dyDescent="0.25">
      <c r="A76" s="183"/>
      <c r="B76" s="184"/>
    </row>
    <row r="77" spans="1:2" ht="0" hidden="1" customHeight="1" x14ac:dyDescent="0.25">
      <c r="A77" s="183"/>
      <c r="B77" s="184"/>
    </row>
    <row r="78" spans="1:2" ht="0" hidden="1" customHeight="1" x14ac:dyDescent="0.25">
      <c r="A78" s="183"/>
      <c r="B78" s="184"/>
    </row>
    <row r="79" spans="1:2" ht="0" hidden="1" customHeight="1" x14ac:dyDescent="0.25">
      <c r="A79" s="183"/>
      <c r="B79" s="184"/>
    </row>
    <row r="80" spans="1:2" ht="0" hidden="1" customHeight="1" x14ac:dyDescent="0.25">
      <c r="A80" s="183"/>
      <c r="B80" s="184"/>
    </row>
    <row r="81" spans="1:2" ht="0" hidden="1" customHeight="1" x14ac:dyDescent="0.25">
      <c r="A81" s="183"/>
      <c r="B81" s="184"/>
    </row>
    <row r="82" spans="1:2" ht="0" hidden="1" customHeight="1" x14ac:dyDescent="0.25">
      <c r="A82" s="183"/>
      <c r="B82" s="184"/>
    </row>
    <row r="83" spans="1:2" ht="0" hidden="1" customHeight="1" x14ac:dyDescent="0.25">
      <c r="A83" s="183"/>
      <c r="B83" s="184"/>
    </row>
    <row r="84" spans="1:2" ht="0" hidden="1" customHeight="1" x14ac:dyDescent="0.25">
      <c r="A84" s="183"/>
      <c r="B84" s="184"/>
    </row>
    <row r="85" spans="1:2" ht="0" hidden="1" customHeight="1" x14ac:dyDescent="0.25">
      <c r="A85" s="183"/>
      <c r="B85" s="184"/>
    </row>
    <row r="86" spans="1:2" ht="0" hidden="1" customHeight="1" x14ac:dyDescent="0.25">
      <c r="A86" s="183"/>
      <c r="B86" s="184"/>
    </row>
    <row r="87" spans="1:2" ht="0" hidden="1" customHeight="1" x14ac:dyDescent="0.25">
      <c r="A87" s="183"/>
      <c r="B87" s="184"/>
    </row>
    <row r="88" spans="1:2" ht="0" hidden="1" customHeight="1" x14ac:dyDescent="0.25">
      <c r="A88" s="183"/>
      <c r="B88" s="184"/>
    </row>
    <row r="89" spans="1:2" ht="0" hidden="1" customHeight="1" x14ac:dyDescent="0.25">
      <c r="A89" s="183"/>
      <c r="B89" s="184"/>
    </row>
    <row r="90" spans="1:2" ht="0" hidden="1" customHeight="1" x14ac:dyDescent="0.25">
      <c r="A90" s="183"/>
      <c r="B90" s="184"/>
    </row>
    <row r="91" spans="1:2" ht="0" hidden="1" customHeight="1" x14ac:dyDescent="0.25">
      <c r="A91" s="183"/>
      <c r="B91" s="184"/>
    </row>
    <row r="92" spans="1:2" ht="0" hidden="1" customHeight="1" x14ac:dyDescent="0.25">
      <c r="A92" s="183"/>
      <c r="B92" s="184"/>
    </row>
    <row r="93" spans="1:2" ht="0" hidden="1" customHeight="1" x14ac:dyDescent="0.25">
      <c r="A93" s="183"/>
      <c r="B93" s="184"/>
    </row>
    <row r="94" spans="1:2" ht="0" hidden="1" customHeight="1" x14ac:dyDescent="0.25">
      <c r="A94" s="183"/>
      <c r="B94" s="184"/>
    </row>
    <row r="95" spans="1:2" ht="0" hidden="1" customHeight="1" x14ac:dyDescent="0.25">
      <c r="A95" s="183"/>
      <c r="B95" s="184"/>
    </row>
    <row r="96" spans="1:2" ht="0" hidden="1" customHeight="1" x14ac:dyDescent="0.25">
      <c r="A96" s="183"/>
      <c r="B96" s="184"/>
    </row>
    <row r="97" spans="1:2" ht="0" hidden="1" customHeight="1" x14ac:dyDescent="0.25">
      <c r="A97" s="183"/>
      <c r="B97" s="184"/>
    </row>
    <row r="98" spans="1:2" ht="0" hidden="1" customHeight="1" x14ac:dyDescent="0.25">
      <c r="A98" s="183"/>
      <c r="B98" s="184"/>
    </row>
    <row r="99" spans="1:2" ht="0" hidden="1" customHeight="1" x14ac:dyDescent="0.25">
      <c r="A99" s="183"/>
      <c r="B99" s="184"/>
    </row>
    <row r="100" spans="1:2" ht="3.75" customHeight="1" x14ac:dyDescent="0.25">
      <c r="A100" s="507"/>
      <c r="B100" s="506"/>
    </row>
    <row r="101" spans="1:2" ht="15.75" thickBot="1" x14ac:dyDescent="0.3">
      <c r="A101" s="305" t="s">
        <v>65</v>
      </c>
      <c r="B101" s="306">
        <f>SUM(B6:B17)</f>
        <v>1741</v>
      </c>
    </row>
    <row r="102" spans="1:2" ht="5.25" customHeight="1" x14ac:dyDescent="0.25">
      <c r="A102" s="74"/>
      <c r="B102" s="74"/>
    </row>
    <row r="103" spans="1:2" x14ac:dyDescent="0.25">
      <c r="A103" s="72"/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G19" sqref="G19"/>
    </sheetView>
  </sheetViews>
  <sheetFormatPr baseColWidth="10" defaultColWidth="1.140625" defaultRowHeight="15" zeroHeight="1" x14ac:dyDescent="0.25"/>
  <cols>
    <col min="1" max="1" width="63.85546875" style="39" customWidth="1"/>
    <col min="2" max="2" width="14.140625" style="39" customWidth="1"/>
    <col min="3" max="3" width="19.140625" style="39" customWidth="1"/>
    <col min="4" max="4" width="20" style="39" customWidth="1"/>
    <col min="5" max="5" width="15.28515625" style="39" customWidth="1"/>
    <col min="6" max="6" width="15.42578125" style="39" customWidth="1"/>
    <col min="7" max="7" width="16" style="39" customWidth="1"/>
    <col min="8" max="8" width="19.28515625" style="39" customWidth="1"/>
    <col min="9" max="9" width="13.85546875" style="39" customWidth="1"/>
    <col min="10" max="10" width="18.42578125" style="39" customWidth="1"/>
    <col min="11" max="11" width="18.140625" style="39" customWidth="1"/>
    <col min="12" max="255" width="11.42578125" style="39" hidden="1" customWidth="1"/>
    <col min="256" max="16384" width="1.140625" style="39"/>
  </cols>
  <sheetData>
    <row r="1" spans="1:11" ht="20.25" x14ac:dyDescent="0.3">
      <c r="A1" s="558" t="s">
        <v>550</v>
      </c>
      <c r="B1" s="559"/>
      <c r="C1" s="559"/>
      <c r="D1" s="559"/>
      <c r="E1" s="559"/>
      <c r="F1" s="559"/>
      <c r="G1" s="559"/>
      <c r="H1" s="559"/>
      <c r="I1" s="559"/>
      <c r="J1" s="559"/>
      <c r="K1" s="560"/>
    </row>
    <row r="2" spans="1:11" ht="20.25" x14ac:dyDescent="0.3">
      <c r="A2" s="561" t="s">
        <v>1318</v>
      </c>
      <c r="B2" s="562"/>
      <c r="C2" s="562"/>
      <c r="D2" s="562"/>
      <c r="E2" s="562"/>
      <c r="F2" s="562"/>
      <c r="G2" s="562"/>
      <c r="H2" s="562"/>
      <c r="I2" s="562"/>
      <c r="J2" s="562"/>
      <c r="K2" s="563"/>
    </row>
    <row r="3" spans="1:11" ht="18.75" customHeight="1" x14ac:dyDescent="0.3">
      <c r="A3" s="564" t="s">
        <v>1008</v>
      </c>
      <c r="B3" s="565"/>
      <c r="C3" s="565"/>
      <c r="D3" s="565"/>
      <c r="E3" s="565"/>
      <c r="F3" s="565"/>
      <c r="G3" s="565"/>
      <c r="H3" s="565"/>
      <c r="I3" s="565"/>
      <c r="J3" s="565"/>
      <c r="K3" s="566"/>
    </row>
    <row r="4" spans="1:11" ht="2.2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ht="39" customHeight="1" thickBot="1" x14ac:dyDescent="0.3">
      <c r="A5" s="567" t="s">
        <v>1011</v>
      </c>
      <c r="B5" s="568" t="s">
        <v>1010</v>
      </c>
      <c r="C5" s="568"/>
      <c r="D5" s="568"/>
      <c r="E5" s="569"/>
      <c r="F5" s="570" t="s">
        <v>880</v>
      </c>
      <c r="G5" s="568"/>
      <c r="H5" s="568"/>
      <c r="I5" s="568"/>
      <c r="J5" s="773" t="s">
        <v>65</v>
      </c>
      <c r="K5" s="774"/>
    </row>
    <row r="6" spans="1:11" s="1" customFormat="1" ht="39.75" customHeight="1" thickBot="1" x14ac:dyDescent="0.3">
      <c r="A6" s="567"/>
      <c r="B6" s="105" t="s">
        <v>4</v>
      </c>
      <c r="C6" s="106" t="s">
        <v>1107</v>
      </c>
      <c r="D6" s="106" t="s">
        <v>2</v>
      </c>
      <c r="E6" s="107" t="s">
        <v>0</v>
      </c>
      <c r="F6" s="108" t="s">
        <v>4</v>
      </c>
      <c r="G6" s="106" t="s">
        <v>3</v>
      </c>
      <c r="H6" s="106" t="s">
        <v>2</v>
      </c>
      <c r="I6" s="107" t="s">
        <v>0</v>
      </c>
      <c r="J6" s="775" t="s">
        <v>1343</v>
      </c>
      <c r="K6" s="775" t="s">
        <v>1342</v>
      </c>
    </row>
    <row r="7" spans="1:11" s="45" customFormat="1" x14ac:dyDescent="0.25">
      <c r="A7" s="65" t="s">
        <v>484</v>
      </c>
      <c r="B7" s="368">
        <v>1696</v>
      </c>
      <c r="C7" s="369">
        <v>509</v>
      </c>
      <c r="D7" s="369">
        <v>0</v>
      </c>
      <c r="E7" s="370">
        <v>0</v>
      </c>
      <c r="F7" s="308">
        <v>16680036.470000001</v>
      </c>
      <c r="G7" s="308">
        <v>92572858.189999998</v>
      </c>
      <c r="H7" s="308">
        <v>0</v>
      </c>
      <c r="I7" s="308">
        <v>0</v>
      </c>
      <c r="J7" s="286">
        <v>2205</v>
      </c>
      <c r="K7" s="286">
        <v>109252894.66</v>
      </c>
    </row>
    <row r="8" spans="1:11" s="45" customFormat="1" x14ac:dyDescent="0.25">
      <c r="A8" s="65" t="s">
        <v>5</v>
      </c>
      <c r="B8" s="371">
        <v>1897</v>
      </c>
      <c r="C8" s="308">
        <v>162</v>
      </c>
      <c r="D8" s="308">
        <v>0</v>
      </c>
      <c r="E8" s="372">
        <v>0</v>
      </c>
      <c r="F8" s="308">
        <v>322876299.32999998</v>
      </c>
      <c r="G8" s="308">
        <v>22510851.98</v>
      </c>
      <c r="H8" s="308">
        <v>0</v>
      </c>
      <c r="I8" s="308">
        <v>0</v>
      </c>
      <c r="J8" s="287">
        <v>2059</v>
      </c>
      <c r="K8" s="287">
        <v>345387151.31</v>
      </c>
    </row>
    <row r="9" spans="1:11" s="45" customFormat="1" x14ac:dyDescent="0.25">
      <c r="A9" s="65" t="s">
        <v>457</v>
      </c>
      <c r="B9" s="371">
        <v>962</v>
      </c>
      <c r="C9" s="308">
        <v>47</v>
      </c>
      <c r="D9" s="308">
        <v>0</v>
      </c>
      <c r="E9" s="372">
        <v>0</v>
      </c>
      <c r="F9" s="308">
        <v>172111174.80000001</v>
      </c>
      <c r="G9" s="308">
        <v>20580000</v>
      </c>
      <c r="H9" s="308">
        <v>0</v>
      </c>
      <c r="I9" s="308">
        <v>0</v>
      </c>
      <c r="J9" s="287">
        <v>1009</v>
      </c>
      <c r="K9" s="287">
        <v>192691174.80000001</v>
      </c>
    </row>
    <row r="10" spans="1:11" s="45" customFormat="1" x14ac:dyDescent="0.25">
      <c r="A10" s="65" t="s">
        <v>6</v>
      </c>
      <c r="B10" s="371">
        <v>1616</v>
      </c>
      <c r="C10" s="308">
        <v>152</v>
      </c>
      <c r="D10" s="308">
        <v>0</v>
      </c>
      <c r="E10" s="372">
        <v>0</v>
      </c>
      <c r="F10" s="308">
        <v>109033619.41</v>
      </c>
      <c r="G10" s="308">
        <v>27416417.260000002</v>
      </c>
      <c r="H10" s="308">
        <v>0</v>
      </c>
      <c r="I10" s="308">
        <v>0</v>
      </c>
      <c r="J10" s="287">
        <v>1768</v>
      </c>
      <c r="K10" s="287">
        <v>136450036.66999999</v>
      </c>
    </row>
    <row r="11" spans="1:11" s="45" customFormat="1" x14ac:dyDescent="0.25">
      <c r="A11" s="65" t="s">
        <v>281</v>
      </c>
      <c r="B11" s="371">
        <v>8055</v>
      </c>
      <c r="C11" s="308">
        <v>1449</v>
      </c>
      <c r="D11" s="308">
        <v>0</v>
      </c>
      <c r="E11" s="372">
        <v>0</v>
      </c>
      <c r="F11" s="308">
        <v>379246839.75999999</v>
      </c>
      <c r="G11" s="308">
        <v>68369570.969999999</v>
      </c>
      <c r="H11" s="308">
        <v>0</v>
      </c>
      <c r="I11" s="308">
        <v>0</v>
      </c>
      <c r="J11" s="287">
        <v>9504</v>
      </c>
      <c r="K11" s="287">
        <v>447616410.73000002</v>
      </c>
    </row>
    <row r="12" spans="1:11" s="45" customFormat="1" x14ac:dyDescent="0.25">
      <c r="A12" s="65" t="s">
        <v>156</v>
      </c>
      <c r="B12" s="371">
        <v>1649</v>
      </c>
      <c r="C12" s="308">
        <v>131</v>
      </c>
      <c r="D12" s="308">
        <v>0</v>
      </c>
      <c r="E12" s="372">
        <v>0</v>
      </c>
      <c r="F12" s="308">
        <v>53588797.229999997</v>
      </c>
      <c r="G12" s="308">
        <v>6849535.6200000001</v>
      </c>
      <c r="H12" s="308">
        <v>0</v>
      </c>
      <c r="I12" s="308">
        <v>0</v>
      </c>
      <c r="J12" s="287">
        <v>1780</v>
      </c>
      <c r="K12" s="287">
        <v>60438332.850000001</v>
      </c>
    </row>
    <row r="13" spans="1:11" s="45" customFormat="1" x14ac:dyDescent="0.25">
      <c r="A13" s="65" t="s">
        <v>7</v>
      </c>
      <c r="B13" s="371">
        <v>1161</v>
      </c>
      <c r="C13" s="308">
        <v>162</v>
      </c>
      <c r="D13" s="308">
        <v>0</v>
      </c>
      <c r="E13" s="372">
        <v>0</v>
      </c>
      <c r="F13" s="308">
        <v>208760095.84999999</v>
      </c>
      <c r="G13" s="308">
        <v>35593170.009999998</v>
      </c>
      <c r="H13" s="308">
        <v>0</v>
      </c>
      <c r="I13" s="308">
        <v>0</v>
      </c>
      <c r="J13" s="287">
        <v>1323</v>
      </c>
      <c r="K13" s="287">
        <v>244353265.86000001</v>
      </c>
    </row>
    <row r="14" spans="1:11" s="45" customFormat="1" x14ac:dyDescent="0.25">
      <c r="A14" s="65" t="s">
        <v>8</v>
      </c>
      <c r="B14" s="371">
        <v>4827</v>
      </c>
      <c r="C14" s="308">
        <v>1275</v>
      </c>
      <c r="D14" s="308">
        <v>0</v>
      </c>
      <c r="E14" s="372">
        <v>0</v>
      </c>
      <c r="F14" s="308">
        <v>128833812.87</v>
      </c>
      <c r="G14" s="308">
        <v>19387036.670000002</v>
      </c>
      <c r="H14" s="308">
        <v>0</v>
      </c>
      <c r="I14" s="308">
        <v>0</v>
      </c>
      <c r="J14" s="287">
        <v>6102</v>
      </c>
      <c r="K14" s="287">
        <v>148220849.53999999</v>
      </c>
    </row>
    <row r="15" spans="1:11" s="45" customFormat="1" x14ac:dyDescent="0.25">
      <c r="A15" s="65" t="s">
        <v>9</v>
      </c>
      <c r="B15" s="371">
        <v>3721</v>
      </c>
      <c r="C15" s="308">
        <v>957</v>
      </c>
      <c r="D15" s="308">
        <v>0</v>
      </c>
      <c r="E15" s="372">
        <v>0</v>
      </c>
      <c r="F15" s="308">
        <v>472671817.70999998</v>
      </c>
      <c r="G15" s="308">
        <v>66986463.670000002</v>
      </c>
      <c r="H15" s="308">
        <v>0</v>
      </c>
      <c r="I15" s="308">
        <v>0</v>
      </c>
      <c r="J15" s="287">
        <v>4678</v>
      </c>
      <c r="K15" s="287">
        <v>539658281.38</v>
      </c>
    </row>
    <row r="16" spans="1:11" s="45" customFormat="1" x14ac:dyDescent="0.25">
      <c r="A16" s="65" t="s">
        <v>10</v>
      </c>
      <c r="B16" s="371">
        <v>15472</v>
      </c>
      <c r="C16" s="308">
        <v>900</v>
      </c>
      <c r="D16" s="308">
        <v>0</v>
      </c>
      <c r="E16" s="372">
        <v>3</v>
      </c>
      <c r="F16" s="308">
        <v>401868965.60000002</v>
      </c>
      <c r="G16" s="308">
        <v>17899833.530000001</v>
      </c>
      <c r="H16" s="308">
        <v>0</v>
      </c>
      <c r="I16" s="308">
        <v>1062832.21</v>
      </c>
      <c r="J16" s="287">
        <v>16375</v>
      </c>
      <c r="K16" s="287">
        <v>420831631.33999997</v>
      </c>
    </row>
    <row r="17" spans="1:256" s="45" customFormat="1" x14ac:dyDescent="0.25">
      <c r="A17" s="65" t="s">
        <v>282</v>
      </c>
      <c r="B17" s="371">
        <v>16419</v>
      </c>
      <c r="C17" s="308">
        <v>480</v>
      </c>
      <c r="D17" s="308">
        <v>0</v>
      </c>
      <c r="E17" s="372">
        <v>0</v>
      </c>
      <c r="F17" s="308">
        <v>217850730.16999999</v>
      </c>
      <c r="G17" s="308">
        <v>13596719.59</v>
      </c>
      <c r="H17" s="308">
        <v>0</v>
      </c>
      <c r="I17" s="308">
        <v>0</v>
      </c>
      <c r="J17" s="287">
        <v>16899</v>
      </c>
      <c r="K17" s="287">
        <v>231447449.75999999</v>
      </c>
    </row>
    <row r="18" spans="1:256" s="45" customFormat="1" x14ac:dyDescent="0.25">
      <c r="A18" s="65" t="s">
        <v>705</v>
      </c>
      <c r="B18" s="371">
        <v>258</v>
      </c>
      <c r="C18" s="308">
        <v>190</v>
      </c>
      <c r="D18" s="308">
        <v>0</v>
      </c>
      <c r="E18" s="372">
        <v>0</v>
      </c>
      <c r="F18" s="308">
        <v>6674740.1100000003</v>
      </c>
      <c r="G18" s="308">
        <v>5842516.1100000003</v>
      </c>
      <c r="H18" s="308">
        <v>0</v>
      </c>
      <c r="I18" s="308">
        <v>0</v>
      </c>
      <c r="J18" s="287">
        <v>448</v>
      </c>
      <c r="K18" s="287">
        <v>12517256.220000001</v>
      </c>
    </row>
    <row r="19" spans="1:256" s="45" customFormat="1" x14ac:dyDescent="0.25">
      <c r="A19" s="65" t="s">
        <v>706</v>
      </c>
      <c r="B19" s="371">
        <v>13311</v>
      </c>
      <c r="C19" s="308">
        <v>60</v>
      </c>
      <c r="D19" s="308">
        <v>0</v>
      </c>
      <c r="E19" s="372">
        <v>0</v>
      </c>
      <c r="F19" s="308">
        <v>193440586</v>
      </c>
      <c r="G19" s="308">
        <v>7650486.7000000002</v>
      </c>
      <c r="H19" s="308">
        <v>0</v>
      </c>
      <c r="I19" s="308">
        <v>0</v>
      </c>
      <c r="J19" s="287">
        <v>13371</v>
      </c>
      <c r="K19" s="287">
        <v>201091072.69999999</v>
      </c>
    </row>
    <row r="20" spans="1:256" s="45" customFormat="1" x14ac:dyDescent="0.25">
      <c r="A20" s="65" t="s">
        <v>11</v>
      </c>
      <c r="B20" s="371">
        <v>37688</v>
      </c>
      <c r="C20" s="308">
        <v>565</v>
      </c>
      <c r="D20" s="308">
        <v>0</v>
      </c>
      <c r="E20" s="372">
        <v>0</v>
      </c>
      <c r="F20" s="308">
        <v>505214017.95999998</v>
      </c>
      <c r="G20" s="308">
        <v>2336508.25</v>
      </c>
      <c r="H20" s="308">
        <v>0</v>
      </c>
      <c r="I20" s="308">
        <v>0</v>
      </c>
      <c r="J20" s="287">
        <v>38253</v>
      </c>
      <c r="K20" s="287">
        <v>507550526.20999998</v>
      </c>
    </row>
    <row r="21" spans="1:256" s="45" customFormat="1" x14ac:dyDescent="0.25">
      <c r="A21" s="65" t="s">
        <v>12</v>
      </c>
      <c r="B21" s="371">
        <v>13988</v>
      </c>
      <c r="C21" s="308">
        <v>537</v>
      </c>
      <c r="D21" s="308">
        <v>0</v>
      </c>
      <c r="E21" s="372">
        <v>0</v>
      </c>
      <c r="F21" s="308">
        <v>559558842.28999996</v>
      </c>
      <c r="G21" s="308">
        <v>48155370.310000002</v>
      </c>
      <c r="H21" s="308">
        <v>0</v>
      </c>
      <c r="I21" s="308">
        <v>0</v>
      </c>
      <c r="J21" s="287">
        <v>14525</v>
      </c>
      <c r="K21" s="287">
        <v>607714212.60000002</v>
      </c>
    </row>
    <row r="22" spans="1:256" s="45" customFormat="1" ht="15.75" thickBot="1" x14ac:dyDescent="0.3">
      <c r="A22" s="65" t="s">
        <v>707</v>
      </c>
      <c r="B22" s="405">
        <v>2375</v>
      </c>
      <c r="C22" s="406">
        <v>1247</v>
      </c>
      <c r="D22" s="406">
        <v>0</v>
      </c>
      <c r="E22" s="407">
        <v>0</v>
      </c>
      <c r="F22" s="308">
        <v>36754419.350000001</v>
      </c>
      <c r="G22" s="308">
        <v>85738024.099999994</v>
      </c>
      <c r="H22" s="308">
        <v>0</v>
      </c>
      <c r="I22" s="308">
        <v>0</v>
      </c>
      <c r="J22" s="288">
        <v>3622</v>
      </c>
      <c r="K22" s="288">
        <v>122492443.45</v>
      </c>
    </row>
    <row r="23" spans="1:256" s="45" customFormat="1" ht="15.75" thickBot="1" x14ac:dyDescent="0.3">
      <c r="A23" s="289" t="s">
        <v>65</v>
      </c>
      <c r="B23" s="109">
        <v>125095</v>
      </c>
      <c r="C23" s="110">
        <v>8823</v>
      </c>
      <c r="D23" s="110">
        <v>0</v>
      </c>
      <c r="E23" s="392">
        <v>3</v>
      </c>
      <c r="F23" s="110">
        <v>3785164794.9099998</v>
      </c>
      <c r="G23" s="110">
        <v>541485362.96000004</v>
      </c>
      <c r="H23" s="110">
        <v>0</v>
      </c>
      <c r="I23" s="110">
        <v>1062832.21</v>
      </c>
      <c r="J23" s="110">
        <v>133921</v>
      </c>
      <c r="K23" s="110">
        <v>4327712990.0799999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>
        <v>0</v>
      </c>
      <c r="BY23" s="46">
        <v>0</v>
      </c>
      <c r="BZ23" s="46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0</v>
      </c>
      <c r="CP23" s="46">
        <v>0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0</v>
      </c>
      <c r="CY23" s="46">
        <v>0</v>
      </c>
      <c r="CZ23" s="46">
        <v>0</v>
      </c>
      <c r="DA23" s="46">
        <v>0</v>
      </c>
      <c r="DB23" s="46">
        <v>0</v>
      </c>
      <c r="DC23" s="46">
        <v>0</v>
      </c>
      <c r="DD23" s="46">
        <v>0</v>
      </c>
      <c r="DE23" s="46">
        <v>0</v>
      </c>
      <c r="DF23" s="46">
        <v>0</v>
      </c>
      <c r="DG23" s="46">
        <v>0</v>
      </c>
      <c r="DH23" s="46">
        <v>0</v>
      </c>
      <c r="DI23" s="46">
        <v>0</v>
      </c>
      <c r="DJ23" s="46">
        <v>0</v>
      </c>
      <c r="DK23" s="46">
        <v>0</v>
      </c>
      <c r="DL23" s="46">
        <v>0</v>
      </c>
      <c r="DM23" s="46">
        <v>0</v>
      </c>
      <c r="DN23" s="46">
        <v>0</v>
      </c>
      <c r="DO23" s="46">
        <v>0</v>
      </c>
      <c r="DP23" s="46">
        <v>0</v>
      </c>
      <c r="DQ23" s="46">
        <v>0</v>
      </c>
      <c r="DR23" s="46">
        <v>0</v>
      </c>
      <c r="DS23" s="46">
        <v>0</v>
      </c>
      <c r="DT23" s="46">
        <v>0</v>
      </c>
      <c r="DU23" s="46">
        <v>0</v>
      </c>
      <c r="DV23" s="46">
        <v>0</v>
      </c>
      <c r="DW23" s="46">
        <v>0</v>
      </c>
      <c r="DX23" s="46">
        <v>0</v>
      </c>
      <c r="DY23" s="46">
        <v>0</v>
      </c>
      <c r="DZ23" s="46">
        <v>0</v>
      </c>
      <c r="EA23" s="46">
        <v>0</v>
      </c>
      <c r="EB23" s="46">
        <v>0</v>
      </c>
      <c r="EC23" s="46">
        <v>0</v>
      </c>
      <c r="ED23" s="46">
        <v>0</v>
      </c>
      <c r="EE23" s="46">
        <v>0</v>
      </c>
      <c r="EF23" s="46">
        <v>0</v>
      </c>
      <c r="EG23" s="46">
        <v>0</v>
      </c>
      <c r="EH23" s="46">
        <v>0</v>
      </c>
      <c r="EI23" s="46">
        <v>0</v>
      </c>
      <c r="EJ23" s="46">
        <v>0</v>
      </c>
      <c r="EK23" s="46">
        <v>0</v>
      </c>
      <c r="EL23" s="46">
        <v>0</v>
      </c>
      <c r="EM23" s="46">
        <v>0</v>
      </c>
      <c r="EN23" s="46">
        <v>0</v>
      </c>
      <c r="EO23" s="46">
        <v>0</v>
      </c>
      <c r="EP23" s="46">
        <v>0</v>
      </c>
      <c r="EQ23" s="46">
        <v>0</v>
      </c>
      <c r="ER23" s="46">
        <v>0</v>
      </c>
      <c r="ES23" s="46">
        <v>0</v>
      </c>
      <c r="ET23" s="46">
        <v>0</v>
      </c>
      <c r="EU23" s="46">
        <v>0</v>
      </c>
      <c r="EV23" s="46">
        <v>0</v>
      </c>
      <c r="EW23" s="46">
        <v>0</v>
      </c>
      <c r="EX23" s="46">
        <v>0</v>
      </c>
      <c r="EY23" s="46">
        <v>0</v>
      </c>
      <c r="EZ23" s="46">
        <v>0</v>
      </c>
      <c r="FA23" s="46">
        <v>0</v>
      </c>
      <c r="FB23" s="46">
        <v>0</v>
      </c>
      <c r="FC23" s="46">
        <v>0</v>
      </c>
      <c r="FD23" s="46">
        <v>0</v>
      </c>
      <c r="FE23" s="46">
        <v>0</v>
      </c>
      <c r="FF23" s="46">
        <v>0</v>
      </c>
      <c r="FG23" s="46">
        <v>0</v>
      </c>
      <c r="FH23" s="46">
        <v>0</v>
      </c>
      <c r="FI23" s="46">
        <v>0</v>
      </c>
      <c r="FJ23" s="46">
        <v>0</v>
      </c>
      <c r="FK23" s="46">
        <v>0</v>
      </c>
      <c r="FL23" s="46">
        <v>0</v>
      </c>
      <c r="FM23" s="46">
        <v>0</v>
      </c>
      <c r="FN23" s="46">
        <v>0</v>
      </c>
      <c r="FO23" s="46">
        <v>0</v>
      </c>
      <c r="FP23" s="46">
        <v>0</v>
      </c>
      <c r="FQ23" s="46">
        <v>0</v>
      </c>
      <c r="FR23" s="46">
        <v>0</v>
      </c>
      <c r="FS23" s="46">
        <v>0</v>
      </c>
      <c r="FT23" s="46">
        <v>0</v>
      </c>
      <c r="FU23" s="46">
        <v>0</v>
      </c>
      <c r="FV23" s="46">
        <v>0</v>
      </c>
      <c r="FW23" s="46">
        <v>0</v>
      </c>
      <c r="FX23" s="46">
        <v>0</v>
      </c>
      <c r="FY23" s="46">
        <v>0</v>
      </c>
      <c r="FZ23" s="46">
        <v>0</v>
      </c>
      <c r="GA23" s="46">
        <v>0</v>
      </c>
      <c r="GB23" s="46">
        <v>0</v>
      </c>
      <c r="GC23" s="46">
        <v>0</v>
      </c>
      <c r="GD23" s="46">
        <v>0</v>
      </c>
      <c r="GE23" s="46">
        <v>0</v>
      </c>
      <c r="GF23" s="46">
        <v>0</v>
      </c>
      <c r="GG23" s="46">
        <v>0</v>
      </c>
      <c r="GH23" s="46">
        <v>0</v>
      </c>
      <c r="GI23" s="46">
        <v>0</v>
      </c>
      <c r="GJ23" s="46">
        <v>0</v>
      </c>
      <c r="GK23" s="46">
        <v>0</v>
      </c>
      <c r="GL23" s="46">
        <v>0</v>
      </c>
      <c r="GM23" s="46">
        <v>0</v>
      </c>
      <c r="GN23" s="46">
        <v>0</v>
      </c>
      <c r="GO23" s="46">
        <v>0</v>
      </c>
      <c r="GP23" s="46">
        <v>0</v>
      </c>
      <c r="GQ23" s="46">
        <v>0</v>
      </c>
      <c r="GR23" s="46">
        <v>0</v>
      </c>
      <c r="GS23" s="46">
        <v>0</v>
      </c>
      <c r="GT23" s="46">
        <v>0</v>
      </c>
      <c r="GU23" s="46">
        <v>0</v>
      </c>
      <c r="GV23" s="46">
        <v>0</v>
      </c>
      <c r="GW23" s="46">
        <v>0</v>
      </c>
      <c r="GX23" s="46">
        <v>0</v>
      </c>
      <c r="GY23" s="46">
        <v>0</v>
      </c>
      <c r="GZ23" s="46">
        <v>0</v>
      </c>
      <c r="HA23" s="46">
        <v>0</v>
      </c>
      <c r="HB23" s="46">
        <v>0</v>
      </c>
      <c r="HC23" s="46">
        <v>0</v>
      </c>
      <c r="HD23" s="46">
        <v>0</v>
      </c>
      <c r="HE23" s="46">
        <v>0</v>
      </c>
      <c r="HF23" s="46">
        <v>0</v>
      </c>
      <c r="HG23" s="46">
        <v>0</v>
      </c>
      <c r="HH23" s="46">
        <v>0</v>
      </c>
      <c r="HI23" s="46">
        <v>0</v>
      </c>
      <c r="HJ23" s="46">
        <v>0</v>
      </c>
      <c r="HK23" s="46">
        <v>0</v>
      </c>
      <c r="HL23" s="46">
        <v>0</v>
      </c>
      <c r="HM23" s="46">
        <v>0</v>
      </c>
      <c r="HN23" s="46">
        <v>0</v>
      </c>
      <c r="HO23" s="46">
        <v>0</v>
      </c>
      <c r="HP23" s="46">
        <v>0</v>
      </c>
      <c r="HQ23" s="46">
        <v>0</v>
      </c>
      <c r="HR23" s="46">
        <v>0</v>
      </c>
      <c r="HS23" s="46">
        <v>0</v>
      </c>
      <c r="HT23" s="46">
        <v>0</v>
      </c>
      <c r="HU23" s="46">
        <v>0</v>
      </c>
      <c r="HV23" s="46">
        <v>0</v>
      </c>
      <c r="HW23" s="46">
        <v>0</v>
      </c>
      <c r="HX23" s="46">
        <v>0</v>
      </c>
      <c r="HY23" s="46">
        <v>0</v>
      </c>
      <c r="HZ23" s="46">
        <v>0</v>
      </c>
      <c r="IA23" s="46">
        <v>0</v>
      </c>
      <c r="IB23" s="46">
        <v>0</v>
      </c>
      <c r="IC23" s="46">
        <v>0</v>
      </c>
      <c r="ID23" s="46">
        <v>0</v>
      </c>
      <c r="IE23" s="46">
        <v>0</v>
      </c>
      <c r="IF23" s="46">
        <v>0</v>
      </c>
      <c r="IG23" s="46">
        <v>0</v>
      </c>
      <c r="IH23" s="46">
        <v>0</v>
      </c>
      <c r="II23" s="46">
        <v>0</v>
      </c>
      <c r="IJ23" s="46">
        <v>0</v>
      </c>
      <c r="IK23" s="46">
        <v>0</v>
      </c>
      <c r="IL23" s="46">
        <v>0</v>
      </c>
      <c r="IM23" s="46">
        <v>0</v>
      </c>
      <c r="IN23" s="46">
        <v>0</v>
      </c>
      <c r="IO23" s="46">
        <v>0</v>
      </c>
      <c r="IP23" s="46">
        <v>0</v>
      </c>
      <c r="IQ23" s="46">
        <v>0</v>
      </c>
      <c r="IR23" s="46">
        <v>0</v>
      </c>
      <c r="IS23" s="46">
        <v>0</v>
      </c>
      <c r="IT23" s="46">
        <v>0</v>
      </c>
      <c r="IU23" s="46">
        <v>0</v>
      </c>
      <c r="IV23" s="71">
        <v>0</v>
      </c>
    </row>
    <row r="24" spans="1:256" ht="3.7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1:256" ht="14.25" customHeight="1" x14ac:dyDescent="0.25">
      <c r="A25" s="557"/>
      <c r="B25" s="557"/>
      <c r="C25" s="557"/>
      <c r="D25" s="557"/>
      <c r="E25" s="557"/>
      <c r="F25" s="557"/>
      <c r="G25" s="557"/>
    </row>
    <row r="26" spans="1:256" x14ac:dyDescent="0.25">
      <c r="F26" s="281"/>
    </row>
    <row r="27" spans="1:256" x14ac:dyDescent="0.25"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256" x14ac:dyDescent="0.25"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256" x14ac:dyDescent="0.25"/>
    <row r="30" spans="1:256" x14ac:dyDescent="0.25"/>
    <row r="31" spans="1:256" x14ac:dyDescent="0.25"/>
    <row r="32" spans="1:256" x14ac:dyDescent="0.25">
      <c r="E32" s="281"/>
    </row>
    <row r="33" spans="5:5" x14ac:dyDescent="0.25">
      <c r="E33" s="320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8">
    <mergeCell ref="A25:G25"/>
    <mergeCell ref="A1:K1"/>
    <mergeCell ref="A2:K2"/>
    <mergeCell ref="A3:K3"/>
    <mergeCell ref="A5:A6"/>
    <mergeCell ref="B5:E5"/>
    <mergeCell ref="F5:I5"/>
    <mergeCell ref="J5:K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F8" sqref="F8"/>
    </sheetView>
  </sheetViews>
  <sheetFormatPr baseColWidth="10" defaultColWidth="11.42578125" defaultRowHeight="15" x14ac:dyDescent="0.25"/>
  <cols>
    <col min="1" max="1" width="19.140625" style="508" customWidth="1"/>
    <col min="2" max="2" width="28.5703125" style="508" customWidth="1"/>
    <col min="3" max="3" width="22.7109375" style="508" customWidth="1"/>
    <col min="4" max="4" width="28" style="508" customWidth="1"/>
    <col min="5" max="5" width="17.7109375" style="508" customWidth="1"/>
    <col min="6" max="16384" width="11.42578125" style="508"/>
  </cols>
  <sheetData>
    <row r="1" spans="1:8" ht="15.75" x14ac:dyDescent="0.25">
      <c r="A1" s="767" t="s">
        <v>1351</v>
      </c>
      <c r="B1" s="768"/>
      <c r="C1" s="768"/>
      <c r="D1" s="768"/>
      <c r="E1" s="769"/>
    </row>
    <row r="2" spans="1:8" x14ac:dyDescent="0.25">
      <c r="A2" s="763" t="s">
        <v>1318</v>
      </c>
      <c r="B2" s="764"/>
      <c r="C2" s="764"/>
      <c r="D2" s="764"/>
      <c r="E2" s="765"/>
    </row>
    <row r="3" spans="1:8" x14ac:dyDescent="0.25">
      <c r="A3" s="763" t="s">
        <v>1338</v>
      </c>
      <c r="B3" s="764"/>
      <c r="C3" s="764"/>
      <c r="D3" s="764"/>
      <c r="E3" s="765"/>
    </row>
    <row r="4" spans="1:8" x14ac:dyDescent="0.25">
      <c r="A4" s="143"/>
      <c r="B4" s="144"/>
      <c r="C4" s="144"/>
      <c r="D4" s="144"/>
      <c r="E4" s="145"/>
    </row>
    <row r="5" spans="1:8" ht="15.75" thickBot="1" x14ac:dyDescent="0.3">
      <c r="A5" s="187" t="s">
        <v>64</v>
      </c>
      <c r="B5" s="186" t="s">
        <v>632</v>
      </c>
      <c r="C5" s="186" t="s">
        <v>633</v>
      </c>
      <c r="D5" s="186" t="s">
        <v>634</v>
      </c>
      <c r="E5" s="188" t="s">
        <v>65</v>
      </c>
    </row>
    <row r="6" spans="1:8" x14ac:dyDescent="0.25">
      <c r="A6" s="500">
        <v>44228</v>
      </c>
      <c r="B6" s="467">
        <v>41969592.984200001</v>
      </c>
      <c r="C6" s="467">
        <v>0</v>
      </c>
      <c r="D6" s="467">
        <v>53098186.481200002</v>
      </c>
      <c r="E6" s="466">
        <v>95067779.46540001</v>
      </c>
      <c r="G6" s="225"/>
      <c r="H6" s="225"/>
    </row>
    <row r="7" spans="1:8" x14ac:dyDescent="0.25">
      <c r="A7" s="500">
        <v>44229</v>
      </c>
      <c r="B7" s="425">
        <v>27921608.426599998</v>
      </c>
      <c r="C7" s="425">
        <v>0</v>
      </c>
      <c r="D7" s="425">
        <v>75051706.725800008</v>
      </c>
      <c r="E7" s="465">
        <v>102973315.1524</v>
      </c>
      <c r="G7" s="225"/>
      <c r="H7" s="225"/>
    </row>
    <row r="8" spans="1:8" x14ac:dyDescent="0.25">
      <c r="A8" s="500">
        <v>44230</v>
      </c>
      <c r="B8" s="425">
        <v>20847758.902600002</v>
      </c>
      <c r="C8" s="425">
        <v>10102049.9944</v>
      </c>
      <c r="D8" s="425">
        <v>110237005.77819997</v>
      </c>
      <c r="E8" s="465">
        <v>141186814.67519999</v>
      </c>
      <c r="G8" s="225"/>
      <c r="H8" s="225"/>
    </row>
    <row r="9" spans="1:8" x14ac:dyDescent="0.25">
      <c r="A9" s="500">
        <v>44231</v>
      </c>
      <c r="B9" s="425">
        <v>29443863.692600001</v>
      </c>
      <c r="C9" s="425">
        <v>1010386.0074</v>
      </c>
      <c r="D9" s="425">
        <v>89197141.356400013</v>
      </c>
      <c r="E9" s="465">
        <v>119651391.05640002</v>
      </c>
      <c r="G9" s="225"/>
      <c r="H9" s="225"/>
    </row>
    <row r="10" spans="1:8" x14ac:dyDescent="0.25">
      <c r="A10" s="500">
        <v>44232</v>
      </c>
      <c r="B10" s="425">
        <v>341686871.83400005</v>
      </c>
      <c r="C10" s="425">
        <v>212660</v>
      </c>
      <c r="D10" s="425">
        <v>227934977.0544</v>
      </c>
      <c r="E10" s="465">
        <v>569834508.88840008</v>
      </c>
      <c r="G10" s="225"/>
      <c r="H10" s="225"/>
    </row>
    <row r="11" spans="1:8" x14ac:dyDescent="0.25">
      <c r="A11" s="500">
        <v>44235</v>
      </c>
      <c r="B11" s="425">
        <v>3637280.8681999999</v>
      </c>
      <c r="C11" s="425">
        <v>816263.44240000006</v>
      </c>
      <c r="D11" s="425">
        <v>81880168.081599995</v>
      </c>
      <c r="E11" s="465">
        <v>86333712.392199993</v>
      </c>
      <c r="G11" s="225"/>
      <c r="H11" s="225"/>
    </row>
    <row r="12" spans="1:8" x14ac:dyDescent="0.25">
      <c r="A12" s="500">
        <v>44236</v>
      </c>
      <c r="B12" s="425">
        <v>134312195.3978</v>
      </c>
      <c r="C12" s="425">
        <v>10554070.006200001</v>
      </c>
      <c r="D12" s="425">
        <v>142816202.21820003</v>
      </c>
      <c r="E12" s="465">
        <v>287682467.62220001</v>
      </c>
      <c r="G12" s="225"/>
      <c r="H12" s="225"/>
    </row>
    <row r="13" spans="1:8" x14ac:dyDescent="0.25">
      <c r="A13" s="500">
        <v>44237</v>
      </c>
      <c r="B13" s="425">
        <v>103514792.3768</v>
      </c>
      <c r="C13" s="425">
        <v>1388772.9744000002</v>
      </c>
      <c r="D13" s="425">
        <v>141669898.96220002</v>
      </c>
      <c r="E13" s="465">
        <v>246573464.31340003</v>
      </c>
      <c r="G13" s="225"/>
      <c r="H13" s="225"/>
    </row>
    <row r="14" spans="1:8" x14ac:dyDescent="0.25">
      <c r="A14" s="500">
        <v>44238</v>
      </c>
      <c r="B14" s="425">
        <v>195586184.89620003</v>
      </c>
      <c r="C14" s="425">
        <v>0</v>
      </c>
      <c r="D14" s="425">
        <v>199127782.07280001</v>
      </c>
      <c r="E14" s="465">
        <v>394713966.96900004</v>
      </c>
      <c r="G14" s="225"/>
      <c r="H14" s="225"/>
    </row>
    <row r="15" spans="1:8" x14ac:dyDescent="0.25">
      <c r="A15" s="500">
        <v>44239</v>
      </c>
      <c r="B15" s="425">
        <v>72208404.727199987</v>
      </c>
      <c r="C15" s="425">
        <v>3432493.5414</v>
      </c>
      <c r="D15" s="425">
        <v>183481963.09099999</v>
      </c>
      <c r="E15" s="465">
        <v>259122861.35959998</v>
      </c>
      <c r="G15" s="225"/>
      <c r="H15" s="225"/>
    </row>
    <row r="16" spans="1:8" x14ac:dyDescent="0.25">
      <c r="A16" s="500">
        <v>44244</v>
      </c>
      <c r="B16" s="425">
        <v>15290098.5524</v>
      </c>
      <c r="C16" s="425">
        <v>0</v>
      </c>
      <c r="D16" s="425">
        <v>229344507.49700004</v>
      </c>
      <c r="E16" s="465">
        <v>244634606.04940003</v>
      </c>
      <c r="G16" s="225"/>
      <c r="H16" s="225"/>
    </row>
    <row r="17" spans="1:8" x14ac:dyDescent="0.25">
      <c r="A17" s="500">
        <v>44245</v>
      </c>
      <c r="B17" s="425">
        <v>118758718.73879999</v>
      </c>
      <c r="C17" s="425">
        <v>0</v>
      </c>
      <c r="D17" s="425">
        <v>216855735.83800003</v>
      </c>
      <c r="E17" s="465">
        <v>335614454.57679999</v>
      </c>
      <c r="G17" s="225"/>
      <c r="H17" s="225"/>
    </row>
    <row r="18" spans="1:8" x14ac:dyDescent="0.25">
      <c r="A18" s="500">
        <v>44246</v>
      </c>
      <c r="B18" s="425">
        <v>57501114.8992</v>
      </c>
      <c r="C18" s="425">
        <v>69008.17</v>
      </c>
      <c r="D18" s="425">
        <v>218851142.93419999</v>
      </c>
      <c r="E18" s="465">
        <v>276421266.00339997</v>
      </c>
      <c r="G18" s="225"/>
      <c r="H18" s="225"/>
    </row>
    <row r="19" spans="1:8" x14ac:dyDescent="0.25">
      <c r="A19" s="500">
        <v>44249</v>
      </c>
      <c r="B19" s="425">
        <v>123523640.919</v>
      </c>
      <c r="C19" s="425">
        <v>0</v>
      </c>
      <c r="D19" s="425">
        <v>195140387.38460001</v>
      </c>
      <c r="E19" s="465">
        <v>318664028.30360001</v>
      </c>
      <c r="G19" s="225"/>
      <c r="H19" s="225"/>
    </row>
    <row r="20" spans="1:8" x14ac:dyDescent="0.25">
      <c r="A20" s="500">
        <v>44250</v>
      </c>
      <c r="B20" s="425">
        <v>200122644.24320003</v>
      </c>
      <c r="C20" s="425">
        <v>5120645.0105999997</v>
      </c>
      <c r="D20" s="425">
        <v>263090125.78940007</v>
      </c>
      <c r="E20" s="465">
        <v>468333415.04320014</v>
      </c>
      <c r="G20" s="225"/>
      <c r="H20" s="225"/>
    </row>
    <row r="21" spans="1:8" x14ac:dyDescent="0.25">
      <c r="A21" s="500">
        <v>44251</v>
      </c>
      <c r="B21" s="425">
        <v>148690289.05500001</v>
      </c>
      <c r="C21" s="425">
        <v>0</v>
      </c>
      <c r="D21" s="425">
        <v>175174339.27419999</v>
      </c>
      <c r="E21" s="465">
        <v>323864628.32920003</v>
      </c>
      <c r="G21" s="225"/>
      <c r="H21" s="225"/>
    </row>
    <row r="22" spans="1:8" x14ac:dyDescent="0.25">
      <c r="A22" s="500">
        <v>44252</v>
      </c>
      <c r="B22" s="425">
        <v>56393248.223200001</v>
      </c>
      <c r="C22" s="425">
        <v>0</v>
      </c>
      <c r="D22" s="425">
        <v>330344626.24379998</v>
      </c>
      <c r="E22" s="465">
        <v>386737874.46700001</v>
      </c>
      <c r="G22" s="225"/>
      <c r="H22" s="225"/>
    </row>
    <row r="23" spans="1:8" x14ac:dyDescent="0.25">
      <c r="A23" s="500">
        <v>44253</v>
      </c>
      <c r="B23" s="425">
        <v>73813099.906000003</v>
      </c>
      <c r="C23" s="425">
        <v>0</v>
      </c>
      <c r="D23" s="425">
        <v>137095576.32540002</v>
      </c>
      <c r="E23" s="465">
        <v>210908676.23140001</v>
      </c>
      <c r="G23" s="225"/>
      <c r="H23" s="225"/>
    </row>
    <row r="24" spans="1:8" ht="15.75" thickBot="1" x14ac:dyDescent="0.3">
      <c r="A24" s="146" t="s">
        <v>65</v>
      </c>
      <c r="B24" s="307">
        <v>1765221408.6429999</v>
      </c>
      <c r="C24" s="307">
        <v>32706349.1468</v>
      </c>
      <c r="D24" s="307">
        <v>3070391473.1084003</v>
      </c>
      <c r="E24" s="307">
        <v>4868319230.8982</v>
      </c>
      <c r="G24" s="225"/>
      <c r="H24" s="225"/>
    </row>
    <row r="25" spans="1:8" ht="6" customHeight="1" thickBot="1" x14ac:dyDescent="0.3">
      <c r="A25" s="772"/>
      <c r="B25" s="772"/>
      <c r="C25" s="772"/>
      <c r="D25" s="772"/>
      <c r="E25" s="772"/>
    </row>
    <row r="26" spans="1:8" ht="15.75" thickTop="1" x14ac:dyDescent="0.25">
      <c r="A26" s="60"/>
      <c r="B26" s="61"/>
      <c r="C26" s="61"/>
      <c r="D26" s="61"/>
      <c r="E26" s="61"/>
    </row>
  </sheetData>
  <mergeCells count="4">
    <mergeCell ref="A1:E1"/>
    <mergeCell ref="A2:E2"/>
    <mergeCell ref="A3:E3"/>
    <mergeCell ref="A25:E2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0"/>
  <sheetViews>
    <sheetView showGridLines="0" zoomScale="130" zoomScaleNormal="130" workbookViewId="0">
      <selection activeCell="B135" sqref="A135:B135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185" t="s">
        <v>158</v>
      </c>
      <c r="B1" s="103"/>
    </row>
    <row r="2" spans="1:2" ht="15" x14ac:dyDescent="0.25">
      <c r="B2" s="33"/>
    </row>
    <row r="3" spans="1:2" ht="15.75" x14ac:dyDescent="0.25">
      <c r="A3" s="34" t="s">
        <v>259</v>
      </c>
      <c r="B3" s="33"/>
    </row>
    <row r="4" spans="1:2" ht="15" x14ac:dyDescent="0.25">
      <c r="A4" s="35" t="s">
        <v>258</v>
      </c>
      <c r="B4" s="36" t="s">
        <v>116</v>
      </c>
    </row>
    <row r="5" spans="1:2" ht="15" x14ac:dyDescent="0.25">
      <c r="A5" s="35" t="s">
        <v>21</v>
      </c>
      <c r="B5" s="36" t="s">
        <v>132</v>
      </c>
    </row>
    <row r="6" spans="1:2" ht="15" x14ac:dyDescent="0.25">
      <c r="A6" s="35" t="s">
        <v>30</v>
      </c>
      <c r="B6" s="36" t="s">
        <v>129</v>
      </c>
    </row>
    <row r="7" spans="1:2" ht="15" x14ac:dyDescent="0.25">
      <c r="A7" s="35" t="s">
        <v>257</v>
      </c>
      <c r="B7" s="36" t="s">
        <v>130</v>
      </c>
    </row>
    <row r="8" spans="1:2" ht="15" x14ac:dyDescent="0.25">
      <c r="A8" s="35" t="s">
        <v>321</v>
      </c>
      <c r="B8" s="36" t="s">
        <v>322</v>
      </c>
    </row>
    <row r="9" spans="1:2" ht="15" x14ac:dyDescent="0.25">
      <c r="A9" s="35" t="s">
        <v>323</v>
      </c>
      <c r="B9" s="36" t="s">
        <v>131</v>
      </c>
    </row>
    <row r="10" spans="1:2" ht="15" x14ac:dyDescent="0.25">
      <c r="A10" s="35" t="s">
        <v>20</v>
      </c>
      <c r="B10" s="36" t="s">
        <v>133</v>
      </c>
    </row>
    <row r="11" spans="1:2" ht="15" x14ac:dyDescent="0.25">
      <c r="A11" s="35" t="s">
        <v>324</v>
      </c>
      <c r="B11" s="36" t="s">
        <v>135</v>
      </c>
    </row>
    <row r="12" spans="1:2" ht="15" x14ac:dyDescent="0.25">
      <c r="A12" s="35" t="s">
        <v>47</v>
      </c>
      <c r="B12" s="36" t="s">
        <v>134</v>
      </c>
    </row>
    <row r="13" spans="1:2" ht="15" x14ac:dyDescent="0.25">
      <c r="A13" s="35" t="s">
        <v>256</v>
      </c>
      <c r="B13" s="36" t="s">
        <v>136</v>
      </c>
    </row>
    <row r="14" spans="1:2" ht="15" x14ac:dyDescent="0.25">
      <c r="A14" s="35" t="s">
        <v>507</v>
      </c>
      <c r="B14" s="36" t="s">
        <v>506</v>
      </c>
    </row>
    <row r="15" spans="1:2" s="41" customFormat="1" ht="15" x14ac:dyDescent="0.25">
      <c r="A15" s="35" t="s">
        <v>562</v>
      </c>
      <c r="B15" s="36" t="s">
        <v>563</v>
      </c>
    </row>
    <row r="16" spans="1:2" ht="15" x14ac:dyDescent="0.25">
      <c r="A16" s="35"/>
      <c r="B16" s="36"/>
    </row>
    <row r="17" spans="1:2" ht="15.75" x14ac:dyDescent="0.25">
      <c r="A17" s="37" t="s">
        <v>255</v>
      </c>
      <c r="B17" s="36"/>
    </row>
    <row r="18" spans="1:2" ht="15" x14ac:dyDescent="0.25">
      <c r="A18" s="35" t="s">
        <v>254</v>
      </c>
      <c r="B18" s="36" t="s">
        <v>253</v>
      </c>
    </row>
    <row r="19" spans="1:2" ht="15" x14ac:dyDescent="0.25">
      <c r="A19" s="35"/>
      <c r="B19" s="36"/>
    </row>
    <row r="20" spans="1:2" ht="15.75" x14ac:dyDescent="0.25">
      <c r="A20" s="37" t="s">
        <v>252</v>
      </c>
      <c r="B20" s="36"/>
    </row>
    <row r="21" spans="1:2" ht="15" x14ac:dyDescent="0.25">
      <c r="A21" s="9" t="s">
        <v>251</v>
      </c>
      <c r="B21" s="36" t="s">
        <v>250</v>
      </c>
    </row>
    <row r="22" spans="1:2" ht="15" x14ac:dyDescent="0.25">
      <c r="A22" s="9" t="s">
        <v>249</v>
      </c>
      <c r="B22" s="36" t="s">
        <v>248</v>
      </c>
    </row>
    <row r="23" spans="1:2" ht="15" x14ac:dyDescent="0.25">
      <c r="A23" s="9" t="s">
        <v>325</v>
      </c>
      <c r="B23" s="36" t="s">
        <v>247</v>
      </c>
    </row>
    <row r="24" spans="1:2" ht="15" x14ac:dyDescent="0.25">
      <c r="A24" s="9" t="s">
        <v>246</v>
      </c>
      <c r="B24" s="36" t="s">
        <v>245</v>
      </c>
    </row>
    <row r="25" spans="1:2" ht="15" x14ac:dyDescent="0.25">
      <c r="A25" s="9" t="s">
        <v>244</v>
      </c>
      <c r="B25" s="36" t="s">
        <v>243</v>
      </c>
    </row>
    <row r="26" spans="1:2" ht="15" x14ac:dyDescent="0.25">
      <c r="A26" s="9" t="s">
        <v>473</v>
      </c>
      <c r="B26" s="36" t="s">
        <v>242</v>
      </c>
    </row>
    <row r="27" spans="1:2" ht="15" x14ac:dyDescent="0.25">
      <c r="A27" s="9" t="s">
        <v>241</v>
      </c>
      <c r="B27" s="36" t="s">
        <v>240</v>
      </c>
    </row>
    <row r="28" spans="1:2" ht="15" x14ac:dyDescent="0.25">
      <c r="A28" s="9" t="s">
        <v>239</v>
      </c>
      <c r="B28" s="36" t="s">
        <v>238</v>
      </c>
    </row>
    <row r="29" spans="1:2" ht="15" x14ac:dyDescent="0.25">
      <c r="A29" s="9" t="s">
        <v>237</v>
      </c>
      <c r="B29" s="36" t="s">
        <v>236</v>
      </c>
    </row>
    <row r="30" spans="1:2" ht="15" x14ac:dyDescent="0.25">
      <c r="A30" s="40" t="s">
        <v>474</v>
      </c>
      <c r="B30" s="36" t="s">
        <v>235</v>
      </c>
    </row>
    <row r="31" spans="1:2" ht="15" x14ac:dyDescent="0.25">
      <c r="A31" s="9" t="s">
        <v>326</v>
      </c>
      <c r="B31" s="36" t="s">
        <v>327</v>
      </c>
    </row>
    <row r="32" spans="1:2" ht="15" x14ac:dyDescent="0.25">
      <c r="A32" s="9" t="s">
        <v>328</v>
      </c>
      <c r="B32" s="36" t="s">
        <v>329</v>
      </c>
    </row>
    <row r="33" spans="1:4" ht="15" x14ac:dyDescent="0.25">
      <c r="A33" s="9" t="s">
        <v>475</v>
      </c>
      <c r="B33" s="36" t="s">
        <v>476</v>
      </c>
    </row>
    <row r="34" spans="1:4" ht="15" x14ac:dyDescent="0.25">
      <c r="A34" s="35"/>
      <c r="B34" s="36"/>
    </row>
    <row r="35" spans="1:4" ht="15.75" x14ac:dyDescent="0.25">
      <c r="A35" s="37" t="s">
        <v>234</v>
      </c>
      <c r="B35" s="36"/>
    </row>
    <row r="36" spans="1:4" ht="15" x14ac:dyDescent="0.25">
      <c r="A36" s="35" t="s">
        <v>233</v>
      </c>
      <c r="B36" s="36" t="s">
        <v>232</v>
      </c>
    </row>
    <row r="37" spans="1:4" ht="15" x14ac:dyDescent="0.25">
      <c r="A37" s="35" t="s">
        <v>231</v>
      </c>
      <c r="B37" s="36" t="s">
        <v>230</v>
      </c>
    </row>
    <row r="38" spans="1:4" ht="15" x14ac:dyDescent="0.25">
      <c r="A38" s="35" t="s">
        <v>539</v>
      </c>
      <c r="B38" s="36" t="s">
        <v>538</v>
      </c>
    </row>
    <row r="39" spans="1:4" s="38" customFormat="1" ht="15" x14ac:dyDescent="0.25">
      <c r="A39" s="35"/>
      <c r="B39" s="36"/>
    </row>
    <row r="40" spans="1:4" ht="15.75" x14ac:dyDescent="0.25">
      <c r="A40" s="37" t="s">
        <v>229</v>
      </c>
      <c r="B40" s="36"/>
    </row>
    <row r="41" spans="1:4" ht="15" x14ac:dyDescent="0.25">
      <c r="A41" s="35" t="s">
        <v>228</v>
      </c>
      <c r="B41" s="36" t="s">
        <v>227</v>
      </c>
    </row>
    <row r="42" spans="1:4" ht="15" x14ac:dyDescent="0.25">
      <c r="A42" s="35"/>
      <c r="B42" s="36"/>
    </row>
    <row r="43" spans="1:4" ht="15.75" x14ac:dyDescent="0.25">
      <c r="A43" s="37" t="s">
        <v>226</v>
      </c>
      <c r="B43" s="36"/>
    </row>
    <row r="44" spans="1:4" ht="15" x14ac:dyDescent="0.25">
      <c r="A44" s="35" t="s">
        <v>225</v>
      </c>
      <c r="B44" s="36" t="s">
        <v>224</v>
      </c>
      <c r="D44" s="281"/>
    </row>
    <row r="45" spans="1:4" ht="15" x14ac:dyDescent="0.25">
      <c r="A45" s="35" t="s">
        <v>223</v>
      </c>
      <c r="B45" s="36" t="s">
        <v>222</v>
      </c>
      <c r="D45" s="281"/>
    </row>
    <row r="46" spans="1:4" ht="15" x14ac:dyDescent="0.25">
      <c r="A46" s="35" t="s">
        <v>221</v>
      </c>
      <c r="B46" s="36" t="s">
        <v>220</v>
      </c>
      <c r="D46" s="281"/>
    </row>
    <row r="47" spans="1:4" ht="15" x14ac:dyDescent="0.25">
      <c r="A47" s="35" t="s">
        <v>219</v>
      </c>
      <c r="B47" s="36" t="s">
        <v>102</v>
      </c>
      <c r="D47" s="281"/>
    </row>
    <row r="48" spans="1:4" ht="15" x14ac:dyDescent="0.25">
      <c r="A48" s="35" t="s">
        <v>5</v>
      </c>
      <c r="B48" s="36" t="s">
        <v>104</v>
      </c>
      <c r="D48" s="281"/>
    </row>
    <row r="49" spans="1:4" ht="15" x14ac:dyDescent="0.25">
      <c r="A49" s="35" t="s">
        <v>457</v>
      </c>
      <c r="B49" s="36" t="s">
        <v>477</v>
      </c>
      <c r="D49" s="281"/>
    </row>
    <row r="50" spans="1:4" ht="15" x14ac:dyDescent="0.25">
      <c r="A50" s="35" t="s">
        <v>6</v>
      </c>
      <c r="B50" s="36" t="s">
        <v>100</v>
      </c>
      <c r="D50" s="281"/>
    </row>
    <row r="51" spans="1:4" ht="15" x14ac:dyDescent="0.25">
      <c r="A51" s="35" t="s">
        <v>7</v>
      </c>
      <c r="B51" s="36" t="s">
        <v>101</v>
      </c>
      <c r="D51" s="281"/>
    </row>
    <row r="52" spans="1:4" ht="15" x14ac:dyDescent="0.25">
      <c r="A52" s="35" t="s">
        <v>8</v>
      </c>
      <c r="B52" s="36" t="s">
        <v>103</v>
      </c>
      <c r="D52" s="281"/>
    </row>
    <row r="53" spans="1:4" ht="15" x14ac:dyDescent="0.25">
      <c r="A53" s="35" t="s">
        <v>9</v>
      </c>
      <c r="B53" s="36" t="s">
        <v>86</v>
      </c>
      <c r="D53" s="281"/>
    </row>
    <row r="54" spans="1:4" ht="15" x14ac:dyDescent="0.25">
      <c r="A54" s="35" t="s">
        <v>10</v>
      </c>
      <c r="B54" s="36" t="s">
        <v>80</v>
      </c>
      <c r="D54" s="281"/>
    </row>
    <row r="55" spans="1:4" ht="15" x14ac:dyDescent="0.25">
      <c r="A55" s="35" t="s">
        <v>11</v>
      </c>
      <c r="B55" s="36" t="s">
        <v>90</v>
      </c>
      <c r="D55" s="281"/>
    </row>
    <row r="56" spans="1:4" ht="15" x14ac:dyDescent="0.25">
      <c r="A56" s="35" t="s">
        <v>12</v>
      </c>
      <c r="B56" s="36" t="s">
        <v>105</v>
      </c>
      <c r="D56" s="281"/>
    </row>
    <row r="57" spans="1:4" ht="15" x14ac:dyDescent="0.25">
      <c r="A57" s="35" t="s">
        <v>281</v>
      </c>
      <c r="B57" s="36" t="s">
        <v>112</v>
      </c>
      <c r="D57" s="281"/>
    </row>
    <row r="58" spans="1:4" ht="15" x14ac:dyDescent="0.25">
      <c r="A58" s="35" t="s">
        <v>156</v>
      </c>
      <c r="B58" s="36" t="s">
        <v>110</v>
      </c>
      <c r="D58" s="281"/>
    </row>
    <row r="59" spans="1:4" ht="15" x14ac:dyDescent="0.25">
      <c r="A59" s="35" t="s">
        <v>282</v>
      </c>
      <c r="B59" s="36" t="s">
        <v>111</v>
      </c>
      <c r="D59" s="281"/>
    </row>
    <row r="60" spans="1:4" ht="15" x14ac:dyDescent="0.25">
      <c r="A60" s="35" t="s">
        <v>330</v>
      </c>
      <c r="B60" s="36" t="s">
        <v>108</v>
      </c>
      <c r="D60" s="281"/>
    </row>
    <row r="61" spans="1:4" s="228" customFormat="1" ht="15" x14ac:dyDescent="0.25">
      <c r="A61" s="35" t="s">
        <v>330</v>
      </c>
      <c r="B61" s="36" t="s">
        <v>331</v>
      </c>
      <c r="D61" s="281"/>
    </row>
    <row r="62" spans="1:4" ht="15" x14ac:dyDescent="0.25">
      <c r="A62" s="35" t="s">
        <v>408</v>
      </c>
      <c r="B62" s="36" t="s">
        <v>109</v>
      </c>
      <c r="D62" s="281"/>
    </row>
    <row r="63" spans="1:4" ht="15" x14ac:dyDescent="0.25">
      <c r="A63" s="35" t="s">
        <v>332</v>
      </c>
      <c r="B63" s="36" t="s">
        <v>107</v>
      </c>
      <c r="D63" s="281"/>
    </row>
    <row r="64" spans="1:4" ht="15" x14ac:dyDescent="0.25">
      <c r="A64" s="35" t="s">
        <v>218</v>
      </c>
      <c r="B64" s="36" t="s">
        <v>124</v>
      </c>
      <c r="D64" s="281"/>
    </row>
    <row r="65" spans="1:4" ht="15" x14ac:dyDescent="0.25">
      <c r="A65" s="35" t="s">
        <v>217</v>
      </c>
      <c r="B65" s="36" t="s">
        <v>216</v>
      </c>
      <c r="D65" s="281"/>
    </row>
    <row r="66" spans="1:4" ht="15" x14ac:dyDescent="0.25">
      <c r="A66" s="35" t="s">
        <v>29</v>
      </c>
      <c r="B66" s="36" t="s">
        <v>141</v>
      </c>
      <c r="D66" s="281"/>
    </row>
    <row r="67" spans="1:4" ht="15" x14ac:dyDescent="0.25">
      <c r="A67" s="35" t="s">
        <v>38</v>
      </c>
      <c r="B67" s="36" t="s">
        <v>85</v>
      </c>
      <c r="D67" s="281"/>
    </row>
    <row r="68" spans="1:4" ht="15" x14ac:dyDescent="0.25">
      <c r="A68" s="35" t="s">
        <v>13</v>
      </c>
      <c r="B68" s="36" t="s">
        <v>106</v>
      </c>
      <c r="D68" s="281"/>
    </row>
    <row r="69" spans="1:4" ht="15" x14ac:dyDescent="0.25">
      <c r="A69" s="35" t="s">
        <v>40</v>
      </c>
      <c r="B69" s="36" t="s">
        <v>115</v>
      </c>
      <c r="D69" s="281"/>
    </row>
    <row r="70" spans="1:4" ht="15" x14ac:dyDescent="0.25">
      <c r="A70" s="35" t="s">
        <v>195</v>
      </c>
      <c r="B70" s="36" t="s">
        <v>194</v>
      </c>
      <c r="D70" s="281"/>
    </row>
    <row r="71" spans="1:4" ht="15" x14ac:dyDescent="0.25">
      <c r="A71" s="35" t="s">
        <v>187</v>
      </c>
      <c r="B71" s="36" t="s">
        <v>186</v>
      </c>
      <c r="D71" s="281"/>
    </row>
    <row r="72" spans="1:4" ht="15" x14ac:dyDescent="0.25">
      <c r="A72" s="35" t="s">
        <v>185</v>
      </c>
      <c r="B72" s="36" t="s">
        <v>184</v>
      </c>
      <c r="D72" s="281"/>
    </row>
    <row r="73" spans="1:4" ht="15" x14ac:dyDescent="0.25">
      <c r="A73" s="35" t="s">
        <v>183</v>
      </c>
      <c r="B73" s="36" t="s">
        <v>182</v>
      </c>
      <c r="D73" s="281"/>
    </row>
    <row r="74" spans="1:4" ht="15" x14ac:dyDescent="0.25">
      <c r="A74" s="35" t="s">
        <v>181</v>
      </c>
      <c r="B74" s="36" t="s">
        <v>180</v>
      </c>
      <c r="D74" s="281"/>
    </row>
    <row r="75" spans="1:4" ht="15" x14ac:dyDescent="0.25">
      <c r="A75" s="35" t="s">
        <v>177</v>
      </c>
      <c r="B75" s="36" t="s">
        <v>152</v>
      </c>
      <c r="D75" s="281"/>
    </row>
    <row r="76" spans="1:4" ht="15" x14ac:dyDescent="0.25">
      <c r="A76" s="35" t="s">
        <v>176</v>
      </c>
      <c r="B76" s="36" t="s">
        <v>175</v>
      </c>
      <c r="D76" s="281"/>
    </row>
    <row r="77" spans="1:4" ht="15" x14ac:dyDescent="0.25">
      <c r="A77" s="35" t="s">
        <v>210</v>
      </c>
      <c r="B77" s="36" t="s">
        <v>209</v>
      </c>
      <c r="D77" s="281"/>
    </row>
    <row r="78" spans="1:4" s="311" customFormat="1" ht="15" x14ac:dyDescent="0.25">
      <c r="A78" s="53" t="s">
        <v>1016</v>
      </c>
      <c r="B78" s="36" t="s">
        <v>1017</v>
      </c>
      <c r="D78" s="281"/>
    </row>
    <row r="79" spans="1:4" s="311" customFormat="1" ht="15" x14ac:dyDescent="0.25">
      <c r="A79" s="53" t="s">
        <v>1018</v>
      </c>
      <c r="B79" s="36" t="s">
        <v>1019</v>
      </c>
      <c r="D79" s="281"/>
    </row>
    <row r="80" spans="1:4" ht="15" x14ac:dyDescent="0.25">
      <c r="A80" s="35" t="s">
        <v>211</v>
      </c>
      <c r="B80" s="36" t="s">
        <v>92</v>
      </c>
      <c r="D80" s="281"/>
    </row>
    <row r="81" spans="1:4" ht="15" x14ac:dyDescent="0.25">
      <c r="A81" s="35" t="s">
        <v>200</v>
      </c>
      <c r="B81" s="36" t="s">
        <v>147</v>
      </c>
      <c r="D81" s="281"/>
    </row>
    <row r="82" spans="1:4" ht="15" x14ac:dyDescent="0.25">
      <c r="A82" s="35" t="s">
        <v>204</v>
      </c>
      <c r="B82" s="36" t="s">
        <v>203</v>
      </c>
      <c r="D82" s="281"/>
    </row>
    <row r="83" spans="1:4" ht="15" x14ac:dyDescent="0.25">
      <c r="A83" s="35" t="s">
        <v>35</v>
      </c>
      <c r="B83" s="36" t="s">
        <v>142</v>
      </c>
      <c r="D83" s="281"/>
    </row>
    <row r="84" spans="1:4" ht="15" x14ac:dyDescent="0.25">
      <c r="A84" s="35" t="s">
        <v>336</v>
      </c>
      <c r="B84" s="36" t="s">
        <v>94</v>
      </c>
      <c r="D84" s="281"/>
    </row>
    <row r="85" spans="1:4" ht="15" x14ac:dyDescent="0.25">
      <c r="A85" s="35" t="s">
        <v>202</v>
      </c>
      <c r="B85" s="36" t="s">
        <v>201</v>
      </c>
      <c r="D85" s="281"/>
    </row>
    <row r="86" spans="1:4" ht="15" x14ac:dyDescent="0.25">
      <c r="A86" s="35" t="s">
        <v>36</v>
      </c>
      <c r="B86" s="36" t="s">
        <v>114</v>
      </c>
      <c r="D86" s="281"/>
    </row>
    <row r="87" spans="1:4" ht="15" x14ac:dyDescent="0.25">
      <c r="A87" s="35" t="s">
        <v>39</v>
      </c>
      <c r="B87" s="36" t="s">
        <v>196</v>
      </c>
      <c r="D87" s="281"/>
    </row>
    <row r="88" spans="1:4" ht="15" x14ac:dyDescent="0.25">
      <c r="A88" s="35" t="s">
        <v>192</v>
      </c>
      <c r="B88" s="36" t="s">
        <v>191</v>
      </c>
      <c r="D88" s="281"/>
    </row>
    <row r="89" spans="1:4" ht="15" x14ac:dyDescent="0.25">
      <c r="A89" s="35" t="s">
        <v>167</v>
      </c>
      <c r="B89" s="36" t="s">
        <v>166</v>
      </c>
      <c r="D89" s="281"/>
    </row>
    <row r="90" spans="1:4" ht="15" x14ac:dyDescent="0.25">
      <c r="A90" s="35" t="s">
        <v>199</v>
      </c>
      <c r="B90" s="36" t="s">
        <v>153</v>
      </c>
      <c r="D90" s="281"/>
    </row>
    <row r="91" spans="1:4" ht="15" x14ac:dyDescent="0.25">
      <c r="A91" s="35" t="s">
        <v>44</v>
      </c>
      <c r="B91" s="36" t="s">
        <v>188</v>
      </c>
      <c r="D91" s="281"/>
    </row>
    <row r="92" spans="1:4" ht="15" x14ac:dyDescent="0.25">
      <c r="A92" s="35" t="s">
        <v>215</v>
      </c>
      <c r="B92" s="36" t="s">
        <v>214</v>
      </c>
      <c r="D92" s="281"/>
    </row>
    <row r="93" spans="1:4" ht="15" x14ac:dyDescent="0.25">
      <c r="A93" s="35" t="s">
        <v>333</v>
      </c>
      <c r="B93" s="36" t="s">
        <v>213</v>
      </c>
      <c r="D93" s="281"/>
    </row>
    <row r="94" spans="1:4" ht="15" x14ac:dyDescent="0.25">
      <c r="A94" s="35" t="s">
        <v>208</v>
      </c>
      <c r="B94" s="36" t="s">
        <v>207</v>
      </c>
      <c r="D94" s="281"/>
    </row>
    <row r="95" spans="1:4" ht="15" x14ac:dyDescent="0.25">
      <c r="A95" s="35" t="s">
        <v>206</v>
      </c>
      <c r="B95" s="36" t="s">
        <v>93</v>
      </c>
      <c r="D95" s="281"/>
    </row>
    <row r="96" spans="1:4" ht="15" x14ac:dyDescent="0.25">
      <c r="A96" s="35" t="s">
        <v>341</v>
      </c>
      <c r="B96" s="36" t="s">
        <v>148</v>
      </c>
      <c r="D96" s="281"/>
    </row>
    <row r="97" spans="1:4" ht="15" x14ac:dyDescent="0.25">
      <c r="A97" s="35" t="s">
        <v>42</v>
      </c>
      <c r="B97" s="36" t="s">
        <v>95</v>
      </c>
      <c r="D97" s="281"/>
    </row>
    <row r="98" spans="1:4" ht="15" x14ac:dyDescent="0.25">
      <c r="A98" s="35" t="s">
        <v>190</v>
      </c>
      <c r="B98" s="36" t="s">
        <v>189</v>
      </c>
      <c r="D98" s="281"/>
    </row>
    <row r="99" spans="1:4" ht="15" x14ac:dyDescent="0.25">
      <c r="A99" s="35" t="s">
        <v>43</v>
      </c>
      <c r="B99" s="36" t="s">
        <v>127</v>
      </c>
      <c r="D99" s="281"/>
    </row>
    <row r="100" spans="1:4" ht="15" x14ac:dyDescent="0.25">
      <c r="A100" s="35" t="s">
        <v>342</v>
      </c>
      <c r="B100" s="36" t="s">
        <v>343</v>
      </c>
      <c r="D100" s="281"/>
    </row>
    <row r="101" spans="1:4" ht="15" x14ac:dyDescent="0.25">
      <c r="A101" s="35" t="s">
        <v>346</v>
      </c>
      <c r="B101" s="36" t="s">
        <v>347</v>
      </c>
      <c r="D101" s="281"/>
    </row>
    <row r="102" spans="1:4" ht="15" x14ac:dyDescent="0.25">
      <c r="A102" s="35" t="s">
        <v>508</v>
      </c>
      <c r="B102" s="36" t="s">
        <v>96</v>
      </c>
      <c r="D102" s="281"/>
    </row>
    <row r="103" spans="1:4" ht="15" x14ac:dyDescent="0.25">
      <c r="A103" s="35" t="s">
        <v>178</v>
      </c>
      <c r="B103" s="36" t="s">
        <v>151</v>
      </c>
      <c r="D103" s="281"/>
    </row>
    <row r="104" spans="1:4" ht="15" x14ac:dyDescent="0.25">
      <c r="A104" s="35" t="s">
        <v>349</v>
      </c>
      <c r="B104" s="36" t="s">
        <v>301</v>
      </c>
      <c r="D104" s="281"/>
    </row>
    <row r="105" spans="1:4" ht="15" x14ac:dyDescent="0.25">
      <c r="A105" s="35" t="s">
        <v>160</v>
      </c>
      <c r="B105" s="36" t="s">
        <v>159</v>
      </c>
      <c r="D105" s="281"/>
    </row>
    <row r="106" spans="1:4" ht="15" x14ac:dyDescent="0.25">
      <c r="A106" s="35" t="s">
        <v>174</v>
      </c>
      <c r="B106" s="36" t="s">
        <v>125</v>
      </c>
      <c r="D106" s="281"/>
    </row>
    <row r="107" spans="1:4" ht="15" x14ac:dyDescent="0.25">
      <c r="A107" s="35" t="s">
        <v>41</v>
      </c>
      <c r="B107" s="36" t="s">
        <v>193</v>
      </c>
      <c r="D107" s="281"/>
    </row>
    <row r="108" spans="1:4" ht="15" x14ac:dyDescent="0.25">
      <c r="A108" s="35" t="s">
        <v>350</v>
      </c>
      <c r="B108" s="36" t="s">
        <v>83</v>
      </c>
      <c r="D108" s="281"/>
    </row>
    <row r="109" spans="1:4" ht="15" x14ac:dyDescent="0.25">
      <c r="A109" s="35" t="s">
        <v>478</v>
      </c>
      <c r="B109" s="33" t="s">
        <v>299</v>
      </c>
      <c r="D109" s="281"/>
    </row>
    <row r="110" spans="1:4" ht="15" x14ac:dyDescent="0.25">
      <c r="A110" s="35" t="s">
        <v>212</v>
      </c>
      <c r="B110" s="36" t="s">
        <v>126</v>
      </c>
      <c r="D110" s="281"/>
    </row>
    <row r="111" spans="1:4" ht="15" x14ac:dyDescent="0.25">
      <c r="A111" s="35" t="s">
        <v>334</v>
      </c>
      <c r="B111" s="36" t="s">
        <v>335</v>
      </c>
      <c r="D111" s="281"/>
    </row>
    <row r="112" spans="1:4" ht="15" x14ac:dyDescent="0.25">
      <c r="A112" s="35" t="s">
        <v>344</v>
      </c>
      <c r="B112" s="36" t="s">
        <v>345</v>
      </c>
      <c r="D112" s="281"/>
    </row>
    <row r="113" spans="1:4" ht="15" x14ac:dyDescent="0.25">
      <c r="A113" s="53" t="s">
        <v>51</v>
      </c>
      <c r="B113" s="36" t="s">
        <v>98</v>
      </c>
      <c r="D113" s="281"/>
    </row>
    <row r="114" spans="1:4" ht="15" x14ac:dyDescent="0.25">
      <c r="A114" s="35" t="s">
        <v>162</v>
      </c>
      <c r="B114" s="36" t="s">
        <v>161</v>
      </c>
      <c r="D114" s="281"/>
    </row>
    <row r="115" spans="1:4" ht="15" x14ac:dyDescent="0.25">
      <c r="A115" s="35" t="s">
        <v>205</v>
      </c>
      <c r="B115" s="36" t="s">
        <v>154</v>
      </c>
      <c r="D115" s="281"/>
    </row>
    <row r="116" spans="1:4" ht="15" x14ac:dyDescent="0.25">
      <c r="A116" s="35" t="s">
        <v>479</v>
      </c>
      <c r="B116" s="33" t="s">
        <v>406</v>
      </c>
      <c r="D116" s="281"/>
    </row>
    <row r="117" spans="1:4" ht="15" x14ac:dyDescent="0.25">
      <c r="A117" s="35" t="s">
        <v>348</v>
      </c>
      <c r="B117" s="36" t="s">
        <v>179</v>
      </c>
      <c r="D117" s="281"/>
    </row>
    <row r="118" spans="1:4" ht="15" x14ac:dyDescent="0.25">
      <c r="A118" s="35" t="s">
        <v>351</v>
      </c>
      <c r="B118" s="36" t="s">
        <v>171</v>
      </c>
      <c r="D118" s="281"/>
    </row>
    <row r="119" spans="1:4" ht="15" x14ac:dyDescent="0.25">
      <c r="A119" s="35" t="s">
        <v>165</v>
      </c>
      <c r="B119" s="36" t="s">
        <v>164</v>
      </c>
      <c r="D119" s="281"/>
    </row>
    <row r="120" spans="1:4" ht="15" x14ac:dyDescent="0.25">
      <c r="A120" s="35" t="s">
        <v>339</v>
      </c>
      <c r="B120" s="36" t="s">
        <v>340</v>
      </c>
      <c r="D120" s="281"/>
    </row>
    <row r="121" spans="1:4" ht="15" x14ac:dyDescent="0.25">
      <c r="A121" s="35" t="s">
        <v>480</v>
      </c>
      <c r="B121" s="36" t="s">
        <v>150</v>
      </c>
      <c r="D121" s="281"/>
    </row>
    <row r="122" spans="1:4" ht="15" x14ac:dyDescent="0.25">
      <c r="A122" s="35" t="s">
        <v>173</v>
      </c>
      <c r="B122" s="36" t="s">
        <v>172</v>
      </c>
      <c r="D122" s="281"/>
    </row>
    <row r="123" spans="1:4" ht="15" x14ac:dyDescent="0.25">
      <c r="A123" s="35" t="s">
        <v>197</v>
      </c>
      <c r="B123" s="36" t="s">
        <v>82</v>
      </c>
      <c r="D123" s="281"/>
    </row>
    <row r="124" spans="1:4" ht="15" x14ac:dyDescent="0.25">
      <c r="A124" s="35" t="s">
        <v>338</v>
      </c>
      <c r="B124" s="36" t="s">
        <v>198</v>
      </c>
      <c r="D124" s="281"/>
    </row>
    <row r="125" spans="1:4" ht="15" x14ac:dyDescent="0.25">
      <c r="A125" s="35" t="s">
        <v>337</v>
      </c>
      <c r="B125" s="36" t="s">
        <v>149</v>
      </c>
      <c r="D125" s="281"/>
    </row>
    <row r="126" spans="1:4" ht="15" x14ac:dyDescent="0.25">
      <c r="A126" s="35" t="s">
        <v>169</v>
      </c>
      <c r="B126" s="36" t="s">
        <v>168</v>
      </c>
      <c r="D126" s="281"/>
    </row>
    <row r="127" spans="1:4" ht="15" x14ac:dyDescent="0.25">
      <c r="A127" s="53" t="s">
        <v>170</v>
      </c>
      <c r="B127" s="36" t="s">
        <v>97</v>
      </c>
      <c r="D127" s="281"/>
    </row>
    <row r="128" spans="1:4" ht="15" x14ac:dyDescent="0.25">
      <c r="A128" s="35" t="s">
        <v>509</v>
      </c>
      <c r="B128" s="36" t="s">
        <v>260</v>
      </c>
      <c r="D128" s="281"/>
    </row>
    <row r="129" spans="1:4" s="311" customFormat="1" ht="15" x14ac:dyDescent="0.25">
      <c r="A129" s="53" t="s">
        <v>1012</v>
      </c>
      <c r="B129" s="36" t="s">
        <v>1013</v>
      </c>
      <c r="D129" s="281"/>
    </row>
    <row r="130" spans="1:4" s="311" customFormat="1" ht="15" x14ac:dyDescent="0.25">
      <c r="A130" s="53" t="s">
        <v>1014</v>
      </c>
      <c r="B130" s="36" t="s">
        <v>1015</v>
      </c>
      <c r="D130" s="281"/>
    </row>
    <row r="131" spans="1:4" ht="15" x14ac:dyDescent="0.25">
      <c r="A131" s="35" t="s">
        <v>731</v>
      </c>
      <c r="B131" s="36" t="s">
        <v>547</v>
      </c>
      <c r="D131" s="281"/>
    </row>
    <row r="132" spans="1:4" ht="15" x14ac:dyDescent="0.25">
      <c r="A132" s="35" t="s">
        <v>732</v>
      </c>
      <c r="B132" s="36" t="s">
        <v>587</v>
      </c>
      <c r="D132" s="281"/>
    </row>
    <row r="133" spans="1:4" ht="15" x14ac:dyDescent="0.25">
      <c r="A133" s="35" t="s">
        <v>626</v>
      </c>
      <c r="B133" s="36" t="s">
        <v>631</v>
      </c>
      <c r="D133" s="281"/>
    </row>
    <row r="134" spans="1:4" s="543" customFormat="1" ht="15" x14ac:dyDescent="0.25">
      <c r="A134" s="423" t="s">
        <v>1228</v>
      </c>
      <c r="B134" s="36" t="s">
        <v>1054</v>
      </c>
      <c r="D134" s="281"/>
    </row>
    <row r="135" spans="1:4" ht="15" x14ac:dyDescent="0.25">
      <c r="A135" s="35" t="s">
        <v>733</v>
      </c>
      <c r="B135" s="36" t="s">
        <v>91</v>
      </c>
      <c r="D135" s="281"/>
    </row>
    <row r="136" spans="1:4" ht="15" x14ac:dyDescent="0.25">
      <c r="A136" s="35" t="s">
        <v>734</v>
      </c>
      <c r="B136" s="36" t="s">
        <v>527</v>
      </c>
      <c r="D136" s="281"/>
    </row>
    <row r="137" spans="1:4" ht="15" x14ac:dyDescent="0.25">
      <c r="A137" s="35" t="s">
        <v>735</v>
      </c>
      <c r="B137" s="36" t="s">
        <v>407</v>
      </c>
      <c r="D137" s="281"/>
    </row>
    <row r="138" spans="1:4" ht="15" x14ac:dyDescent="0.25">
      <c r="A138" s="35" t="s">
        <v>736</v>
      </c>
      <c r="B138" s="36" t="s">
        <v>688</v>
      </c>
      <c r="D138" s="281"/>
    </row>
    <row r="139" spans="1:4" ht="15" x14ac:dyDescent="0.25">
      <c r="A139" s="35" t="s">
        <v>737</v>
      </c>
      <c r="B139" s="36" t="s">
        <v>689</v>
      </c>
      <c r="D139" s="281"/>
    </row>
    <row r="140" spans="1:4" ht="15" x14ac:dyDescent="0.25">
      <c r="A140" s="35" t="s">
        <v>738</v>
      </c>
      <c r="B140" s="36" t="s">
        <v>609</v>
      </c>
      <c r="D140" s="281"/>
    </row>
    <row r="141" spans="1:4" ht="15" x14ac:dyDescent="0.25">
      <c r="A141" s="35" t="s">
        <v>739</v>
      </c>
      <c r="B141" s="36" t="s">
        <v>645</v>
      </c>
      <c r="D141" s="281"/>
    </row>
    <row r="142" spans="1:4" ht="15" x14ac:dyDescent="0.25">
      <c r="A142" s="35" t="s">
        <v>740</v>
      </c>
      <c r="B142" s="36" t="s">
        <v>663</v>
      </c>
      <c r="D142" s="281"/>
    </row>
    <row r="143" spans="1:4" ht="15" x14ac:dyDescent="0.25">
      <c r="A143" s="35" t="s">
        <v>741</v>
      </c>
      <c r="B143" s="36" t="s">
        <v>690</v>
      </c>
      <c r="D143" s="281"/>
    </row>
    <row r="144" spans="1:4" ht="15" x14ac:dyDescent="0.25">
      <c r="A144" s="35" t="s">
        <v>742</v>
      </c>
      <c r="B144" s="36" t="s">
        <v>588</v>
      </c>
      <c r="D144" s="281"/>
    </row>
    <row r="145" spans="1:4" ht="15" x14ac:dyDescent="0.25">
      <c r="A145" s="35" t="s">
        <v>711</v>
      </c>
      <c r="B145" s="36" t="s">
        <v>712</v>
      </c>
      <c r="D145" s="281"/>
    </row>
    <row r="146" spans="1:4" ht="15" x14ac:dyDescent="0.25">
      <c r="A146" s="35" t="s">
        <v>743</v>
      </c>
      <c r="B146" s="36" t="s">
        <v>99</v>
      </c>
      <c r="D146" s="281"/>
    </row>
    <row r="147" spans="1:4" ht="15" x14ac:dyDescent="0.25">
      <c r="A147" s="35" t="s">
        <v>744</v>
      </c>
      <c r="B147" s="36" t="s">
        <v>472</v>
      </c>
      <c r="D147" s="281"/>
    </row>
    <row r="148" spans="1:4" ht="15" x14ac:dyDescent="0.25">
      <c r="A148" s="35" t="s">
        <v>745</v>
      </c>
      <c r="B148" s="36" t="s">
        <v>384</v>
      </c>
      <c r="D148" s="281"/>
    </row>
    <row r="149" spans="1:4" s="228" customFormat="1" ht="15" x14ac:dyDescent="0.25">
      <c r="A149" s="35" t="s">
        <v>899</v>
      </c>
      <c r="B149" s="36" t="s">
        <v>796</v>
      </c>
      <c r="D149" s="281"/>
    </row>
    <row r="150" spans="1:4" ht="15" x14ac:dyDescent="0.25">
      <c r="A150" s="35" t="s">
        <v>746</v>
      </c>
      <c r="B150" s="36" t="s">
        <v>727</v>
      </c>
      <c r="D150" s="281"/>
    </row>
    <row r="151" spans="1:4" ht="15" x14ac:dyDescent="0.25">
      <c r="A151" s="35" t="s">
        <v>747</v>
      </c>
      <c r="B151" s="36" t="s">
        <v>726</v>
      </c>
      <c r="D151" s="281"/>
    </row>
    <row r="152" spans="1:4" ht="15" x14ac:dyDescent="0.25">
      <c r="A152" s="35" t="s">
        <v>748</v>
      </c>
      <c r="B152" s="36" t="s">
        <v>548</v>
      </c>
      <c r="D152" s="281"/>
    </row>
    <row r="153" spans="1:4" s="71" customFormat="1" ht="15" x14ac:dyDescent="0.25">
      <c r="A153" s="35" t="s">
        <v>797</v>
      </c>
      <c r="B153" s="33" t="s">
        <v>798</v>
      </c>
      <c r="D153" s="281"/>
    </row>
    <row r="154" spans="1:4" s="71" customFormat="1" ht="15" x14ac:dyDescent="0.25">
      <c r="A154" s="35" t="s">
        <v>799</v>
      </c>
      <c r="B154" s="33" t="s">
        <v>800</v>
      </c>
      <c r="D154" s="281"/>
    </row>
    <row r="155" spans="1:4" s="311" customFormat="1" ht="15" x14ac:dyDescent="0.25">
      <c r="A155" s="53" t="s">
        <v>1020</v>
      </c>
      <c r="B155" s="33" t="s">
        <v>1021</v>
      </c>
      <c r="D155" s="281"/>
    </row>
    <row r="156" spans="1:4" s="71" customFormat="1" ht="15" x14ac:dyDescent="0.25">
      <c r="A156" s="35" t="s">
        <v>801</v>
      </c>
      <c r="B156" s="36" t="s">
        <v>802</v>
      </c>
      <c r="D156" s="281"/>
    </row>
    <row r="157" spans="1:4" s="543" customFormat="1" ht="15" x14ac:dyDescent="0.25">
      <c r="A157" s="423" t="s">
        <v>1339</v>
      </c>
      <c r="B157" s="36" t="s">
        <v>980</v>
      </c>
      <c r="D157" s="281"/>
    </row>
    <row r="158" spans="1:4" s="71" customFormat="1" ht="15" x14ac:dyDescent="0.25">
      <c r="A158" s="71" t="s">
        <v>803</v>
      </c>
      <c r="B158" s="36" t="s">
        <v>804</v>
      </c>
      <c r="D158" s="281"/>
    </row>
    <row r="159" spans="1:4" s="71" customFormat="1" ht="15" x14ac:dyDescent="0.25">
      <c r="A159" s="71" t="s">
        <v>805</v>
      </c>
      <c r="B159" s="36" t="s">
        <v>806</v>
      </c>
      <c r="D159" s="281"/>
    </row>
    <row r="160" spans="1:4" s="71" customFormat="1" ht="15" x14ac:dyDescent="0.25">
      <c r="A160" s="71" t="s">
        <v>807</v>
      </c>
      <c r="B160" s="36" t="s">
        <v>808</v>
      </c>
      <c r="D160" s="281"/>
    </row>
    <row r="161" spans="1:4" s="71" customFormat="1" ht="15" x14ac:dyDescent="0.25">
      <c r="A161" s="71" t="s">
        <v>809</v>
      </c>
      <c r="B161" s="36" t="s">
        <v>810</v>
      </c>
      <c r="D161" s="281"/>
    </row>
    <row r="162" spans="1:4" s="71" customFormat="1" ht="15" x14ac:dyDescent="0.25">
      <c r="A162" s="71" t="s">
        <v>811</v>
      </c>
      <c r="B162" s="36" t="s">
        <v>812</v>
      </c>
      <c r="D162" s="281"/>
    </row>
    <row r="163" spans="1:4" s="71" customFormat="1" ht="15" x14ac:dyDescent="0.25">
      <c r="A163" s="35" t="s">
        <v>982</v>
      </c>
      <c r="B163" s="304" t="s">
        <v>983</v>
      </c>
      <c r="D163" s="281"/>
    </row>
    <row r="164" spans="1:4" s="71" customFormat="1" ht="15" x14ac:dyDescent="0.25">
      <c r="A164" t="s">
        <v>1298</v>
      </c>
      <c r="B164" s="36" t="s">
        <v>84</v>
      </c>
    </row>
    <row r="165" spans="1:4" s="71" customFormat="1" ht="15" x14ac:dyDescent="0.25">
      <c r="A165" t="s">
        <v>1229</v>
      </c>
      <c r="B165" s="36" t="s">
        <v>981</v>
      </c>
    </row>
    <row r="166" spans="1:4" s="71" customFormat="1" ht="15" x14ac:dyDescent="0.25">
      <c r="A166" t="s">
        <v>1231</v>
      </c>
      <c r="B166" s="36" t="s">
        <v>1258</v>
      </c>
    </row>
    <row r="167" spans="1:4" ht="15" x14ac:dyDescent="0.25">
      <c r="A167" t="s">
        <v>1340</v>
      </c>
      <c r="B167" s="304" t="s">
        <v>1206</v>
      </c>
    </row>
    <row r="168" spans="1:4" ht="15" x14ac:dyDescent="0.25">
      <c r="A168" t="s">
        <v>1341</v>
      </c>
      <c r="B168" s="304" t="s">
        <v>1259</v>
      </c>
    </row>
    <row r="169" spans="1:4" ht="15" x14ac:dyDescent="0.25"/>
    <row r="170" spans="1:4" ht="15" x14ac:dyDescent="0.25"/>
  </sheetData>
  <conditionalFormatting sqref="B44:B163">
    <cfRule type="duplicateValues" dxfId="1" priority="12"/>
  </conditionalFormatting>
  <conditionalFormatting sqref="D44:D163">
    <cfRule type="duplicateValues" dxfId="0" priority="1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topLeftCell="A10" zoomScale="75" zoomScaleNormal="75" workbookViewId="0">
      <selection activeCell="IW85" sqref="IW85"/>
    </sheetView>
  </sheetViews>
  <sheetFormatPr baseColWidth="10" defaultColWidth="0" defaultRowHeight="15" zeroHeight="1" x14ac:dyDescent="0.25"/>
  <cols>
    <col min="1" max="1" width="73" style="3" customWidth="1"/>
    <col min="2" max="2" width="68.285156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3" style="2" customWidth="1"/>
    <col min="258" max="258" width="68.285156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3" style="2" customWidth="1"/>
    <col min="514" max="514" width="68.285156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3" style="2" customWidth="1"/>
    <col min="770" max="770" width="68.285156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3" style="2" customWidth="1"/>
    <col min="1026" max="1026" width="68.285156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3" style="2" customWidth="1"/>
    <col min="1282" max="1282" width="68.285156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3" style="2" customWidth="1"/>
    <col min="1538" max="1538" width="68.285156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3" style="2" customWidth="1"/>
    <col min="1794" max="1794" width="68.285156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3" style="2" customWidth="1"/>
    <col min="2050" max="2050" width="68.285156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3" style="2" customWidth="1"/>
    <col min="2306" max="2306" width="68.285156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3" style="2" customWidth="1"/>
    <col min="2562" max="2562" width="68.285156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3" style="2" customWidth="1"/>
    <col min="2818" max="2818" width="68.285156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3" style="2" customWidth="1"/>
    <col min="3074" max="3074" width="68.285156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3" style="2" customWidth="1"/>
    <col min="3330" max="3330" width="68.285156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3" style="2" customWidth="1"/>
    <col min="3586" max="3586" width="68.285156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3" style="2" customWidth="1"/>
    <col min="3842" max="3842" width="68.285156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3" style="2" customWidth="1"/>
    <col min="4098" max="4098" width="68.285156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3" style="2" customWidth="1"/>
    <col min="4354" max="4354" width="68.285156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3" style="2" customWidth="1"/>
    <col min="4610" max="4610" width="68.285156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3" style="2" customWidth="1"/>
    <col min="4866" max="4866" width="68.285156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3" style="2" customWidth="1"/>
    <col min="5122" max="5122" width="68.285156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3" style="2" customWidth="1"/>
    <col min="5378" max="5378" width="68.285156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3" style="2" customWidth="1"/>
    <col min="5634" max="5634" width="68.285156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3" style="2" customWidth="1"/>
    <col min="5890" max="5890" width="68.285156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3" style="2" customWidth="1"/>
    <col min="6146" max="6146" width="68.285156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3" style="2" customWidth="1"/>
    <col min="6402" max="6402" width="68.285156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3" style="2" customWidth="1"/>
    <col min="6658" max="6658" width="68.285156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3" style="2" customWidth="1"/>
    <col min="6914" max="6914" width="68.285156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3" style="2" customWidth="1"/>
    <col min="7170" max="7170" width="68.285156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3" style="2" customWidth="1"/>
    <col min="7426" max="7426" width="68.285156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3" style="2" customWidth="1"/>
    <col min="7682" max="7682" width="68.285156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3" style="2" customWidth="1"/>
    <col min="7938" max="7938" width="68.285156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3" style="2" customWidth="1"/>
    <col min="8194" max="8194" width="68.285156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3" style="2" customWidth="1"/>
    <col min="8450" max="8450" width="68.285156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3" style="2" customWidth="1"/>
    <col min="8706" max="8706" width="68.285156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3" style="2" customWidth="1"/>
    <col min="8962" max="8962" width="68.285156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3" style="2" customWidth="1"/>
    <col min="9218" max="9218" width="68.285156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3" style="2" customWidth="1"/>
    <col min="9474" max="9474" width="68.285156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3" style="2" customWidth="1"/>
    <col min="9730" max="9730" width="68.285156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3" style="2" customWidth="1"/>
    <col min="9986" max="9986" width="68.285156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3" style="2" customWidth="1"/>
    <col min="10242" max="10242" width="68.285156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3" style="2" customWidth="1"/>
    <col min="10498" max="10498" width="68.285156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3" style="2" customWidth="1"/>
    <col min="10754" max="10754" width="68.285156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3" style="2" customWidth="1"/>
    <col min="11010" max="11010" width="68.285156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3" style="2" customWidth="1"/>
    <col min="11266" max="11266" width="68.285156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3" style="2" customWidth="1"/>
    <col min="11522" max="11522" width="68.285156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3" style="2" customWidth="1"/>
    <col min="11778" max="11778" width="68.285156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3" style="2" customWidth="1"/>
    <col min="12034" max="12034" width="68.285156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3" style="2" customWidth="1"/>
    <col min="12290" max="12290" width="68.285156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3" style="2" customWidth="1"/>
    <col min="12546" max="12546" width="68.285156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3" style="2" customWidth="1"/>
    <col min="12802" max="12802" width="68.285156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3" style="2" customWidth="1"/>
    <col min="13058" max="13058" width="68.285156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3" style="2" customWidth="1"/>
    <col min="13314" max="13314" width="68.285156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3" style="2" customWidth="1"/>
    <col min="13570" max="13570" width="68.285156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3" style="2" customWidth="1"/>
    <col min="13826" max="13826" width="68.285156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3" style="2" customWidth="1"/>
    <col min="14082" max="14082" width="68.285156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3" style="2" customWidth="1"/>
    <col min="14338" max="14338" width="68.285156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3" style="2" customWidth="1"/>
    <col min="14594" max="14594" width="68.285156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3" style="2" customWidth="1"/>
    <col min="14850" max="14850" width="68.285156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3" style="2" customWidth="1"/>
    <col min="15106" max="15106" width="68.285156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3" style="2" customWidth="1"/>
    <col min="15362" max="15362" width="68.285156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3" style="2" customWidth="1"/>
    <col min="15618" max="15618" width="68.285156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3" style="2" customWidth="1"/>
    <col min="15874" max="15874" width="68.285156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3" style="2" customWidth="1"/>
    <col min="16130" max="16130" width="68.285156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72" t="s">
        <v>881</v>
      </c>
      <c r="B1" s="573"/>
      <c r="C1" s="573"/>
      <c r="D1" s="573"/>
      <c r="E1" s="573"/>
      <c r="F1" s="574"/>
    </row>
    <row r="2" spans="1:7" ht="15.75" x14ac:dyDescent="0.25">
      <c r="A2" s="575" t="s">
        <v>1322</v>
      </c>
      <c r="B2" s="576"/>
      <c r="C2" s="576"/>
      <c r="D2" s="576"/>
      <c r="E2" s="576"/>
      <c r="F2" s="577"/>
    </row>
    <row r="3" spans="1:7" ht="8.25" customHeight="1" x14ac:dyDescent="0.25">
      <c r="A3" s="578"/>
      <c r="B3" s="578"/>
      <c r="C3" s="578"/>
      <c r="D3" s="578"/>
      <c r="E3" s="578"/>
      <c r="F3" s="578"/>
    </row>
    <row r="4" spans="1:7" ht="32.25" thickBot="1" x14ac:dyDescent="0.3">
      <c r="A4" s="327" t="s">
        <v>15</v>
      </c>
      <c r="B4" s="328" t="s">
        <v>596</v>
      </c>
      <c r="C4" s="329" t="s">
        <v>16</v>
      </c>
      <c r="D4" s="329" t="s">
        <v>17</v>
      </c>
      <c r="E4" s="328" t="s">
        <v>18</v>
      </c>
      <c r="F4" s="330" t="s">
        <v>19</v>
      </c>
    </row>
    <row r="5" spans="1:7" s="49" customFormat="1" x14ac:dyDescent="0.25">
      <c r="A5" s="489" t="s">
        <v>414</v>
      </c>
      <c r="B5" s="488" t="s">
        <v>45</v>
      </c>
      <c r="C5" s="488" t="s">
        <v>774</v>
      </c>
      <c r="D5" s="488" t="s">
        <v>46</v>
      </c>
      <c r="E5" s="47">
        <v>44718</v>
      </c>
      <c r="F5" s="488" t="s">
        <v>424</v>
      </c>
      <c r="G5" s="48"/>
    </row>
    <row r="6" spans="1:7" s="49" customFormat="1" x14ac:dyDescent="0.25">
      <c r="A6" s="571" t="s">
        <v>1108</v>
      </c>
      <c r="B6" s="488" t="s">
        <v>1109</v>
      </c>
      <c r="C6" s="488" t="s">
        <v>1110</v>
      </c>
      <c r="D6" s="488" t="s">
        <v>1111</v>
      </c>
      <c r="E6" s="47">
        <v>44366</v>
      </c>
      <c r="F6" s="488" t="s">
        <v>425</v>
      </c>
      <c r="G6" s="48"/>
    </row>
    <row r="7" spans="1:7" s="49" customFormat="1" x14ac:dyDescent="0.25">
      <c r="A7" s="571" t="s">
        <v>1108</v>
      </c>
      <c r="B7" s="488" t="s">
        <v>1109</v>
      </c>
      <c r="C7" s="488" t="s">
        <v>1110</v>
      </c>
      <c r="D7" s="488" t="s">
        <v>1112</v>
      </c>
      <c r="E7" s="47">
        <v>45446</v>
      </c>
      <c r="F7" s="488" t="s">
        <v>425</v>
      </c>
      <c r="G7" s="48"/>
    </row>
    <row r="8" spans="1:7" s="49" customFormat="1" x14ac:dyDescent="0.25">
      <c r="A8" s="579" t="s">
        <v>484</v>
      </c>
      <c r="B8" s="488" t="s">
        <v>984</v>
      </c>
      <c r="C8" s="488" t="s">
        <v>635</v>
      </c>
      <c r="D8" s="488" t="s">
        <v>636</v>
      </c>
      <c r="E8" s="47">
        <v>46955</v>
      </c>
      <c r="F8" s="488" t="s">
        <v>258</v>
      </c>
      <c r="G8" s="48"/>
    </row>
    <row r="9" spans="1:7" s="49" customFormat="1" x14ac:dyDescent="0.25">
      <c r="A9" s="579" t="s">
        <v>484</v>
      </c>
      <c r="B9" s="488" t="s">
        <v>1145</v>
      </c>
      <c r="C9" s="488" t="s">
        <v>486</v>
      </c>
      <c r="D9" s="488" t="s">
        <v>487</v>
      </c>
      <c r="E9" s="47">
        <v>45509</v>
      </c>
      <c r="F9" s="488" t="s">
        <v>258</v>
      </c>
      <c r="G9" s="50"/>
    </row>
    <row r="10" spans="1:7" s="49" customFormat="1" x14ac:dyDescent="0.25">
      <c r="A10" s="579" t="s">
        <v>484</v>
      </c>
      <c r="B10" s="488" t="s">
        <v>1145</v>
      </c>
      <c r="C10" s="488" t="s">
        <v>486</v>
      </c>
      <c r="D10" s="488" t="s">
        <v>488</v>
      </c>
      <c r="E10" s="47">
        <v>45869</v>
      </c>
      <c r="F10" s="488" t="s">
        <v>258</v>
      </c>
      <c r="G10" s="50"/>
    </row>
    <row r="11" spans="1:7" s="49" customFormat="1" x14ac:dyDescent="0.25">
      <c r="A11" s="579" t="s">
        <v>484</v>
      </c>
      <c r="B11" s="488" t="s">
        <v>1145</v>
      </c>
      <c r="C11" s="488" t="s">
        <v>486</v>
      </c>
      <c r="D11" s="488" t="s">
        <v>489</v>
      </c>
      <c r="E11" s="47">
        <v>46229</v>
      </c>
      <c r="F11" s="488" t="s">
        <v>258</v>
      </c>
      <c r="G11" s="50"/>
    </row>
    <row r="12" spans="1:7" s="49" customFormat="1" x14ac:dyDescent="0.25">
      <c r="A12" s="579" t="s">
        <v>484</v>
      </c>
      <c r="B12" s="488" t="s">
        <v>1146</v>
      </c>
      <c r="C12" s="488" t="s">
        <v>597</v>
      </c>
      <c r="D12" s="488" t="s">
        <v>598</v>
      </c>
      <c r="E12" s="47">
        <v>45236</v>
      </c>
      <c r="F12" s="488" t="s">
        <v>258</v>
      </c>
      <c r="G12" s="50"/>
    </row>
    <row r="13" spans="1:7" s="49" customFormat="1" x14ac:dyDescent="0.25">
      <c r="A13" s="571" t="s">
        <v>1113</v>
      </c>
      <c r="B13" s="488" t="s">
        <v>1114</v>
      </c>
      <c r="C13" s="488" t="s">
        <v>1115</v>
      </c>
      <c r="D13" s="488" t="s">
        <v>1276</v>
      </c>
      <c r="E13" s="47">
        <v>44267</v>
      </c>
      <c r="F13" s="488" t="s">
        <v>1113</v>
      </c>
      <c r="G13" s="50"/>
    </row>
    <row r="14" spans="1:7" s="49" customFormat="1" x14ac:dyDescent="0.25">
      <c r="A14" s="571" t="s">
        <v>1113</v>
      </c>
      <c r="B14" s="488" t="s">
        <v>1114</v>
      </c>
      <c r="C14" s="488" t="s">
        <v>1115</v>
      </c>
      <c r="D14" s="488" t="s">
        <v>1277</v>
      </c>
      <c r="E14" s="47">
        <v>44302</v>
      </c>
      <c r="F14" s="488" t="s">
        <v>1113</v>
      </c>
      <c r="G14" s="50"/>
    </row>
    <row r="15" spans="1:7" s="49" customFormat="1" x14ac:dyDescent="0.25">
      <c r="A15" s="571" t="s">
        <v>1113</v>
      </c>
      <c r="B15" s="488" t="s">
        <v>1114</v>
      </c>
      <c r="C15" s="488" t="s">
        <v>1115</v>
      </c>
      <c r="D15" s="488" t="s">
        <v>1323</v>
      </c>
      <c r="E15" s="47">
        <v>44330</v>
      </c>
      <c r="F15" s="488" t="s">
        <v>1113</v>
      </c>
      <c r="G15" s="50"/>
    </row>
    <row r="16" spans="1:7" s="49" customFormat="1" x14ac:dyDescent="0.25">
      <c r="A16" s="571" t="s">
        <v>1113</v>
      </c>
      <c r="B16" s="488" t="s">
        <v>1114</v>
      </c>
      <c r="C16" s="488" t="s">
        <v>1115</v>
      </c>
      <c r="D16" s="488" t="s">
        <v>1324</v>
      </c>
      <c r="E16" s="47">
        <v>44344</v>
      </c>
      <c r="F16" s="488" t="s">
        <v>1113</v>
      </c>
      <c r="G16" s="50"/>
    </row>
    <row r="17" spans="1:7" s="49" customFormat="1" x14ac:dyDescent="0.25">
      <c r="A17" s="579" t="s">
        <v>5</v>
      </c>
      <c r="B17" s="488" t="s">
        <v>1147</v>
      </c>
      <c r="C17" s="488" t="s">
        <v>366</v>
      </c>
      <c r="D17" s="488" t="s">
        <v>367</v>
      </c>
      <c r="E17" s="47">
        <v>44777</v>
      </c>
      <c r="F17" s="488" t="s">
        <v>1148</v>
      </c>
      <c r="G17" s="50"/>
    </row>
    <row r="18" spans="1:7" s="49" customFormat="1" x14ac:dyDescent="0.25">
      <c r="A18" s="579" t="s">
        <v>5</v>
      </c>
      <c r="B18" s="488" t="s">
        <v>1207</v>
      </c>
      <c r="C18" s="488" t="s">
        <v>1208</v>
      </c>
      <c r="D18" s="488" t="s">
        <v>1209</v>
      </c>
      <c r="E18" s="47">
        <v>47716</v>
      </c>
      <c r="F18" s="488" t="s">
        <v>425</v>
      </c>
      <c r="G18" s="48"/>
    </row>
    <row r="19" spans="1:7" s="49" customFormat="1" x14ac:dyDescent="0.25">
      <c r="A19" s="579" t="s">
        <v>5</v>
      </c>
      <c r="B19" s="488" t="s">
        <v>1210</v>
      </c>
      <c r="C19" s="488" t="s">
        <v>269</v>
      </c>
      <c r="D19" s="488" t="s">
        <v>270</v>
      </c>
      <c r="E19" s="47">
        <v>46984</v>
      </c>
      <c r="F19" s="488" t="s">
        <v>1148</v>
      </c>
      <c r="G19" s="50"/>
    </row>
    <row r="20" spans="1:7" s="49" customFormat="1" x14ac:dyDescent="0.25">
      <c r="A20" s="579" t="s">
        <v>6</v>
      </c>
      <c r="B20" s="488" t="s">
        <v>1022</v>
      </c>
      <c r="C20" s="488" t="s">
        <v>1023</v>
      </c>
      <c r="D20" s="488" t="s">
        <v>1024</v>
      </c>
      <c r="E20" s="47">
        <v>45630</v>
      </c>
      <c r="F20" s="488" t="s">
        <v>427</v>
      </c>
      <c r="G20" s="50"/>
    </row>
    <row r="21" spans="1:7" s="49" customFormat="1" x14ac:dyDescent="0.25">
      <c r="A21" s="579" t="s">
        <v>6</v>
      </c>
      <c r="B21" s="488" t="s">
        <v>1022</v>
      </c>
      <c r="C21" s="488" t="s">
        <v>1023</v>
      </c>
      <c r="D21" s="488" t="s">
        <v>1025</v>
      </c>
      <c r="E21" s="47">
        <v>46350</v>
      </c>
      <c r="F21" s="488" t="s">
        <v>427</v>
      </c>
      <c r="G21" s="50"/>
    </row>
    <row r="22" spans="1:7" s="49" customFormat="1" x14ac:dyDescent="0.25">
      <c r="A22" s="579" t="s">
        <v>6</v>
      </c>
      <c r="B22" s="488" t="s">
        <v>1149</v>
      </c>
      <c r="C22" s="488" t="s">
        <v>263</v>
      </c>
      <c r="D22" s="488" t="s">
        <v>264</v>
      </c>
      <c r="E22" s="47">
        <v>44438</v>
      </c>
      <c r="F22" s="488" t="s">
        <v>427</v>
      </c>
      <c r="G22" s="50"/>
    </row>
    <row r="23" spans="1:7" s="49" customFormat="1" x14ac:dyDescent="0.25">
      <c r="A23" s="579" t="s">
        <v>6</v>
      </c>
      <c r="B23" s="488" t="s">
        <v>1150</v>
      </c>
      <c r="C23" s="488" t="s">
        <v>283</v>
      </c>
      <c r="D23" s="488" t="s">
        <v>284</v>
      </c>
      <c r="E23" s="47">
        <v>44456</v>
      </c>
      <c r="F23" s="488" t="s">
        <v>427</v>
      </c>
      <c r="G23" s="50"/>
    </row>
    <row r="24" spans="1:7" s="49" customFormat="1" x14ac:dyDescent="0.25">
      <c r="A24" s="579" t="s">
        <v>6</v>
      </c>
      <c r="B24" s="488" t="s">
        <v>1151</v>
      </c>
      <c r="C24" s="488" t="s">
        <v>364</v>
      </c>
      <c r="D24" s="488" t="s">
        <v>365</v>
      </c>
      <c r="E24" s="47">
        <v>44749</v>
      </c>
      <c r="F24" s="488" t="s">
        <v>427</v>
      </c>
    </row>
    <row r="25" spans="1:7" s="49" customFormat="1" x14ac:dyDescent="0.25">
      <c r="A25" s="579" t="s">
        <v>6</v>
      </c>
      <c r="B25" s="488" t="s">
        <v>1152</v>
      </c>
      <c r="C25" s="488" t="s">
        <v>458</v>
      </c>
      <c r="D25" s="488" t="s">
        <v>459</v>
      </c>
      <c r="E25" s="47">
        <v>45428</v>
      </c>
      <c r="F25" s="488" t="s">
        <v>427</v>
      </c>
      <c r="G25" s="50"/>
    </row>
    <row r="26" spans="1:7" s="49" customFormat="1" x14ac:dyDescent="0.25">
      <c r="A26" s="579" t="s">
        <v>6</v>
      </c>
      <c r="B26" s="488" t="s">
        <v>1153</v>
      </c>
      <c r="C26" s="488" t="s">
        <v>490</v>
      </c>
      <c r="D26" s="488" t="s">
        <v>491</v>
      </c>
      <c r="E26" s="47">
        <v>45521</v>
      </c>
      <c r="F26" s="488" t="s">
        <v>427</v>
      </c>
      <c r="G26" s="50"/>
    </row>
    <row r="27" spans="1:7" s="49" customFormat="1" x14ac:dyDescent="0.25">
      <c r="A27" s="579" t="s">
        <v>6</v>
      </c>
      <c r="B27" s="488" t="s">
        <v>1154</v>
      </c>
      <c r="C27" s="488" t="s">
        <v>613</v>
      </c>
      <c r="D27" s="488" t="s">
        <v>614</v>
      </c>
      <c r="E27" s="47">
        <v>46067</v>
      </c>
      <c r="F27" s="488" t="s">
        <v>427</v>
      </c>
      <c r="G27" s="50"/>
    </row>
    <row r="28" spans="1:7" s="49" customFormat="1" x14ac:dyDescent="0.25">
      <c r="A28" s="579" t="s">
        <v>156</v>
      </c>
      <c r="B28" s="488" t="s">
        <v>1325</v>
      </c>
      <c r="C28" s="488" t="s">
        <v>385</v>
      </c>
      <c r="D28" s="488" t="s">
        <v>386</v>
      </c>
      <c r="E28" s="47">
        <v>44521</v>
      </c>
      <c r="F28" s="488" t="s">
        <v>356</v>
      </c>
      <c r="G28" s="48"/>
    </row>
    <row r="29" spans="1:7" s="49" customFormat="1" x14ac:dyDescent="0.25">
      <c r="A29" s="579" t="s">
        <v>156</v>
      </c>
      <c r="B29" s="488" t="s">
        <v>1326</v>
      </c>
      <c r="C29" s="488" t="s">
        <v>510</v>
      </c>
      <c r="D29" s="488" t="s">
        <v>511</v>
      </c>
      <c r="E29" s="47">
        <v>45584</v>
      </c>
      <c r="F29" s="488" t="s">
        <v>356</v>
      </c>
      <c r="G29" s="48"/>
    </row>
    <row r="30" spans="1:7" s="49" customFormat="1" x14ac:dyDescent="0.25">
      <c r="A30" s="579" t="s">
        <v>7</v>
      </c>
      <c r="B30" s="488" t="s">
        <v>1155</v>
      </c>
      <c r="C30" s="488" t="s">
        <v>1156</v>
      </c>
      <c r="D30" s="488" t="s">
        <v>1157</v>
      </c>
      <c r="E30" s="47">
        <v>45857</v>
      </c>
      <c r="F30" s="488" t="s">
        <v>507</v>
      </c>
      <c r="G30" s="50"/>
    </row>
    <row r="31" spans="1:7" s="49" customFormat="1" x14ac:dyDescent="0.25">
      <c r="A31" s="579" t="s">
        <v>7</v>
      </c>
      <c r="B31" s="488" t="s">
        <v>646</v>
      </c>
      <c r="C31" s="488" t="s">
        <v>647</v>
      </c>
      <c r="D31" s="488" t="s">
        <v>648</v>
      </c>
      <c r="E31" s="47">
        <v>45233</v>
      </c>
      <c r="F31" s="488" t="s">
        <v>507</v>
      </c>
      <c r="G31" s="50"/>
    </row>
    <row r="32" spans="1:7" s="49" customFormat="1" x14ac:dyDescent="0.25">
      <c r="A32" s="579" t="s">
        <v>7</v>
      </c>
      <c r="B32" s="488" t="s">
        <v>646</v>
      </c>
      <c r="C32" s="488" t="s">
        <v>647</v>
      </c>
      <c r="D32" s="488" t="s">
        <v>649</v>
      </c>
      <c r="E32" s="47">
        <v>45953</v>
      </c>
      <c r="F32" s="488" t="s">
        <v>507</v>
      </c>
      <c r="G32" s="50"/>
    </row>
    <row r="33" spans="1:7" s="49" customFormat="1" x14ac:dyDescent="0.25">
      <c r="A33" s="579" t="s">
        <v>7</v>
      </c>
      <c r="B33" s="488" t="s">
        <v>1158</v>
      </c>
      <c r="C33" s="488" t="s">
        <v>775</v>
      </c>
      <c r="D33" s="488" t="s">
        <v>285</v>
      </c>
      <c r="E33" s="47">
        <v>44427</v>
      </c>
      <c r="F33" s="488" t="s">
        <v>427</v>
      </c>
      <c r="G33" s="50"/>
    </row>
    <row r="34" spans="1:7" s="49" customFormat="1" x14ac:dyDescent="0.25">
      <c r="A34" s="579" t="s">
        <v>7</v>
      </c>
      <c r="B34" s="488" t="s">
        <v>1159</v>
      </c>
      <c r="C34" s="488" t="s">
        <v>368</v>
      </c>
      <c r="D34" s="488" t="s">
        <v>369</v>
      </c>
      <c r="E34" s="47">
        <v>44792</v>
      </c>
      <c r="F34" s="488" t="s">
        <v>427</v>
      </c>
      <c r="G34" s="50"/>
    </row>
    <row r="35" spans="1:7" s="49" customFormat="1" x14ac:dyDescent="0.25">
      <c r="A35" s="579" t="s">
        <v>7</v>
      </c>
      <c r="B35" s="488" t="s">
        <v>1160</v>
      </c>
      <c r="C35" s="488" t="s">
        <v>513</v>
      </c>
      <c r="D35" s="488" t="s">
        <v>514</v>
      </c>
      <c r="E35" s="47">
        <v>48124</v>
      </c>
      <c r="F35" s="488" t="s">
        <v>507</v>
      </c>
      <c r="G35" s="50"/>
    </row>
    <row r="36" spans="1:7" s="49" customFormat="1" x14ac:dyDescent="0.25">
      <c r="A36" s="579" t="s">
        <v>7</v>
      </c>
      <c r="B36" s="488" t="s">
        <v>1161</v>
      </c>
      <c r="C36" s="488" t="s">
        <v>904</v>
      </c>
      <c r="D36" s="488" t="s">
        <v>905</v>
      </c>
      <c r="E36" s="47">
        <v>46605</v>
      </c>
      <c r="F36" s="488" t="s">
        <v>357</v>
      </c>
      <c r="G36" s="50"/>
    </row>
    <row r="37" spans="1:7" s="49" customFormat="1" x14ac:dyDescent="0.25">
      <c r="A37" s="579" t="s">
        <v>8</v>
      </c>
      <c r="B37" s="488" t="s">
        <v>370</v>
      </c>
      <c r="C37" s="488" t="s">
        <v>371</v>
      </c>
      <c r="D37" s="488" t="s">
        <v>372</v>
      </c>
      <c r="E37" s="47">
        <v>44796</v>
      </c>
      <c r="F37" s="488" t="s">
        <v>357</v>
      </c>
      <c r="G37" s="48"/>
    </row>
    <row r="38" spans="1:7" s="49" customFormat="1" x14ac:dyDescent="0.25">
      <c r="A38" s="579" t="s">
        <v>8</v>
      </c>
      <c r="B38" s="488" t="s">
        <v>460</v>
      </c>
      <c r="C38" s="488" t="s">
        <v>461</v>
      </c>
      <c r="D38" s="488" t="s">
        <v>462</v>
      </c>
      <c r="E38" s="47">
        <v>44338</v>
      </c>
      <c r="F38" s="488" t="s">
        <v>357</v>
      </c>
      <c r="G38" s="48"/>
    </row>
    <row r="39" spans="1:7" s="49" customFormat="1" x14ac:dyDescent="0.25">
      <c r="A39" s="579" t="s">
        <v>8</v>
      </c>
      <c r="B39" s="488" t="s">
        <v>460</v>
      </c>
      <c r="C39" s="488" t="s">
        <v>461</v>
      </c>
      <c r="D39" s="488" t="s">
        <v>463</v>
      </c>
      <c r="E39" s="47">
        <v>44698</v>
      </c>
      <c r="F39" s="488" t="s">
        <v>357</v>
      </c>
      <c r="G39" s="48"/>
    </row>
    <row r="40" spans="1:7" s="49" customFormat="1" x14ac:dyDescent="0.25">
      <c r="A40" s="579" t="s">
        <v>8</v>
      </c>
      <c r="B40" s="488" t="s">
        <v>460</v>
      </c>
      <c r="C40" s="488" t="s">
        <v>461</v>
      </c>
      <c r="D40" s="488" t="s">
        <v>464</v>
      </c>
      <c r="E40" s="47">
        <v>45058</v>
      </c>
      <c r="F40" s="488" t="s">
        <v>357</v>
      </c>
      <c r="G40" s="50"/>
    </row>
    <row r="41" spans="1:7" s="49" customFormat="1" x14ac:dyDescent="0.25">
      <c r="A41" s="579" t="s">
        <v>8</v>
      </c>
      <c r="B41" s="488" t="s">
        <v>1327</v>
      </c>
      <c r="C41" s="488" t="s">
        <v>564</v>
      </c>
      <c r="D41" s="488" t="s">
        <v>565</v>
      </c>
      <c r="E41" s="47">
        <v>44439</v>
      </c>
      <c r="F41" s="488" t="s">
        <v>357</v>
      </c>
      <c r="G41" s="50"/>
    </row>
    <row r="42" spans="1:7" s="49" customFormat="1" x14ac:dyDescent="0.25">
      <c r="A42" s="579" t="s">
        <v>8</v>
      </c>
      <c r="B42" s="488" t="s">
        <v>1327</v>
      </c>
      <c r="C42" s="488" t="s">
        <v>564</v>
      </c>
      <c r="D42" s="488" t="s">
        <v>566</v>
      </c>
      <c r="E42" s="47">
        <v>44799</v>
      </c>
      <c r="F42" s="488" t="s">
        <v>357</v>
      </c>
      <c r="G42" s="50"/>
    </row>
    <row r="43" spans="1:7" s="49" customFormat="1" x14ac:dyDescent="0.25">
      <c r="A43" s="579" t="s">
        <v>8</v>
      </c>
      <c r="B43" s="488" t="s">
        <v>1327</v>
      </c>
      <c r="C43" s="488" t="s">
        <v>564</v>
      </c>
      <c r="D43" s="488" t="s">
        <v>567</v>
      </c>
      <c r="E43" s="47">
        <v>45159</v>
      </c>
      <c r="F43" s="488" t="s">
        <v>357</v>
      </c>
      <c r="G43" s="50"/>
    </row>
    <row r="44" spans="1:7" s="49" customFormat="1" x14ac:dyDescent="0.25">
      <c r="A44" s="579" t="s">
        <v>8</v>
      </c>
      <c r="B44" s="488" t="s">
        <v>1327</v>
      </c>
      <c r="C44" s="488" t="s">
        <v>564</v>
      </c>
      <c r="D44" s="488" t="s">
        <v>568</v>
      </c>
      <c r="E44" s="47">
        <v>45519</v>
      </c>
      <c r="F44" s="488" t="s">
        <v>357</v>
      </c>
      <c r="G44" s="50"/>
    </row>
    <row r="45" spans="1:7" s="49" customFormat="1" x14ac:dyDescent="0.25">
      <c r="A45" s="579" t="s">
        <v>8</v>
      </c>
      <c r="B45" s="488" t="s">
        <v>373</v>
      </c>
      <c r="C45" s="488" t="s">
        <v>374</v>
      </c>
      <c r="D45" s="488" t="s">
        <v>375</v>
      </c>
      <c r="E45" s="47">
        <v>44797</v>
      </c>
      <c r="F45" s="488" t="s">
        <v>357</v>
      </c>
      <c r="G45" s="50"/>
    </row>
    <row r="46" spans="1:7" s="49" customFormat="1" x14ac:dyDescent="0.25">
      <c r="A46" s="579" t="s">
        <v>8</v>
      </c>
      <c r="B46" s="488" t="s">
        <v>906</v>
      </c>
      <c r="C46" s="488" t="s">
        <v>907</v>
      </c>
      <c r="D46" s="488" t="s">
        <v>908</v>
      </c>
      <c r="E46" s="47">
        <v>44804</v>
      </c>
      <c r="F46" s="488" t="s">
        <v>357</v>
      </c>
      <c r="G46" s="50"/>
    </row>
    <row r="47" spans="1:7" s="49" customFormat="1" x14ac:dyDescent="0.25">
      <c r="A47" s="579" t="s">
        <v>8</v>
      </c>
      <c r="B47" s="488" t="s">
        <v>906</v>
      </c>
      <c r="C47" s="488" t="s">
        <v>907</v>
      </c>
      <c r="D47" s="488" t="s">
        <v>909</v>
      </c>
      <c r="E47" s="47">
        <v>45164</v>
      </c>
      <c r="F47" s="488" t="s">
        <v>357</v>
      </c>
      <c r="G47" s="50"/>
    </row>
    <row r="48" spans="1:7" s="49" customFormat="1" x14ac:dyDescent="0.25">
      <c r="A48" s="579" t="s">
        <v>8</v>
      </c>
      <c r="B48" s="488" t="s">
        <v>906</v>
      </c>
      <c r="C48" s="488" t="s">
        <v>907</v>
      </c>
      <c r="D48" s="488" t="s">
        <v>910</v>
      </c>
      <c r="E48" s="47">
        <v>45524</v>
      </c>
      <c r="F48" s="488" t="s">
        <v>357</v>
      </c>
      <c r="G48" s="50"/>
    </row>
    <row r="49" spans="1:7" s="49" customFormat="1" x14ac:dyDescent="0.25">
      <c r="A49" s="579" t="s">
        <v>8</v>
      </c>
      <c r="B49" s="488" t="s">
        <v>1055</v>
      </c>
      <c r="C49" s="488" t="s">
        <v>1056</v>
      </c>
      <c r="D49" s="488" t="s">
        <v>1057</v>
      </c>
      <c r="E49" s="47">
        <v>45391</v>
      </c>
      <c r="F49" s="488" t="s">
        <v>357</v>
      </c>
      <c r="G49" s="50"/>
    </row>
    <row r="50" spans="1:7" s="49" customFormat="1" x14ac:dyDescent="0.25">
      <c r="A50" s="579" t="s">
        <v>8</v>
      </c>
      <c r="B50" s="488" t="s">
        <v>1055</v>
      </c>
      <c r="C50" s="488" t="s">
        <v>1056</v>
      </c>
      <c r="D50" s="488" t="s">
        <v>1058</v>
      </c>
      <c r="E50" s="47">
        <v>45751</v>
      </c>
      <c r="F50" s="488" t="s">
        <v>357</v>
      </c>
      <c r="G50" s="50"/>
    </row>
    <row r="51" spans="1:7" s="49" customFormat="1" x14ac:dyDescent="0.25">
      <c r="A51" s="579" t="s">
        <v>8</v>
      </c>
      <c r="B51" s="488" t="s">
        <v>1162</v>
      </c>
      <c r="C51" s="488" t="s">
        <v>1163</v>
      </c>
      <c r="D51" s="488" t="s">
        <v>1164</v>
      </c>
      <c r="E51" s="47">
        <v>45874</v>
      </c>
      <c r="F51" s="488" t="s">
        <v>357</v>
      </c>
      <c r="G51" s="50"/>
    </row>
    <row r="52" spans="1:7" s="49" customFormat="1" x14ac:dyDescent="0.25">
      <c r="A52" s="579" t="s">
        <v>8</v>
      </c>
      <c r="B52" s="488" t="s">
        <v>1162</v>
      </c>
      <c r="C52" s="488" t="s">
        <v>1163</v>
      </c>
      <c r="D52" s="488" t="s">
        <v>1165</v>
      </c>
      <c r="E52" s="47">
        <v>46234</v>
      </c>
      <c r="F52" s="488" t="s">
        <v>357</v>
      </c>
      <c r="G52" s="50"/>
    </row>
    <row r="53" spans="1:7" s="49" customFormat="1" x14ac:dyDescent="0.25">
      <c r="A53" s="579" t="s">
        <v>8</v>
      </c>
      <c r="B53" s="488" t="s">
        <v>1320</v>
      </c>
      <c r="C53" s="488" t="s">
        <v>492</v>
      </c>
      <c r="D53" s="488" t="s">
        <v>493</v>
      </c>
      <c r="E53" s="47">
        <v>45554</v>
      </c>
      <c r="F53" s="488" t="s">
        <v>357</v>
      </c>
      <c r="G53" s="50"/>
    </row>
    <row r="54" spans="1:7" s="49" customFormat="1" x14ac:dyDescent="0.25">
      <c r="A54" s="579" t="s">
        <v>8</v>
      </c>
      <c r="B54" s="488" t="s">
        <v>1320</v>
      </c>
      <c r="C54" s="488" t="s">
        <v>492</v>
      </c>
      <c r="D54" s="488" t="s">
        <v>494</v>
      </c>
      <c r="E54" s="47">
        <v>45914</v>
      </c>
      <c r="F54" s="488" t="s">
        <v>357</v>
      </c>
      <c r="G54" s="50"/>
    </row>
    <row r="55" spans="1:7" s="49" customFormat="1" x14ac:dyDescent="0.25">
      <c r="A55" s="579" t="s">
        <v>8</v>
      </c>
      <c r="B55" s="488" t="s">
        <v>1321</v>
      </c>
      <c r="C55" s="488" t="s">
        <v>495</v>
      </c>
      <c r="D55" s="488" t="s">
        <v>496</v>
      </c>
      <c r="E55" s="47">
        <v>45914</v>
      </c>
      <c r="F55" s="488" t="s">
        <v>357</v>
      </c>
      <c r="G55" s="50"/>
    </row>
    <row r="56" spans="1:7" s="49" customFormat="1" x14ac:dyDescent="0.25">
      <c r="A56" s="579" t="s">
        <v>8</v>
      </c>
      <c r="B56" s="488" t="s">
        <v>1321</v>
      </c>
      <c r="C56" s="489" t="s">
        <v>495</v>
      </c>
      <c r="D56" s="488" t="s">
        <v>497</v>
      </c>
      <c r="E56" s="47">
        <v>46274</v>
      </c>
      <c r="F56" s="488" t="s">
        <v>357</v>
      </c>
      <c r="G56" s="50"/>
    </row>
    <row r="57" spans="1:7" s="49" customFormat="1" x14ac:dyDescent="0.25">
      <c r="A57" s="579" t="s">
        <v>9</v>
      </c>
      <c r="B57" s="488" t="s">
        <v>428</v>
      </c>
      <c r="C57" s="488" t="s">
        <v>429</v>
      </c>
      <c r="D57" s="488" t="s">
        <v>430</v>
      </c>
      <c r="E57" s="47">
        <v>46800</v>
      </c>
      <c r="F57" s="488" t="s">
        <v>427</v>
      </c>
      <c r="G57" s="50"/>
    </row>
    <row r="58" spans="1:7" s="49" customFormat="1" x14ac:dyDescent="0.25">
      <c r="A58" s="571" t="s">
        <v>9</v>
      </c>
      <c r="B58" s="488" t="s">
        <v>431</v>
      </c>
      <c r="C58" s="488" t="s">
        <v>432</v>
      </c>
      <c r="D58" s="488" t="s">
        <v>433</v>
      </c>
      <c r="E58" s="47">
        <v>46081</v>
      </c>
      <c r="F58" s="488" t="s">
        <v>427</v>
      </c>
      <c r="G58" s="48"/>
    </row>
    <row r="59" spans="1:7" s="49" customFormat="1" x14ac:dyDescent="0.25">
      <c r="A59" s="571" t="s">
        <v>9</v>
      </c>
      <c r="B59" s="488" t="s">
        <v>434</v>
      </c>
      <c r="C59" s="488" t="s">
        <v>435</v>
      </c>
      <c r="D59" s="488" t="s">
        <v>436</v>
      </c>
      <c r="E59" s="47">
        <v>44642</v>
      </c>
      <c r="F59" s="488" t="s">
        <v>427</v>
      </c>
      <c r="G59" s="48"/>
    </row>
    <row r="60" spans="1:7" s="49" customFormat="1" x14ac:dyDescent="0.25">
      <c r="A60" s="571" t="s">
        <v>9</v>
      </c>
      <c r="B60" s="488" t="s">
        <v>1059</v>
      </c>
      <c r="C60" s="488" t="s">
        <v>1060</v>
      </c>
      <c r="D60" s="488" t="s">
        <v>1061</v>
      </c>
      <c r="E60" s="47">
        <v>46980</v>
      </c>
      <c r="F60" s="488" t="s">
        <v>427</v>
      </c>
      <c r="G60" s="48"/>
    </row>
    <row r="61" spans="1:7" s="49" customFormat="1" x14ac:dyDescent="0.25">
      <c r="A61" s="571" t="s">
        <v>9</v>
      </c>
      <c r="B61" s="488" t="s">
        <v>1062</v>
      </c>
      <c r="C61" s="488" t="s">
        <v>1063</v>
      </c>
      <c r="D61" s="488" t="s">
        <v>1064</v>
      </c>
      <c r="E61" s="47">
        <v>46801</v>
      </c>
      <c r="F61" s="488" t="s">
        <v>427</v>
      </c>
      <c r="G61" s="48"/>
    </row>
    <row r="62" spans="1:7" s="49" customFormat="1" x14ac:dyDescent="0.25">
      <c r="A62" s="571" t="s">
        <v>9</v>
      </c>
      <c r="B62" s="488" t="s">
        <v>1065</v>
      </c>
      <c r="C62" s="488" t="s">
        <v>1066</v>
      </c>
      <c r="D62" s="488" t="s">
        <v>1067</v>
      </c>
      <c r="E62" s="47">
        <v>46621</v>
      </c>
      <c r="F62" s="488" t="s">
        <v>427</v>
      </c>
      <c r="G62" s="48"/>
    </row>
    <row r="63" spans="1:7" s="49" customFormat="1" x14ac:dyDescent="0.25">
      <c r="A63" s="571" t="s">
        <v>9</v>
      </c>
      <c r="B63" s="488" t="s">
        <v>1166</v>
      </c>
      <c r="C63" s="488" t="s">
        <v>286</v>
      </c>
      <c r="D63" s="488" t="s">
        <v>287</v>
      </c>
      <c r="E63" s="47">
        <v>44470</v>
      </c>
      <c r="F63" s="488" t="s">
        <v>427</v>
      </c>
      <c r="G63" s="48"/>
    </row>
    <row r="64" spans="1:7" s="49" customFormat="1" x14ac:dyDescent="0.25">
      <c r="A64" s="571" t="s">
        <v>9</v>
      </c>
      <c r="B64" s="488" t="s">
        <v>1166</v>
      </c>
      <c r="C64" s="488" t="s">
        <v>286</v>
      </c>
      <c r="D64" s="488" t="s">
        <v>288</v>
      </c>
      <c r="E64" s="47">
        <v>44830</v>
      </c>
      <c r="F64" s="488" t="s">
        <v>427</v>
      </c>
      <c r="G64" s="48"/>
    </row>
    <row r="65" spans="1:7" s="49" customFormat="1" x14ac:dyDescent="0.25">
      <c r="A65" s="571" t="s">
        <v>9</v>
      </c>
      <c r="B65" s="488" t="s">
        <v>1167</v>
      </c>
      <c r="C65" s="488" t="s">
        <v>448</v>
      </c>
      <c r="D65" s="488" t="s">
        <v>449</v>
      </c>
      <c r="E65" s="47">
        <v>44475</v>
      </c>
      <c r="F65" s="488" t="s">
        <v>427</v>
      </c>
      <c r="G65" s="48"/>
    </row>
    <row r="66" spans="1:7" s="49" customFormat="1" x14ac:dyDescent="0.25">
      <c r="A66" s="571" t="s">
        <v>9</v>
      </c>
      <c r="B66" s="488" t="s">
        <v>1167</v>
      </c>
      <c r="C66" s="488" t="s">
        <v>448</v>
      </c>
      <c r="D66" s="488" t="s">
        <v>450</v>
      </c>
      <c r="E66" s="47">
        <v>44655</v>
      </c>
      <c r="F66" s="488" t="s">
        <v>427</v>
      </c>
      <c r="G66" s="48"/>
    </row>
    <row r="67" spans="1:7" s="49" customFormat="1" x14ac:dyDescent="0.25">
      <c r="A67" s="579" t="s">
        <v>9</v>
      </c>
      <c r="B67" s="488" t="s">
        <v>1167</v>
      </c>
      <c r="C67" s="488" t="s">
        <v>448</v>
      </c>
      <c r="D67" s="488" t="s">
        <v>451</v>
      </c>
      <c r="E67" s="47">
        <v>45015</v>
      </c>
      <c r="F67" s="488" t="s">
        <v>427</v>
      </c>
      <c r="G67" s="48"/>
    </row>
    <row r="68" spans="1:7" s="49" customFormat="1" x14ac:dyDescent="0.25">
      <c r="A68" s="579" t="s">
        <v>9</v>
      </c>
      <c r="B68" s="488" t="s">
        <v>1168</v>
      </c>
      <c r="C68" s="488" t="s">
        <v>528</v>
      </c>
      <c r="D68" s="488" t="s">
        <v>529</v>
      </c>
      <c r="E68" s="47">
        <v>45490</v>
      </c>
      <c r="F68" s="488" t="s">
        <v>427</v>
      </c>
      <c r="G68" s="50"/>
    </row>
    <row r="69" spans="1:7" s="49" customFormat="1" x14ac:dyDescent="0.25">
      <c r="A69" s="579" t="s">
        <v>9</v>
      </c>
      <c r="B69" s="488" t="s">
        <v>1168</v>
      </c>
      <c r="C69" s="488" t="s">
        <v>528</v>
      </c>
      <c r="D69" s="488" t="s">
        <v>530</v>
      </c>
      <c r="E69" s="47">
        <v>45850</v>
      </c>
      <c r="F69" s="488" t="s">
        <v>427</v>
      </c>
      <c r="G69" s="50"/>
    </row>
    <row r="70" spans="1:7" s="49" customFormat="1" x14ac:dyDescent="0.25">
      <c r="A70" s="579" t="s">
        <v>9</v>
      </c>
      <c r="B70" s="488" t="s">
        <v>1169</v>
      </c>
      <c r="C70" s="488" t="s">
        <v>985</v>
      </c>
      <c r="D70" s="488" t="s">
        <v>986</v>
      </c>
      <c r="E70" s="47">
        <v>46674</v>
      </c>
      <c r="F70" s="488" t="s">
        <v>427</v>
      </c>
      <c r="G70" s="50"/>
    </row>
    <row r="71" spans="1:7" s="49" customFormat="1" x14ac:dyDescent="0.25">
      <c r="A71" s="579" t="s">
        <v>10</v>
      </c>
      <c r="B71" s="488" t="s">
        <v>22</v>
      </c>
      <c r="C71" s="488" t="s">
        <v>23</v>
      </c>
      <c r="D71" s="488" t="s">
        <v>24</v>
      </c>
      <c r="E71" s="47">
        <v>44598</v>
      </c>
      <c r="F71" s="488" t="s">
        <v>425</v>
      </c>
      <c r="G71" s="50"/>
    </row>
    <row r="72" spans="1:7" s="49" customFormat="1" x14ac:dyDescent="0.25">
      <c r="A72" s="571" t="s">
        <v>10</v>
      </c>
      <c r="B72" s="488" t="s">
        <v>911</v>
      </c>
      <c r="C72" s="488" t="s">
        <v>437</v>
      </c>
      <c r="D72" s="488" t="s">
        <v>438</v>
      </c>
      <c r="E72" s="47">
        <v>44590</v>
      </c>
      <c r="F72" s="488" t="s">
        <v>258</v>
      </c>
      <c r="G72" s="50"/>
    </row>
    <row r="73" spans="1:7" s="49" customFormat="1" x14ac:dyDescent="0.25">
      <c r="A73" s="571" t="s">
        <v>10</v>
      </c>
      <c r="B73" s="488" t="s">
        <v>911</v>
      </c>
      <c r="C73" s="488" t="s">
        <v>437</v>
      </c>
      <c r="D73" s="488" t="s">
        <v>439</v>
      </c>
      <c r="E73" s="47">
        <v>45490</v>
      </c>
      <c r="F73" s="488" t="s">
        <v>258</v>
      </c>
      <c r="G73" s="50"/>
    </row>
    <row r="74" spans="1:7" s="49" customFormat="1" x14ac:dyDescent="0.25">
      <c r="A74" s="571" t="s">
        <v>10</v>
      </c>
      <c r="B74" s="488" t="s">
        <v>912</v>
      </c>
      <c r="C74" s="488" t="s">
        <v>465</v>
      </c>
      <c r="D74" s="488" t="s">
        <v>466</v>
      </c>
      <c r="E74" s="47">
        <v>44891</v>
      </c>
      <c r="F74" s="488" t="s">
        <v>258</v>
      </c>
      <c r="G74" s="50"/>
    </row>
    <row r="75" spans="1:7" s="49" customFormat="1" x14ac:dyDescent="0.25">
      <c r="A75" s="571" t="s">
        <v>10</v>
      </c>
      <c r="B75" s="488" t="s">
        <v>618</v>
      </c>
      <c r="C75" s="488" t="s">
        <v>776</v>
      </c>
      <c r="D75" s="488" t="s">
        <v>619</v>
      </c>
      <c r="E75" s="47">
        <v>44540</v>
      </c>
      <c r="F75" s="488" t="s">
        <v>258</v>
      </c>
      <c r="G75" s="50"/>
    </row>
    <row r="76" spans="1:7" s="49" customFormat="1" x14ac:dyDescent="0.25">
      <c r="A76" s="579" t="s">
        <v>10</v>
      </c>
      <c r="B76" s="488" t="s">
        <v>618</v>
      </c>
      <c r="C76" s="488" t="s">
        <v>776</v>
      </c>
      <c r="D76" s="488" t="s">
        <v>620</v>
      </c>
      <c r="E76" s="47">
        <v>45260</v>
      </c>
      <c r="F76" s="488" t="s">
        <v>258</v>
      </c>
      <c r="G76" s="50"/>
    </row>
    <row r="77" spans="1:7" s="49" customFormat="1" x14ac:dyDescent="0.25">
      <c r="A77" s="579" t="s">
        <v>10</v>
      </c>
      <c r="B77" s="488" t="s">
        <v>1068</v>
      </c>
      <c r="C77" s="488" t="s">
        <v>1069</v>
      </c>
      <c r="D77" s="488" t="s">
        <v>1070</v>
      </c>
      <c r="E77" s="47">
        <v>45713</v>
      </c>
      <c r="F77" s="488" t="s">
        <v>427</v>
      </c>
      <c r="G77" s="48"/>
    </row>
    <row r="78" spans="1:7" s="49" customFormat="1" x14ac:dyDescent="0.25">
      <c r="A78" s="579" t="s">
        <v>10</v>
      </c>
      <c r="B78" s="488" t="s">
        <v>1278</v>
      </c>
      <c r="C78" s="488" t="s">
        <v>1279</v>
      </c>
      <c r="D78" s="488" t="s">
        <v>1280</v>
      </c>
      <c r="E78" s="47">
        <v>46702</v>
      </c>
      <c r="F78" s="488" t="s">
        <v>427</v>
      </c>
      <c r="G78" s="48"/>
    </row>
    <row r="79" spans="1:7" s="49" customFormat="1" x14ac:dyDescent="0.25">
      <c r="A79" s="579" t="s">
        <v>10</v>
      </c>
      <c r="B79" s="488" t="s">
        <v>1170</v>
      </c>
      <c r="C79" s="488" t="s">
        <v>289</v>
      </c>
      <c r="D79" s="488" t="s">
        <v>290</v>
      </c>
      <c r="E79" s="47">
        <v>44480</v>
      </c>
      <c r="F79" s="488" t="s">
        <v>427</v>
      </c>
      <c r="G79" s="50"/>
    </row>
    <row r="80" spans="1:7" s="49" customFormat="1" x14ac:dyDescent="0.25">
      <c r="A80" s="579" t="s">
        <v>10</v>
      </c>
      <c r="B80" s="488" t="s">
        <v>1170</v>
      </c>
      <c r="C80" s="488" t="s">
        <v>289</v>
      </c>
      <c r="D80" s="488" t="s">
        <v>291</v>
      </c>
      <c r="E80" s="47">
        <v>44840</v>
      </c>
      <c r="F80" s="488" t="s">
        <v>427</v>
      </c>
      <c r="G80" s="50"/>
    </row>
    <row r="81" spans="1:7" s="49" customFormat="1" x14ac:dyDescent="0.25">
      <c r="A81" s="579" t="s">
        <v>10</v>
      </c>
      <c r="B81" s="488" t="s">
        <v>1171</v>
      </c>
      <c r="C81" s="488" t="s">
        <v>540</v>
      </c>
      <c r="D81" s="488" t="s">
        <v>541</v>
      </c>
      <c r="E81" s="47">
        <v>44985</v>
      </c>
      <c r="F81" s="488" t="s">
        <v>425</v>
      </c>
      <c r="G81" s="50"/>
    </row>
    <row r="82" spans="1:7" s="49" customFormat="1" x14ac:dyDescent="0.25">
      <c r="A82" s="579" t="s">
        <v>10</v>
      </c>
      <c r="B82" s="488" t="s">
        <v>1171</v>
      </c>
      <c r="C82" s="488" t="s">
        <v>540</v>
      </c>
      <c r="D82" s="488" t="s">
        <v>542</v>
      </c>
      <c r="E82" s="47">
        <v>46065</v>
      </c>
      <c r="F82" s="488" t="s">
        <v>425</v>
      </c>
      <c r="G82" s="50"/>
    </row>
    <row r="83" spans="1:7" s="49" customFormat="1" x14ac:dyDescent="0.25">
      <c r="A83" s="579" t="s">
        <v>10</v>
      </c>
      <c r="B83" s="488" t="s">
        <v>1172</v>
      </c>
      <c r="C83" s="488" t="s">
        <v>708</v>
      </c>
      <c r="D83" s="488" t="s">
        <v>709</v>
      </c>
      <c r="E83" s="47">
        <v>46223</v>
      </c>
      <c r="F83" s="488" t="s">
        <v>427</v>
      </c>
      <c r="G83" s="50"/>
    </row>
    <row r="84" spans="1:7" s="49" customFormat="1" x14ac:dyDescent="0.25">
      <c r="A84" s="579" t="s">
        <v>10</v>
      </c>
      <c r="B84" s="488" t="s">
        <v>1172</v>
      </c>
      <c r="C84" s="488" t="s">
        <v>708</v>
      </c>
      <c r="D84" s="488" t="s">
        <v>710</v>
      </c>
      <c r="E84" s="47">
        <v>46583</v>
      </c>
      <c r="F84" s="488" t="s">
        <v>427</v>
      </c>
    </row>
    <row r="85" spans="1:7" s="49" customFormat="1" x14ac:dyDescent="0.25">
      <c r="A85" s="488" t="s">
        <v>512</v>
      </c>
      <c r="B85" s="488" t="s">
        <v>1173</v>
      </c>
      <c r="C85" s="488" t="s">
        <v>387</v>
      </c>
      <c r="D85" s="488" t="s">
        <v>388</v>
      </c>
      <c r="E85" s="47">
        <v>44910</v>
      </c>
      <c r="F85" s="488" t="s">
        <v>258</v>
      </c>
      <c r="G85" s="50"/>
    </row>
    <row r="86" spans="1:7" s="49" customFormat="1" x14ac:dyDescent="0.25">
      <c r="A86" s="579" t="s">
        <v>11</v>
      </c>
      <c r="B86" s="488" t="s">
        <v>25</v>
      </c>
      <c r="C86" s="488" t="s">
        <v>26</v>
      </c>
      <c r="D86" s="488" t="s">
        <v>27</v>
      </c>
      <c r="E86" s="47">
        <v>44416</v>
      </c>
      <c r="F86" s="488" t="s">
        <v>424</v>
      </c>
      <c r="G86" s="50"/>
    </row>
    <row r="87" spans="1:7" s="49" customFormat="1" x14ac:dyDescent="0.25">
      <c r="A87" s="579" t="s">
        <v>11</v>
      </c>
      <c r="B87" s="488" t="s">
        <v>637</v>
      </c>
      <c r="C87" s="488" t="s">
        <v>278</v>
      </c>
      <c r="D87" s="488" t="s">
        <v>279</v>
      </c>
      <c r="E87" s="47">
        <v>45056</v>
      </c>
      <c r="F87" s="488" t="s">
        <v>424</v>
      </c>
      <c r="G87" s="50"/>
    </row>
    <row r="88" spans="1:7" s="49" customFormat="1" x14ac:dyDescent="0.25">
      <c r="A88" s="579" t="s">
        <v>11</v>
      </c>
      <c r="B88" s="488" t="s">
        <v>1174</v>
      </c>
      <c r="C88" s="488" t="s">
        <v>599</v>
      </c>
      <c r="D88" s="488" t="s">
        <v>600</v>
      </c>
      <c r="E88" s="47">
        <v>45409</v>
      </c>
      <c r="F88" s="488" t="s">
        <v>424</v>
      </c>
      <c r="G88" s="48"/>
    </row>
    <row r="89" spans="1:7" s="49" customFormat="1" x14ac:dyDescent="0.25">
      <c r="A89" s="579" t="s">
        <v>11</v>
      </c>
      <c r="B89" s="488" t="s">
        <v>1175</v>
      </c>
      <c r="C89" s="488" t="s">
        <v>638</v>
      </c>
      <c r="D89" s="488" t="s">
        <v>639</v>
      </c>
      <c r="E89" s="47">
        <v>45711</v>
      </c>
      <c r="F89" s="488" t="s">
        <v>424</v>
      </c>
      <c r="G89" s="48"/>
    </row>
    <row r="90" spans="1:7" s="49" customFormat="1" x14ac:dyDescent="0.25">
      <c r="A90" s="579" t="s">
        <v>11</v>
      </c>
      <c r="B90" s="488" t="s">
        <v>1176</v>
      </c>
      <c r="C90" s="488" t="s">
        <v>913</v>
      </c>
      <c r="D90" s="488" t="s">
        <v>914</v>
      </c>
      <c r="E90" s="47">
        <v>46138</v>
      </c>
      <c r="F90" s="488" t="s">
        <v>424</v>
      </c>
      <c r="G90" s="50"/>
    </row>
    <row r="91" spans="1:7" s="49" customFormat="1" x14ac:dyDescent="0.25">
      <c r="A91" s="579" t="s">
        <v>11</v>
      </c>
      <c r="B91" s="488" t="s">
        <v>1177</v>
      </c>
      <c r="C91" s="488" t="s">
        <v>265</v>
      </c>
      <c r="D91" s="488" t="s">
        <v>266</v>
      </c>
      <c r="E91" s="47">
        <v>44278</v>
      </c>
      <c r="F91" s="488" t="s">
        <v>425</v>
      </c>
      <c r="G91" s="50"/>
    </row>
    <row r="92" spans="1:7" s="49" customFormat="1" x14ac:dyDescent="0.25">
      <c r="A92" s="579" t="s">
        <v>28</v>
      </c>
      <c r="B92" s="488" t="s">
        <v>1116</v>
      </c>
      <c r="C92" s="488" t="s">
        <v>267</v>
      </c>
      <c r="D92" s="488" t="s">
        <v>268</v>
      </c>
      <c r="E92" s="47">
        <v>44401</v>
      </c>
      <c r="F92" s="488" t="s">
        <v>258</v>
      </c>
      <c r="G92" s="50"/>
    </row>
    <row r="93" spans="1:7" s="49" customFormat="1" x14ac:dyDescent="0.25">
      <c r="A93" s="579" t="s">
        <v>28</v>
      </c>
      <c r="B93" s="488" t="s">
        <v>1117</v>
      </c>
      <c r="C93" s="488" t="s">
        <v>352</v>
      </c>
      <c r="D93" s="488" t="s">
        <v>353</v>
      </c>
      <c r="E93" s="47">
        <v>45033</v>
      </c>
      <c r="F93" s="488" t="s">
        <v>258</v>
      </c>
      <c r="G93" s="50"/>
    </row>
    <row r="94" spans="1:7" s="49" customFormat="1" x14ac:dyDescent="0.25">
      <c r="A94" s="579" t="s">
        <v>28</v>
      </c>
      <c r="B94" s="488" t="s">
        <v>1118</v>
      </c>
      <c r="C94" s="488" t="s">
        <v>376</v>
      </c>
      <c r="D94" s="488" t="s">
        <v>377</v>
      </c>
      <c r="E94" s="47">
        <v>44411</v>
      </c>
      <c r="F94" s="488" t="s">
        <v>258</v>
      </c>
      <c r="G94" s="50"/>
    </row>
    <row r="95" spans="1:7" s="49" customFormat="1" x14ac:dyDescent="0.25">
      <c r="A95" s="579" t="s">
        <v>28</v>
      </c>
      <c r="B95" s="488" t="s">
        <v>915</v>
      </c>
      <c r="C95" s="488" t="s">
        <v>467</v>
      </c>
      <c r="D95" s="488" t="s">
        <v>468</v>
      </c>
      <c r="E95" s="47">
        <v>44329</v>
      </c>
      <c r="F95" s="488" t="s">
        <v>258</v>
      </c>
      <c r="G95" s="50"/>
    </row>
    <row r="96" spans="1:7" s="49" customFormat="1" x14ac:dyDescent="0.25">
      <c r="A96" s="579" t="s">
        <v>28</v>
      </c>
      <c r="B96" s="488" t="s">
        <v>915</v>
      </c>
      <c r="C96" s="488" t="s">
        <v>467</v>
      </c>
      <c r="D96" s="488" t="s">
        <v>469</v>
      </c>
      <c r="E96" s="47">
        <v>44689</v>
      </c>
      <c r="F96" s="488" t="s">
        <v>258</v>
      </c>
      <c r="G96" s="50"/>
    </row>
    <row r="97" spans="1:7" s="49" customFormat="1" x14ac:dyDescent="0.25">
      <c r="A97" s="579" t="s">
        <v>28</v>
      </c>
      <c r="B97" s="488" t="s">
        <v>916</v>
      </c>
      <c r="C97" s="488" t="s">
        <v>549</v>
      </c>
      <c r="D97" s="488" t="s">
        <v>551</v>
      </c>
      <c r="E97" s="47">
        <v>45406</v>
      </c>
      <c r="F97" s="488" t="s">
        <v>258</v>
      </c>
      <c r="G97" s="48"/>
    </row>
    <row r="98" spans="1:7" s="49" customFormat="1" x14ac:dyDescent="0.25">
      <c r="A98" s="579" t="s">
        <v>28</v>
      </c>
      <c r="B98" s="488" t="s">
        <v>916</v>
      </c>
      <c r="C98" s="488" t="s">
        <v>549</v>
      </c>
      <c r="D98" s="488" t="s">
        <v>552</v>
      </c>
      <c r="E98" s="47">
        <v>45766</v>
      </c>
      <c r="F98" s="488" t="s">
        <v>258</v>
      </c>
      <c r="G98" s="48"/>
    </row>
    <row r="99" spans="1:7" s="49" customFormat="1" x14ac:dyDescent="0.25">
      <c r="A99" s="579" t="s">
        <v>28</v>
      </c>
      <c r="B99" s="488" t="s">
        <v>917</v>
      </c>
      <c r="C99" s="488" t="s">
        <v>610</v>
      </c>
      <c r="D99" s="488" t="s">
        <v>611</v>
      </c>
      <c r="E99" s="47">
        <v>44957</v>
      </c>
      <c r="F99" s="488" t="s">
        <v>258</v>
      </c>
      <c r="G99" s="48"/>
    </row>
    <row r="100" spans="1:7" s="49" customFormat="1" x14ac:dyDescent="0.25">
      <c r="A100" s="579" t="s">
        <v>28</v>
      </c>
      <c r="B100" s="488" t="s">
        <v>917</v>
      </c>
      <c r="C100" s="488" t="s">
        <v>610</v>
      </c>
      <c r="D100" s="488" t="s">
        <v>612</v>
      </c>
      <c r="E100" s="47">
        <v>46037</v>
      </c>
      <c r="F100" s="488" t="s">
        <v>258</v>
      </c>
      <c r="G100" s="50"/>
    </row>
    <row r="101" spans="1:7" s="49" customFormat="1" x14ac:dyDescent="0.25">
      <c r="A101" s="579" t="s">
        <v>28</v>
      </c>
      <c r="B101" s="488" t="s">
        <v>918</v>
      </c>
      <c r="C101" s="488" t="s">
        <v>498</v>
      </c>
      <c r="D101" s="488" t="s">
        <v>499</v>
      </c>
      <c r="E101" s="47">
        <v>44421</v>
      </c>
      <c r="F101" s="488" t="s">
        <v>258</v>
      </c>
      <c r="G101" s="50"/>
    </row>
    <row r="102" spans="1:7" s="49" customFormat="1" x14ac:dyDescent="0.25">
      <c r="A102" s="579" t="s">
        <v>28</v>
      </c>
      <c r="B102" s="488" t="s">
        <v>918</v>
      </c>
      <c r="C102" s="488" t="s">
        <v>498</v>
      </c>
      <c r="D102" s="488" t="s">
        <v>500</v>
      </c>
      <c r="E102" s="47">
        <v>45501</v>
      </c>
      <c r="F102" s="488" t="s">
        <v>258</v>
      </c>
      <c r="G102" s="50"/>
    </row>
    <row r="103" spans="1:7" s="49" customFormat="1" x14ac:dyDescent="0.25">
      <c r="A103" s="579" t="s">
        <v>28</v>
      </c>
      <c r="B103" s="488" t="s">
        <v>650</v>
      </c>
      <c r="C103" s="488" t="s">
        <v>651</v>
      </c>
      <c r="D103" s="488" t="s">
        <v>652</v>
      </c>
      <c r="E103" s="47">
        <v>46658</v>
      </c>
      <c r="F103" s="488" t="s">
        <v>258</v>
      </c>
      <c r="G103" s="50"/>
    </row>
    <row r="104" spans="1:7" s="49" customFormat="1" x14ac:dyDescent="0.25">
      <c r="A104" s="579" t="s">
        <v>28</v>
      </c>
      <c r="B104" s="488" t="s">
        <v>777</v>
      </c>
      <c r="C104" s="488" t="s">
        <v>778</v>
      </c>
      <c r="D104" s="488" t="s">
        <v>779</v>
      </c>
      <c r="E104" s="47">
        <v>44721</v>
      </c>
      <c r="F104" s="488" t="s">
        <v>258</v>
      </c>
      <c r="G104" s="50"/>
    </row>
    <row r="105" spans="1:7" s="49" customFormat="1" x14ac:dyDescent="0.25">
      <c r="A105" s="579" t="s">
        <v>28</v>
      </c>
      <c r="B105" s="488" t="s">
        <v>777</v>
      </c>
      <c r="C105" s="488" t="s">
        <v>778</v>
      </c>
      <c r="D105" s="488" t="s">
        <v>780</v>
      </c>
      <c r="E105" s="47">
        <v>45441</v>
      </c>
      <c r="F105" s="488" t="s">
        <v>258</v>
      </c>
      <c r="G105" s="50"/>
    </row>
    <row r="106" spans="1:7" s="49" customFormat="1" x14ac:dyDescent="0.25">
      <c r="A106" s="579" t="s">
        <v>28</v>
      </c>
      <c r="B106" s="488" t="s">
        <v>777</v>
      </c>
      <c r="C106" s="488" t="s">
        <v>778</v>
      </c>
      <c r="D106" s="488" t="s">
        <v>781</v>
      </c>
      <c r="E106" s="47">
        <v>46881</v>
      </c>
      <c r="F106" s="488" t="s">
        <v>258</v>
      </c>
      <c r="G106" s="50"/>
    </row>
    <row r="107" spans="1:7" s="49" customFormat="1" x14ac:dyDescent="0.25">
      <c r="A107" s="579" t="s">
        <v>28</v>
      </c>
      <c r="B107" s="488" t="s">
        <v>1211</v>
      </c>
      <c r="C107" s="488" t="s">
        <v>1212</v>
      </c>
      <c r="D107" s="488" t="s">
        <v>1213</v>
      </c>
      <c r="E107" s="47">
        <v>45182</v>
      </c>
      <c r="F107" s="488" t="s">
        <v>258</v>
      </c>
      <c r="G107" s="50"/>
    </row>
    <row r="108" spans="1:7" s="49" customFormat="1" x14ac:dyDescent="0.25">
      <c r="A108" s="579" t="s">
        <v>28</v>
      </c>
      <c r="B108" s="488" t="s">
        <v>1211</v>
      </c>
      <c r="C108" s="488" t="s">
        <v>1212</v>
      </c>
      <c r="D108" s="488" t="s">
        <v>1214</v>
      </c>
      <c r="E108" s="47">
        <v>47342</v>
      </c>
      <c r="F108" s="488" t="s">
        <v>258</v>
      </c>
      <c r="G108" s="50"/>
    </row>
    <row r="109" spans="1:7" s="49" customFormat="1" x14ac:dyDescent="0.25">
      <c r="A109" s="488" t="s">
        <v>1281</v>
      </c>
      <c r="B109" s="488" t="s">
        <v>1282</v>
      </c>
      <c r="C109" s="488" t="s">
        <v>1283</v>
      </c>
      <c r="D109" s="488" t="s">
        <v>1284</v>
      </c>
      <c r="E109" s="47">
        <v>72692</v>
      </c>
      <c r="F109" s="488" t="s">
        <v>258</v>
      </c>
      <c r="G109" s="50"/>
    </row>
    <row r="110" spans="1:7" s="49" customFormat="1" x14ac:dyDescent="0.25">
      <c r="A110" s="579" t="s">
        <v>29</v>
      </c>
      <c r="B110" s="488" t="s">
        <v>452</v>
      </c>
      <c r="C110" s="488" t="s">
        <v>453</v>
      </c>
      <c r="D110" s="488" t="s">
        <v>454</v>
      </c>
      <c r="E110" s="47">
        <v>44320</v>
      </c>
      <c r="F110" s="488" t="s">
        <v>427</v>
      </c>
      <c r="G110" s="50"/>
    </row>
    <row r="111" spans="1:7" s="49" customFormat="1" x14ac:dyDescent="0.25">
      <c r="A111" s="579" t="s">
        <v>29</v>
      </c>
      <c r="B111" s="488" t="s">
        <v>1119</v>
      </c>
      <c r="C111" s="488" t="s">
        <v>1120</v>
      </c>
      <c r="D111" s="488" t="s">
        <v>1121</v>
      </c>
      <c r="E111" s="47">
        <v>45812</v>
      </c>
      <c r="F111" s="488" t="s">
        <v>427</v>
      </c>
      <c r="G111" s="50"/>
    </row>
    <row r="112" spans="1:7" s="49" customFormat="1" x14ac:dyDescent="0.25">
      <c r="A112" s="579" t="s">
        <v>29</v>
      </c>
      <c r="B112" s="488" t="s">
        <v>1119</v>
      </c>
      <c r="C112" s="488" t="s">
        <v>1120</v>
      </c>
      <c r="D112" s="488" t="s">
        <v>1122</v>
      </c>
      <c r="E112" s="47">
        <v>46172</v>
      </c>
      <c r="F112" s="488" t="s">
        <v>427</v>
      </c>
      <c r="G112" s="50"/>
    </row>
    <row r="113" spans="1:7" s="49" customFormat="1" x14ac:dyDescent="0.25">
      <c r="A113" s="579" t="s">
        <v>29</v>
      </c>
      <c r="B113" s="488" t="s">
        <v>1178</v>
      </c>
      <c r="C113" s="488" t="s">
        <v>615</v>
      </c>
      <c r="D113" s="488" t="s">
        <v>616</v>
      </c>
      <c r="E113" s="47">
        <v>45348</v>
      </c>
      <c r="F113" s="488" t="s">
        <v>427</v>
      </c>
      <c r="G113" s="50"/>
    </row>
    <row r="114" spans="1:7" s="49" customFormat="1" x14ac:dyDescent="0.25">
      <c r="A114" s="579" t="s">
        <v>29</v>
      </c>
      <c r="B114" s="488" t="s">
        <v>1178</v>
      </c>
      <c r="C114" s="488" t="s">
        <v>615</v>
      </c>
      <c r="D114" s="488" t="s">
        <v>617</v>
      </c>
      <c r="E114" s="47">
        <v>45708</v>
      </c>
      <c r="F114" s="488" t="s">
        <v>427</v>
      </c>
      <c r="G114" s="50"/>
    </row>
    <row r="115" spans="1:7" s="49" customFormat="1" x14ac:dyDescent="0.25">
      <c r="A115" s="579" t="s">
        <v>919</v>
      </c>
      <c r="B115" s="488" t="s">
        <v>920</v>
      </c>
      <c r="C115" s="488" t="s">
        <v>921</v>
      </c>
      <c r="D115" s="488" t="s">
        <v>922</v>
      </c>
      <c r="E115" s="47">
        <v>45560</v>
      </c>
      <c r="F115" s="488" t="s">
        <v>425</v>
      </c>
      <c r="G115" s="50"/>
    </row>
    <row r="116" spans="1:7" s="49" customFormat="1" x14ac:dyDescent="0.25">
      <c r="A116" s="579" t="s">
        <v>919</v>
      </c>
      <c r="B116" s="488" t="s">
        <v>1071</v>
      </c>
      <c r="C116" s="489" t="s">
        <v>1072</v>
      </c>
      <c r="D116" s="488" t="s">
        <v>1073</v>
      </c>
      <c r="E116" s="47">
        <v>44261</v>
      </c>
      <c r="F116" s="488" t="s">
        <v>258</v>
      </c>
      <c r="G116" s="50"/>
    </row>
    <row r="117" spans="1:7" s="49" customFormat="1" x14ac:dyDescent="0.25">
      <c r="A117" s="489" t="s">
        <v>1285</v>
      </c>
      <c r="B117" s="488" t="s">
        <v>1286</v>
      </c>
      <c r="C117" s="488" t="s">
        <v>1287</v>
      </c>
      <c r="D117" s="488" t="s">
        <v>1288</v>
      </c>
      <c r="E117" s="47">
        <v>48495</v>
      </c>
      <c r="F117" s="488" t="s">
        <v>425</v>
      </c>
      <c r="G117" s="48"/>
    </row>
    <row r="118" spans="1:7" s="49" customFormat="1" x14ac:dyDescent="0.25">
      <c r="A118" s="571" t="s">
        <v>440</v>
      </c>
      <c r="B118" s="488" t="s">
        <v>31</v>
      </c>
      <c r="C118" s="488" t="s">
        <v>32</v>
      </c>
      <c r="D118" s="488" t="s">
        <v>33</v>
      </c>
      <c r="E118" s="47">
        <v>44615</v>
      </c>
      <c r="F118" s="488" t="s">
        <v>427</v>
      </c>
      <c r="G118" s="48"/>
    </row>
    <row r="119" spans="1:7" s="49" customFormat="1" x14ac:dyDescent="0.25">
      <c r="A119" s="571" t="s">
        <v>440</v>
      </c>
      <c r="B119" s="488" t="s">
        <v>271</v>
      </c>
      <c r="C119" s="488" t="s">
        <v>272</v>
      </c>
      <c r="D119" s="488" t="s">
        <v>273</v>
      </c>
      <c r="E119" s="47">
        <v>45296</v>
      </c>
      <c r="F119" s="488" t="s">
        <v>427</v>
      </c>
      <c r="G119" s="48"/>
    </row>
    <row r="120" spans="1:7" s="49" customFormat="1" x14ac:dyDescent="0.25">
      <c r="A120" s="571" t="s">
        <v>440</v>
      </c>
      <c r="B120" s="488" t="s">
        <v>1123</v>
      </c>
      <c r="C120" s="488" t="s">
        <v>292</v>
      </c>
      <c r="D120" s="488" t="s">
        <v>293</v>
      </c>
      <c r="E120" s="47">
        <v>45568</v>
      </c>
      <c r="F120" s="488" t="s">
        <v>427</v>
      </c>
      <c r="G120" s="48"/>
    </row>
    <row r="121" spans="1:7" s="49" customFormat="1" x14ac:dyDescent="0.25">
      <c r="A121" s="571" t="s">
        <v>440</v>
      </c>
      <c r="B121" s="488" t="s">
        <v>923</v>
      </c>
      <c r="C121" s="488" t="s">
        <v>501</v>
      </c>
      <c r="D121" s="488" t="s">
        <v>502</v>
      </c>
      <c r="E121" s="47">
        <v>46243</v>
      </c>
      <c r="F121" s="488" t="s">
        <v>427</v>
      </c>
      <c r="G121" s="48"/>
    </row>
    <row r="122" spans="1:7" s="49" customFormat="1" x14ac:dyDescent="0.25">
      <c r="A122" s="571" t="s">
        <v>440</v>
      </c>
      <c r="B122" s="488" t="s">
        <v>1104</v>
      </c>
      <c r="C122" s="488" t="s">
        <v>1105</v>
      </c>
      <c r="D122" s="488" t="s">
        <v>1106</v>
      </c>
      <c r="E122" s="47">
        <v>47555</v>
      </c>
      <c r="F122" s="488" t="s">
        <v>427</v>
      </c>
      <c r="G122" s="48"/>
    </row>
    <row r="123" spans="1:7" s="49" customFormat="1" x14ac:dyDescent="0.25">
      <c r="A123" s="571" t="s">
        <v>440</v>
      </c>
      <c r="B123" s="488" t="s">
        <v>1215</v>
      </c>
      <c r="C123" s="488" t="s">
        <v>1216</v>
      </c>
      <c r="D123" s="488" t="s">
        <v>1217</v>
      </c>
      <c r="E123" s="47">
        <v>44477</v>
      </c>
      <c r="F123" s="488" t="s">
        <v>258</v>
      </c>
      <c r="G123" s="48"/>
    </row>
    <row r="124" spans="1:7" s="49" customFormat="1" x14ac:dyDescent="0.25">
      <c r="A124" s="579" t="s">
        <v>809</v>
      </c>
      <c r="B124" s="488" t="s">
        <v>1026</v>
      </c>
      <c r="C124" s="488" t="s">
        <v>1027</v>
      </c>
      <c r="D124" s="488" t="s">
        <v>1028</v>
      </c>
      <c r="E124" s="47">
        <v>45270</v>
      </c>
      <c r="F124" s="488" t="s">
        <v>425</v>
      </c>
      <c r="G124" s="50"/>
    </row>
    <row r="125" spans="1:7" s="49" customFormat="1" x14ac:dyDescent="0.25">
      <c r="A125" s="579" t="s">
        <v>809</v>
      </c>
      <c r="B125" s="488" t="s">
        <v>1026</v>
      </c>
      <c r="C125" s="488" t="s">
        <v>1027</v>
      </c>
      <c r="D125" s="488" t="s">
        <v>1029</v>
      </c>
      <c r="E125" s="47">
        <v>46710</v>
      </c>
      <c r="F125" s="488" t="s">
        <v>425</v>
      </c>
      <c r="G125" s="50"/>
    </row>
    <row r="126" spans="1:7" s="49" customFormat="1" x14ac:dyDescent="0.25">
      <c r="A126" s="579" t="s">
        <v>34</v>
      </c>
      <c r="B126" s="488" t="s">
        <v>924</v>
      </c>
      <c r="C126" s="488" t="s">
        <v>389</v>
      </c>
      <c r="D126" s="488" t="s">
        <v>390</v>
      </c>
      <c r="E126" s="47">
        <v>44516</v>
      </c>
      <c r="F126" s="488" t="s">
        <v>427</v>
      </c>
      <c r="G126" s="50"/>
    </row>
    <row r="127" spans="1:7" s="49" customFormat="1" x14ac:dyDescent="0.25">
      <c r="A127" s="571" t="s">
        <v>34</v>
      </c>
      <c r="B127" s="488" t="s">
        <v>924</v>
      </c>
      <c r="C127" s="488" t="s">
        <v>389</v>
      </c>
      <c r="D127" s="488" t="s">
        <v>391</v>
      </c>
      <c r="E127" s="47">
        <v>44876</v>
      </c>
      <c r="F127" s="488" t="s">
        <v>427</v>
      </c>
      <c r="G127" s="50"/>
    </row>
    <row r="128" spans="1:7" s="49" customFormat="1" x14ac:dyDescent="0.25">
      <c r="A128" s="571" t="s">
        <v>34</v>
      </c>
      <c r="B128" s="488" t="s">
        <v>924</v>
      </c>
      <c r="C128" s="488" t="s">
        <v>389</v>
      </c>
      <c r="D128" s="488" t="s">
        <v>392</v>
      </c>
      <c r="E128" s="47">
        <v>45236</v>
      </c>
      <c r="F128" s="488" t="s">
        <v>427</v>
      </c>
      <c r="G128" s="50"/>
    </row>
    <row r="129" spans="1:7" s="49" customFormat="1" x14ac:dyDescent="0.25">
      <c r="A129" s="571" t="s">
        <v>34</v>
      </c>
      <c r="B129" s="488" t="s">
        <v>924</v>
      </c>
      <c r="C129" s="488" t="s">
        <v>389</v>
      </c>
      <c r="D129" s="488" t="s">
        <v>393</v>
      </c>
      <c r="E129" s="47">
        <v>45596</v>
      </c>
      <c r="F129" s="488" t="s">
        <v>427</v>
      </c>
      <c r="G129" s="50"/>
    </row>
    <row r="130" spans="1:7" s="49" customFormat="1" x14ac:dyDescent="0.25">
      <c r="A130" s="571" t="s">
        <v>34</v>
      </c>
      <c r="B130" s="488" t="s">
        <v>924</v>
      </c>
      <c r="C130" s="488" t="s">
        <v>389</v>
      </c>
      <c r="D130" s="488" t="s">
        <v>394</v>
      </c>
      <c r="E130" s="47">
        <v>45956</v>
      </c>
      <c r="F130" s="488" t="s">
        <v>427</v>
      </c>
      <c r="G130" s="50"/>
    </row>
    <row r="131" spans="1:7" s="49" customFormat="1" x14ac:dyDescent="0.25">
      <c r="A131" s="579" t="s">
        <v>34</v>
      </c>
      <c r="B131" s="488" t="s">
        <v>713</v>
      </c>
      <c r="C131" s="488" t="s">
        <v>515</v>
      </c>
      <c r="D131" s="488" t="s">
        <v>516</v>
      </c>
      <c r="E131" s="47">
        <v>46694</v>
      </c>
      <c r="F131" s="488" t="s">
        <v>427</v>
      </c>
      <c r="G131" s="50"/>
    </row>
    <row r="132" spans="1:7" s="49" customFormat="1" x14ac:dyDescent="0.25">
      <c r="A132" s="579" t="s">
        <v>664</v>
      </c>
      <c r="B132" s="488" t="s">
        <v>1179</v>
      </c>
      <c r="C132" s="488" t="s">
        <v>261</v>
      </c>
      <c r="D132" s="488" t="s">
        <v>262</v>
      </c>
      <c r="E132" s="47">
        <v>44387</v>
      </c>
      <c r="F132" s="488" t="s">
        <v>425</v>
      </c>
      <c r="G132" s="48"/>
    </row>
    <row r="133" spans="1:7" s="49" customFormat="1" x14ac:dyDescent="0.25">
      <c r="A133" s="579" t="s">
        <v>14</v>
      </c>
      <c r="B133" s="488" t="s">
        <v>1180</v>
      </c>
      <c r="C133" s="488" t="s">
        <v>294</v>
      </c>
      <c r="D133" s="488" t="s">
        <v>295</v>
      </c>
      <c r="E133" s="47">
        <v>45569</v>
      </c>
      <c r="F133" s="488" t="s">
        <v>425</v>
      </c>
      <c r="G133" s="48"/>
    </row>
    <row r="134" spans="1:7" s="49" customFormat="1" x14ac:dyDescent="0.25">
      <c r="A134" s="579" t="s">
        <v>14</v>
      </c>
      <c r="B134" s="488" t="s">
        <v>1181</v>
      </c>
      <c r="C134" s="488" t="s">
        <v>517</v>
      </c>
      <c r="D134" s="488" t="s">
        <v>518</v>
      </c>
      <c r="E134" s="47">
        <v>45641</v>
      </c>
      <c r="F134" s="488" t="s">
        <v>425</v>
      </c>
      <c r="G134" s="50"/>
    </row>
    <row r="135" spans="1:7" s="49" customFormat="1" x14ac:dyDescent="0.25">
      <c r="A135" s="579" t="s">
        <v>925</v>
      </c>
      <c r="B135" s="488" t="s">
        <v>926</v>
      </c>
      <c r="C135" s="488" t="s">
        <v>927</v>
      </c>
      <c r="D135" s="488" t="s">
        <v>928</v>
      </c>
      <c r="E135" s="47">
        <v>46648</v>
      </c>
      <c r="F135" s="488" t="s">
        <v>427</v>
      </c>
      <c r="G135" s="50"/>
    </row>
    <row r="136" spans="1:7" s="49" customFormat="1" x14ac:dyDescent="0.25">
      <c r="A136" s="579" t="s">
        <v>925</v>
      </c>
      <c r="B136" s="488" t="s">
        <v>929</v>
      </c>
      <c r="C136" s="488" t="s">
        <v>930</v>
      </c>
      <c r="D136" s="488" t="s">
        <v>931</v>
      </c>
      <c r="E136" s="47">
        <v>45929</v>
      </c>
      <c r="F136" s="488" t="s">
        <v>427</v>
      </c>
      <c r="G136" s="50"/>
    </row>
    <row r="137" spans="1:7" s="49" customFormat="1" x14ac:dyDescent="0.25">
      <c r="A137" s="579" t="s">
        <v>925</v>
      </c>
      <c r="B137" s="488" t="s">
        <v>1074</v>
      </c>
      <c r="C137" s="488" t="s">
        <v>1075</v>
      </c>
      <c r="D137" s="488" t="s">
        <v>1076</v>
      </c>
      <c r="E137" s="47">
        <v>47501</v>
      </c>
      <c r="F137" s="488" t="s">
        <v>427</v>
      </c>
      <c r="G137" s="50"/>
    </row>
    <row r="138" spans="1:7" s="49" customFormat="1" x14ac:dyDescent="0.25">
      <c r="A138" s="579" t="s">
        <v>925</v>
      </c>
      <c r="B138" s="488" t="s">
        <v>1077</v>
      </c>
      <c r="C138" s="488" t="s">
        <v>1078</v>
      </c>
      <c r="D138" s="488" t="s">
        <v>1079</v>
      </c>
      <c r="E138" s="47">
        <v>46782</v>
      </c>
      <c r="F138" s="488" t="s">
        <v>427</v>
      </c>
      <c r="G138" s="50"/>
    </row>
    <row r="139" spans="1:7" s="49" customFormat="1" x14ac:dyDescent="0.25">
      <c r="A139" s="579" t="s">
        <v>925</v>
      </c>
      <c r="B139" s="488" t="s">
        <v>1182</v>
      </c>
      <c r="C139" s="488" t="s">
        <v>1183</v>
      </c>
      <c r="D139" s="488" t="s">
        <v>1184</v>
      </c>
      <c r="E139" s="47">
        <v>48390</v>
      </c>
      <c r="F139" s="488" t="s">
        <v>427</v>
      </c>
    </row>
    <row r="140" spans="1:7" s="49" customFormat="1" x14ac:dyDescent="0.25">
      <c r="A140" s="579" t="s">
        <v>925</v>
      </c>
      <c r="B140" s="488" t="s">
        <v>1185</v>
      </c>
      <c r="C140" s="488" t="s">
        <v>1186</v>
      </c>
      <c r="D140" s="488" t="s">
        <v>1187</v>
      </c>
      <c r="E140" s="47">
        <v>47670</v>
      </c>
      <c r="F140" s="488" t="s">
        <v>427</v>
      </c>
      <c r="G140" s="50"/>
    </row>
    <row r="141" spans="1:7" s="49" customFormat="1" x14ac:dyDescent="0.25">
      <c r="A141" s="488" t="s">
        <v>339</v>
      </c>
      <c r="B141" s="488" t="s">
        <v>932</v>
      </c>
      <c r="C141" s="488" t="s">
        <v>362</v>
      </c>
      <c r="D141" s="488" t="s">
        <v>363</v>
      </c>
      <c r="E141" s="47">
        <v>45095</v>
      </c>
      <c r="F141" s="488" t="s">
        <v>258</v>
      </c>
      <c r="G141" s="50"/>
    </row>
    <row r="142" spans="1:7" s="49" customFormat="1" x14ac:dyDescent="0.25">
      <c r="A142" s="579" t="s">
        <v>519</v>
      </c>
      <c r="B142" s="488" t="s">
        <v>933</v>
      </c>
      <c r="C142" s="488" t="s">
        <v>520</v>
      </c>
      <c r="D142" s="488" t="s">
        <v>521</v>
      </c>
      <c r="E142" s="47">
        <v>46334</v>
      </c>
      <c r="F142" s="488" t="s">
        <v>258</v>
      </c>
      <c r="G142" s="50"/>
    </row>
    <row r="143" spans="1:7" s="49" customFormat="1" x14ac:dyDescent="0.25">
      <c r="A143" s="579" t="s">
        <v>519</v>
      </c>
      <c r="B143" s="488" t="s">
        <v>934</v>
      </c>
      <c r="C143" s="488" t="s">
        <v>569</v>
      </c>
      <c r="D143" s="488" t="s">
        <v>570</v>
      </c>
      <c r="E143" s="47">
        <v>45219</v>
      </c>
      <c r="F143" s="488" t="s">
        <v>258</v>
      </c>
      <c r="G143" s="48"/>
    </row>
    <row r="144" spans="1:7" s="49" customFormat="1" x14ac:dyDescent="0.25">
      <c r="A144" s="579" t="s">
        <v>519</v>
      </c>
      <c r="B144" s="488" t="s">
        <v>934</v>
      </c>
      <c r="C144" s="488" t="s">
        <v>569</v>
      </c>
      <c r="D144" s="488" t="s">
        <v>591</v>
      </c>
      <c r="E144" s="47">
        <v>47399</v>
      </c>
      <c r="F144" s="488" t="s">
        <v>258</v>
      </c>
      <c r="G144" s="48"/>
    </row>
    <row r="145" spans="1:7" s="49" customFormat="1" x14ac:dyDescent="0.25">
      <c r="A145" s="579" t="s">
        <v>485</v>
      </c>
      <c r="B145" s="488" t="s">
        <v>782</v>
      </c>
      <c r="C145" s="488" t="s">
        <v>783</v>
      </c>
      <c r="D145" s="488" t="s">
        <v>784</v>
      </c>
      <c r="E145" s="47">
        <v>44276</v>
      </c>
      <c r="F145" s="488" t="s">
        <v>1148</v>
      </c>
      <c r="G145" s="50"/>
    </row>
    <row r="146" spans="1:7" s="49" customFormat="1" x14ac:dyDescent="0.25">
      <c r="A146" s="579" t="s">
        <v>485</v>
      </c>
      <c r="B146" s="488" t="s">
        <v>395</v>
      </c>
      <c r="C146" s="488" t="s">
        <v>396</v>
      </c>
      <c r="D146" s="488" t="s">
        <v>397</v>
      </c>
      <c r="E146" s="47">
        <v>44516</v>
      </c>
      <c r="F146" s="488" t="s">
        <v>1148</v>
      </c>
      <c r="G146" s="50"/>
    </row>
    <row r="147" spans="1:7" s="49" customFormat="1" x14ac:dyDescent="0.25">
      <c r="A147" s="579" t="s">
        <v>485</v>
      </c>
      <c r="B147" s="488" t="s">
        <v>415</v>
      </c>
      <c r="C147" s="488" t="s">
        <v>416</v>
      </c>
      <c r="D147" s="488" t="s">
        <v>417</v>
      </c>
      <c r="E147" s="47">
        <v>44585</v>
      </c>
      <c r="F147" s="488" t="s">
        <v>1148</v>
      </c>
      <c r="G147" s="50"/>
    </row>
    <row r="148" spans="1:7" s="49" customFormat="1" x14ac:dyDescent="0.25">
      <c r="A148" s="579" t="s">
        <v>485</v>
      </c>
      <c r="B148" s="488" t="s">
        <v>553</v>
      </c>
      <c r="C148" s="488" t="s">
        <v>554</v>
      </c>
      <c r="D148" s="488" t="s">
        <v>555</v>
      </c>
      <c r="E148" s="47">
        <v>44716</v>
      </c>
      <c r="F148" s="488" t="s">
        <v>1148</v>
      </c>
      <c r="G148" s="50"/>
    </row>
    <row r="149" spans="1:7" s="49" customFormat="1" x14ac:dyDescent="0.25">
      <c r="A149" s="579" t="s">
        <v>485</v>
      </c>
      <c r="B149" s="488" t="s">
        <v>1030</v>
      </c>
      <c r="C149" s="488" t="s">
        <v>1031</v>
      </c>
      <c r="D149" s="488" t="s">
        <v>1032</v>
      </c>
      <c r="E149" s="47">
        <v>46322</v>
      </c>
      <c r="F149" s="488" t="s">
        <v>1148</v>
      </c>
      <c r="G149" s="50"/>
    </row>
    <row r="150" spans="1:7" s="49" customFormat="1" x14ac:dyDescent="0.25">
      <c r="A150" s="579" t="s">
        <v>485</v>
      </c>
      <c r="B150" s="488" t="s">
        <v>1033</v>
      </c>
      <c r="C150" s="488" t="s">
        <v>1034</v>
      </c>
      <c r="D150" s="488" t="s">
        <v>1035</v>
      </c>
      <c r="E150" s="47">
        <v>46323</v>
      </c>
      <c r="F150" s="488" t="s">
        <v>1148</v>
      </c>
      <c r="G150" s="50"/>
    </row>
    <row r="151" spans="1:7" s="49" customFormat="1" x14ac:dyDescent="0.25">
      <c r="A151" s="579" t="s">
        <v>485</v>
      </c>
      <c r="B151" s="488" t="s">
        <v>1036</v>
      </c>
      <c r="C151" s="488" t="s">
        <v>1037</v>
      </c>
      <c r="D151" s="488" t="s">
        <v>1038</v>
      </c>
      <c r="E151" s="47">
        <v>46684</v>
      </c>
      <c r="F151" s="488" t="s">
        <v>1148</v>
      </c>
      <c r="G151" s="48"/>
    </row>
    <row r="152" spans="1:7" s="49" customFormat="1" x14ac:dyDescent="0.25">
      <c r="A152" s="579" t="s">
        <v>37</v>
      </c>
      <c r="B152" s="488" t="s">
        <v>274</v>
      </c>
      <c r="C152" s="488" t="s">
        <v>275</v>
      </c>
      <c r="D152" s="488" t="s">
        <v>276</v>
      </c>
      <c r="E152" s="47">
        <v>44279</v>
      </c>
      <c r="F152" s="488" t="s">
        <v>258</v>
      </c>
      <c r="G152" s="48"/>
    </row>
    <row r="153" spans="1:7" s="49" customFormat="1" x14ac:dyDescent="0.25">
      <c r="A153" s="579" t="s">
        <v>1080</v>
      </c>
      <c r="B153" s="488" t="s">
        <v>1328</v>
      </c>
      <c r="C153" s="488" t="s">
        <v>1329</v>
      </c>
      <c r="D153" s="488" t="s">
        <v>1330</v>
      </c>
      <c r="E153" s="47">
        <v>44400</v>
      </c>
      <c r="F153" s="488" t="s">
        <v>258</v>
      </c>
      <c r="G153" s="48"/>
    </row>
    <row r="154" spans="1:7" s="49" customFormat="1" x14ac:dyDescent="0.25">
      <c r="A154" s="579" t="s">
        <v>1080</v>
      </c>
      <c r="B154" s="488" t="s">
        <v>358</v>
      </c>
      <c r="C154" s="488" t="s">
        <v>359</v>
      </c>
      <c r="D154" s="488" t="s">
        <v>360</v>
      </c>
      <c r="E154" s="47">
        <v>44339</v>
      </c>
      <c r="F154" s="488" t="s">
        <v>258</v>
      </c>
      <c r="G154" s="50"/>
    </row>
    <row r="155" spans="1:7" s="49" customFormat="1" x14ac:dyDescent="0.25">
      <c r="A155" s="579" t="s">
        <v>1080</v>
      </c>
      <c r="B155" s="488" t="s">
        <v>358</v>
      </c>
      <c r="C155" s="488" t="s">
        <v>359</v>
      </c>
      <c r="D155" s="488" t="s">
        <v>361</v>
      </c>
      <c r="E155" s="47">
        <v>45419</v>
      </c>
      <c r="F155" s="488" t="s">
        <v>258</v>
      </c>
      <c r="G155" s="50"/>
    </row>
    <row r="156" spans="1:7" s="49" customFormat="1" x14ac:dyDescent="0.25">
      <c r="A156" s="579" t="s">
        <v>281</v>
      </c>
      <c r="B156" s="488" t="s">
        <v>1218</v>
      </c>
      <c r="C156" s="488" t="s">
        <v>1219</v>
      </c>
      <c r="D156" s="488" t="s">
        <v>1220</v>
      </c>
      <c r="E156" s="47">
        <v>47689</v>
      </c>
      <c r="F156" s="488" t="s">
        <v>507</v>
      </c>
      <c r="G156" s="50"/>
    </row>
    <row r="157" spans="1:7" s="49" customFormat="1" x14ac:dyDescent="0.25">
      <c r="A157" s="579" t="s">
        <v>1221</v>
      </c>
      <c r="B157" s="488" t="s">
        <v>1218</v>
      </c>
      <c r="C157" s="488" t="s">
        <v>1219</v>
      </c>
      <c r="D157" s="488" t="s">
        <v>1222</v>
      </c>
      <c r="E157" s="47">
        <v>47329</v>
      </c>
      <c r="F157" s="488" t="s">
        <v>507</v>
      </c>
      <c r="G157" s="50"/>
    </row>
    <row r="158" spans="1:7" s="49" customFormat="1" x14ac:dyDescent="0.25">
      <c r="A158" s="579" t="s">
        <v>1221</v>
      </c>
      <c r="B158" s="488" t="s">
        <v>1218</v>
      </c>
      <c r="C158" s="488" t="s">
        <v>1219</v>
      </c>
      <c r="D158" s="488" t="s">
        <v>1223</v>
      </c>
      <c r="E158" s="47">
        <v>46969</v>
      </c>
      <c r="F158" s="488" t="s">
        <v>507</v>
      </c>
      <c r="G158" s="50"/>
    </row>
    <row r="159" spans="1:7" s="49" customFormat="1" x14ac:dyDescent="0.25">
      <c r="A159" s="579" t="s">
        <v>1221</v>
      </c>
      <c r="B159" s="488" t="s">
        <v>1218</v>
      </c>
      <c r="C159" s="488" t="s">
        <v>1219</v>
      </c>
      <c r="D159" s="488" t="s">
        <v>1224</v>
      </c>
      <c r="E159" s="47">
        <v>46609</v>
      </c>
      <c r="F159" s="488" t="s">
        <v>507</v>
      </c>
      <c r="G159" s="50"/>
    </row>
    <row r="160" spans="1:7" s="49" customFormat="1" x14ac:dyDescent="0.25">
      <c r="A160" s="579" t="s">
        <v>38</v>
      </c>
      <c r="B160" s="488" t="s">
        <v>1188</v>
      </c>
      <c r="C160" s="488" t="s">
        <v>1189</v>
      </c>
      <c r="D160" s="488" t="s">
        <v>1190</v>
      </c>
      <c r="E160" s="47">
        <v>45150</v>
      </c>
      <c r="F160" s="488" t="s">
        <v>356</v>
      </c>
      <c r="G160" s="50"/>
    </row>
    <row r="161" spans="1:7" s="49" customFormat="1" x14ac:dyDescent="0.25">
      <c r="A161" s="579" t="s">
        <v>38</v>
      </c>
      <c r="B161" s="488" t="s">
        <v>1188</v>
      </c>
      <c r="C161" s="488" t="s">
        <v>1189</v>
      </c>
      <c r="D161" s="488" t="s">
        <v>1191</v>
      </c>
      <c r="E161" s="47">
        <v>45870</v>
      </c>
      <c r="F161" s="488" t="s">
        <v>356</v>
      </c>
      <c r="G161" s="50"/>
    </row>
    <row r="162" spans="1:7" s="49" customFormat="1" x14ac:dyDescent="0.25">
      <c r="A162" s="579" t="s">
        <v>39</v>
      </c>
      <c r="B162" s="488" t="s">
        <v>1289</v>
      </c>
      <c r="C162" s="488" t="s">
        <v>1290</v>
      </c>
      <c r="D162" s="488" t="s">
        <v>1291</v>
      </c>
      <c r="E162" s="47">
        <v>72773</v>
      </c>
      <c r="F162" s="488" t="s">
        <v>258</v>
      </c>
      <c r="G162" s="50"/>
    </row>
    <row r="163" spans="1:7" s="49" customFormat="1" x14ac:dyDescent="0.25">
      <c r="A163" s="579" t="s">
        <v>39</v>
      </c>
      <c r="B163" s="488" t="s">
        <v>1124</v>
      </c>
      <c r="C163" s="488" t="s">
        <v>1125</v>
      </c>
      <c r="D163" s="488" t="s">
        <v>1126</v>
      </c>
      <c r="E163" s="47">
        <v>47642</v>
      </c>
      <c r="F163" s="488" t="s">
        <v>258</v>
      </c>
      <c r="G163" s="50"/>
    </row>
    <row r="164" spans="1:7" s="49" customFormat="1" x14ac:dyDescent="0.25">
      <c r="A164" s="579" t="s">
        <v>39</v>
      </c>
      <c r="B164" s="488" t="s">
        <v>1040</v>
      </c>
      <c r="C164" s="488" t="s">
        <v>623</v>
      </c>
      <c r="D164" s="488" t="s">
        <v>624</v>
      </c>
      <c r="E164" s="47">
        <v>45143</v>
      </c>
      <c r="F164" s="488" t="s">
        <v>258</v>
      </c>
      <c r="G164" s="50"/>
    </row>
    <row r="165" spans="1:7" s="49" customFormat="1" x14ac:dyDescent="0.25">
      <c r="A165" s="579" t="s">
        <v>39</v>
      </c>
      <c r="B165" s="488" t="s">
        <v>1040</v>
      </c>
      <c r="C165" s="488" t="s">
        <v>623</v>
      </c>
      <c r="D165" s="488" t="s">
        <v>625</v>
      </c>
      <c r="E165" s="47">
        <v>46943</v>
      </c>
      <c r="F165" s="488" t="s">
        <v>258</v>
      </c>
      <c r="G165" s="50"/>
    </row>
    <row r="166" spans="1:7" s="49" customFormat="1" x14ac:dyDescent="0.25">
      <c r="A166" s="579" t="s">
        <v>39</v>
      </c>
      <c r="B166" s="488" t="s">
        <v>1041</v>
      </c>
      <c r="C166" s="488" t="s">
        <v>531</v>
      </c>
      <c r="D166" s="488" t="s">
        <v>532</v>
      </c>
      <c r="E166" s="47">
        <v>44587</v>
      </c>
      <c r="F166" s="488" t="s">
        <v>258</v>
      </c>
      <c r="G166" s="50"/>
    </row>
    <row r="167" spans="1:7" s="49" customFormat="1" x14ac:dyDescent="0.25">
      <c r="A167" s="579" t="s">
        <v>39</v>
      </c>
      <c r="B167" s="488" t="s">
        <v>1041</v>
      </c>
      <c r="C167" s="488" t="s">
        <v>531</v>
      </c>
      <c r="D167" s="488" t="s">
        <v>533</v>
      </c>
      <c r="E167" s="47">
        <v>46387</v>
      </c>
      <c r="F167" s="488" t="s">
        <v>258</v>
      </c>
      <c r="G167" s="50"/>
    </row>
    <row r="168" spans="1:7" s="49" customFormat="1" x14ac:dyDescent="0.25">
      <c r="A168" s="579" t="s">
        <v>39</v>
      </c>
      <c r="B168" s="488" t="s">
        <v>749</v>
      </c>
      <c r="C168" s="488" t="s">
        <v>750</v>
      </c>
      <c r="D168" s="488" t="s">
        <v>751</v>
      </c>
      <c r="E168" s="47">
        <v>47206</v>
      </c>
      <c r="F168" s="488" t="s">
        <v>258</v>
      </c>
      <c r="G168" s="50"/>
    </row>
    <row r="169" spans="1:7" s="49" customFormat="1" x14ac:dyDescent="0.25">
      <c r="A169" s="488" t="s">
        <v>40</v>
      </c>
      <c r="B169" s="488" t="s">
        <v>935</v>
      </c>
      <c r="C169" s="488" t="s">
        <v>621</v>
      </c>
      <c r="D169" s="488" t="s">
        <v>622</v>
      </c>
      <c r="E169" s="47">
        <v>46158</v>
      </c>
      <c r="F169" s="488" t="s">
        <v>1148</v>
      </c>
      <c r="G169" s="50"/>
    </row>
    <row r="170" spans="1:7" s="49" customFormat="1" x14ac:dyDescent="0.25">
      <c r="A170" s="571" t="s">
        <v>296</v>
      </c>
      <c r="B170" s="488" t="s">
        <v>936</v>
      </c>
      <c r="C170" s="488" t="s">
        <v>297</v>
      </c>
      <c r="D170" s="488" t="s">
        <v>298</v>
      </c>
      <c r="E170" s="47">
        <v>44424</v>
      </c>
      <c r="F170" s="488" t="s">
        <v>427</v>
      </c>
      <c r="G170" s="48"/>
    </row>
    <row r="171" spans="1:7" s="49" customFormat="1" x14ac:dyDescent="0.25">
      <c r="A171" s="571" t="s">
        <v>296</v>
      </c>
      <c r="B171" s="488" t="s">
        <v>1127</v>
      </c>
      <c r="C171" s="488" t="s">
        <v>354</v>
      </c>
      <c r="D171" s="488" t="s">
        <v>355</v>
      </c>
      <c r="E171" s="47">
        <v>44673</v>
      </c>
      <c r="F171" s="488" t="s">
        <v>427</v>
      </c>
      <c r="G171" s="48"/>
    </row>
    <row r="172" spans="1:7" s="49" customFormat="1" x14ac:dyDescent="0.25">
      <c r="A172" s="571" t="s">
        <v>714</v>
      </c>
      <c r="B172" s="488" t="s">
        <v>937</v>
      </c>
      <c r="C172" s="488" t="s">
        <v>715</v>
      </c>
      <c r="D172" s="488" t="s">
        <v>716</v>
      </c>
      <c r="E172" s="47">
        <v>45353</v>
      </c>
      <c r="F172" s="488" t="s">
        <v>357</v>
      </c>
      <c r="G172" s="48"/>
    </row>
    <row r="173" spans="1:7" s="49" customFormat="1" x14ac:dyDescent="0.25">
      <c r="A173" s="571" t="s">
        <v>714</v>
      </c>
      <c r="B173" s="488" t="s">
        <v>937</v>
      </c>
      <c r="C173" s="488" t="s">
        <v>715</v>
      </c>
      <c r="D173" s="488" t="s">
        <v>717</v>
      </c>
      <c r="E173" s="47">
        <v>45713</v>
      </c>
      <c r="F173" s="488" t="s">
        <v>357</v>
      </c>
      <c r="G173" s="48"/>
    </row>
    <row r="174" spans="1:7" s="49" customFormat="1" x14ac:dyDescent="0.25">
      <c r="A174" s="571" t="s">
        <v>714</v>
      </c>
      <c r="B174" s="488" t="s">
        <v>937</v>
      </c>
      <c r="C174" s="488" t="s">
        <v>715</v>
      </c>
      <c r="D174" s="488" t="s">
        <v>718</v>
      </c>
      <c r="E174" s="47">
        <v>46073</v>
      </c>
      <c r="F174" s="488" t="s">
        <v>357</v>
      </c>
      <c r="G174" s="48"/>
    </row>
    <row r="175" spans="1:7" s="49" customFormat="1" x14ac:dyDescent="0.25">
      <c r="A175" s="571" t="s">
        <v>714</v>
      </c>
      <c r="B175" s="488" t="s">
        <v>938</v>
      </c>
      <c r="C175" s="488" t="s">
        <v>939</v>
      </c>
      <c r="D175" s="488" t="s">
        <v>940</v>
      </c>
      <c r="E175" s="47">
        <v>47362</v>
      </c>
      <c r="F175" s="488" t="s">
        <v>357</v>
      </c>
      <c r="G175" s="48"/>
    </row>
    <row r="176" spans="1:7" s="49" customFormat="1" x14ac:dyDescent="0.25">
      <c r="A176" s="571" t="s">
        <v>1081</v>
      </c>
      <c r="B176" s="488" t="s">
        <v>1082</v>
      </c>
      <c r="C176" s="488" t="s">
        <v>1083</v>
      </c>
      <c r="D176" s="488" t="s">
        <v>1084</v>
      </c>
      <c r="E176" s="47">
        <v>46077</v>
      </c>
      <c r="F176" s="488" t="s">
        <v>427</v>
      </c>
      <c r="G176" s="48"/>
    </row>
    <row r="177" spans="1:7" s="49" customFormat="1" x14ac:dyDescent="0.25">
      <c r="A177" s="571" t="s">
        <v>1081</v>
      </c>
      <c r="B177" s="488" t="s">
        <v>1085</v>
      </c>
      <c r="C177" s="488" t="s">
        <v>1086</v>
      </c>
      <c r="D177" s="488" t="s">
        <v>1087</v>
      </c>
      <c r="E177" s="47">
        <v>46440</v>
      </c>
      <c r="F177" s="488" t="s">
        <v>427</v>
      </c>
      <c r="G177" s="48"/>
    </row>
    <row r="178" spans="1:7" s="49" customFormat="1" x14ac:dyDescent="0.25">
      <c r="A178" s="579" t="s">
        <v>1081</v>
      </c>
      <c r="B178" s="488" t="s">
        <v>1292</v>
      </c>
      <c r="C178" s="488" t="s">
        <v>1293</v>
      </c>
      <c r="D178" s="488" t="s">
        <v>1294</v>
      </c>
      <c r="E178" s="47">
        <v>47103</v>
      </c>
      <c r="F178" s="488" t="s">
        <v>427</v>
      </c>
      <c r="G178" s="48"/>
    </row>
    <row r="179" spans="1:7" s="49" customFormat="1" x14ac:dyDescent="0.25">
      <c r="A179" s="579" t="s">
        <v>1081</v>
      </c>
      <c r="B179" s="488" t="s">
        <v>1295</v>
      </c>
      <c r="C179" s="488" t="s">
        <v>1296</v>
      </c>
      <c r="D179" s="488" t="s">
        <v>1297</v>
      </c>
      <c r="E179" s="47">
        <v>47103</v>
      </c>
      <c r="F179" s="488" t="s">
        <v>427</v>
      </c>
      <c r="G179" s="50"/>
    </row>
    <row r="180" spans="1:7" s="49" customFormat="1" x14ac:dyDescent="0.25">
      <c r="A180" s="579" t="s">
        <v>43</v>
      </c>
      <c r="B180" s="488" t="s">
        <v>941</v>
      </c>
      <c r="C180" s="488" t="s">
        <v>556</v>
      </c>
      <c r="D180" s="488" t="s">
        <v>557</v>
      </c>
      <c r="E180" s="47">
        <v>44716</v>
      </c>
      <c r="F180" s="488" t="s">
        <v>427</v>
      </c>
      <c r="G180" s="50"/>
    </row>
    <row r="181" spans="1:7" s="49" customFormat="1" x14ac:dyDescent="0.25">
      <c r="A181" s="571" t="s">
        <v>43</v>
      </c>
      <c r="B181" s="488" t="s">
        <v>941</v>
      </c>
      <c r="C181" s="488" t="s">
        <v>556</v>
      </c>
      <c r="D181" s="488" t="s">
        <v>558</v>
      </c>
      <c r="E181" s="47">
        <v>45796</v>
      </c>
      <c r="F181" s="488" t="s">
        <v>427</v>
      </c>
      <c r="G181" s="50"/>
    </row>
    <row r="182" spans="1:7" s="49" customFormat="1" x14ac:dyDescent="0.25">
      <c r="A182" s="571" t="s">
        <v>43</v>
      </c>
      <c r="B182" s="488" t="s">
        <v>941</v>
      </c>
      <c r="C182" s="488" t="s">
        <v>556</v>
      </c>
      <c r="D182" s="488" t="s">
        <v>559</v>
      </c>
      <c r="E182" s="47">
        <v>46516</v>
      </c>
      <c r="F182" s="488" t="s">
        <v>427</v>
      </c>
      <c r="G182" s="50"/>
    </row>
    <row r="183" spans="1:7" s="49" customFormat="1" x14ac:dyDescent="0.25">
      <c r="A183" s="571" t="s">
        <v>43</v>
      </c>
      <c r="B183" s="488" t="s">
        <v>942</v>
      </c>
      <c r="C183" s="488" t="s">
        <v>665</v>
      </c>
      <c r="D183" s="488" t="s">
        <v>666</v>
      </c>
      <c r="E183" s="47">
        <v>44902</v>
      </c>
      <c r="F183" s="488" t="s">
        <v>427</v>
      </c>
      <c r="G183" s="50"/>
    </row>
    <row r="184" spans="1:7" s="49" customFormat="1" x14ac:dyDescent="0.25">
      <c r="A184" s="571" t="s">
        <v>43</v>
      </c>
      <c r="B184" s="488" t="s">
        <v>942</v>
      </c>
      <c r="C184" s="488" t="s">
        <v>665</v>
      </c>
      <c r="D184" s="488" t="s">
        <v>667</v>
      </c>
      <c r="E184" s="47">
        <v>45262</v>
      </c>
      <c r="F184" s="488" t="s">
        <v>427</v>
      </c>
      <c r="G184" s="50"/>
    </row>
    <row r="185" spans="1:7" s="49" customFormat="1" x14ac:dyDescent="0.25">
      <c r="A185" s="579" t="s">
        <v>43</v>
      </c>
      <c r="B185" s="488" t="s">
        <v>942</v>
      </c>
      <c r="C185" s="488" t="s">
        <v>665</v>
      </c>
      <c r="D185" s="488" t="s">
        <v>668</v>
      </c>
      <c r="E185" s="47">
        <v>45982</v>
      </c>
      <c r="F185" s="488" t="s">
        <v>427</v>
      </c>
      <c r="G185" s="50"/>
    </row>
    <row r="186" spans="1:7" s="49" customFormat="1" x14ac:dyDescent="0.25">
      <c r="A186" s="579" t="s">
        <v>342</v>
      </c>
      <c r="B186" s="488" t="s">
        <v>943</v>
      </c>
      <c r="C186" s="488" t="s">
        <v>752</v>
      </c>
      <c r="D186" s="488" t="s">
        <v>753</v>
      </c>
      <c r="E186" s="47">
        <v>47292</v>
      </c>
      <c r="F186" s="488" t="s">
        <v>426</v>
      </c>
      <c r="G186" s="48"/>
    </row>
    <row r="187" spans="1:7" s="49" customFormat="1" x14ac:dyDescent="0.25">
      <c r="A187" s="579" t="s">
        <v>342</v>
      </c>
      <c r="B187" s="488" t="s">
        <v>944</v>
      </c>
      <c r="C187" s="488" t="s">
        <v>754</v>
      </c>
      <c r="D187" s="488" t="s">
        <v>755</v>
      </c>
      <c r="E187" s="47">
        <v>47297</v>
      </c>
      <c r="F187" s="488" t="s">
        <v>426</v>
      </c>
      <c r="G187" s="48"/>
    </row>
    <row r="188" spans="1:7" s="49" customFormat="1" x14ac:dyDescent="0.25">
      <c r="A188" s="579" t="s">
        <v>1088</v>
      </c>
      <c r="B188" s="488" t="s">
        <v>1089</v>
      </c>
      <c r="C188" s="488" t="s">
        <v>1090</v>
      </c>
      <c r="D188" s="488" t="s">
        <v>1091</v>
      </c>
      <c r="E188" s="47">
        <v>45001</v>
      </c>
      <c r="F188" s="488" t="s">
        <v>507</v>
      </c>
      <c r="G188" s="50"/>
    </row>
    <row r="189" spans="1:7" s="49" customFormat="1" x14ac:dyDescent="0.25">
      <c r="A189" s="579" t="s">
        <v>1088</v>
      </c>
      <c r="B189" s="488" t="s">
        <v>1089</v>
      </c>
      <c r="C189" s="488" t="s">
        <v>1090</v>
      </c>
      <c r="D189" s="488" t="s">
        <v>1092</v>
      </c>
      <c r="E189" s="47">
        <v>46801</v>
      </c>
      <c r="F189" s="488" t="s">
        <v>507</v>
      </c>
      <c r="G189" s="50"/>
    </row>
    <row r="190" spans="1:7" s="49" customFormat="1" x14ac:dyDescent="0.25">
      <c r="A190" s="579" t="s">
        <v>719</v>
      </c>
      <c r="B190" s="488" t="s">
        <v>720</v>
      </c>
      <c r="C190" s="488" t="s">
        <v>721</v>
      </c>
      <c r="D190" s="488" t="s">
        <v>722</v>
      </c>
      <c r="E190" s="47">
        <v>45737</v>
      </c>
      <c r="F190" s="488" t="s">
        <v>258</v>
      </c>
      <c r="G190" s="50"/>
    </row>
    <row r="191" spans="1:7" s="49" customFormat="1" x14ac:dyDescent="0.25">
      <c r="A191" s="579" t="s">
        <v>719</v>
      </c>
      <c r="B191" s="488" t="s">
        <v>723</v>
      </c>
      <c r="C191" s="488" t="s">
        <v>724</v>
      </c>
      <c r="D191" s="488" t="s">
        <v>725</v>
      </c>
      <c r="E191" s="47">
        <v>47152</v>
      </c>
      <c r="F191" s="488" t="s">
        <v>258</v>
      </c>
    </row>
    <row r="192" spans="1:7" s="49" customFormat="1" x14ac:dyDescent="0.25">
      <c r="A192" s="579" t="s">
        <v>945</v>
      </c>
      <c r="B192" s="488" t="s">
        <v>946</v>
      </c>
      <c r="C192" s="488" t="s">
        <v>947</v>
      </c>
      <c r="D192" s="488" t="s">
        <v>948</v>
      </c>
      <c r="E192" s="47">
        <v>45164</v>
      </c>
      <c r="F192" s="488" t="s">
        <v>357</v>
      </c>
      <c r="G192" s="50"/>
    </row>
    <row r="193" spans="1:7" s="49" customFormat="1" x14ac:dyDescent="0.25">
      <c r="A193" s="579" t="s">
        <v>945</v>
      </c>
      <c r="B193" s="488" t="s">
        <v>946</v>
      </c>
      <c r="C193" s="488" t="s">
        <v>947</v>
      </c>
      <c r="D193" s="488" t="s">
        <v>949</v>
      </c>
      <c r="E193" s="47">
        <v>46244</v>
      </c>
      <c r="F193" s="488" t="s">
        <v>357</v>
      </c>
      <c r="G193" s="50"/>
    </row>
    <row r="194" spans="1:7" s="49" customFormat="1" x14ac:dyDescent="0.25">
      <c r="A194" s="579" t="s">
        <v>945</v>
      </c>
      <c r="B194" s="488" t="s">
        <v>1093</v>
      </c>
      <c r="C194" s="488" t="s">
        <v>1094</v>
      </c>
      <c r="D194" s="488" t="s">
        <v>1095</v>
      </c>
      <c r="E194" s="47">
        <v>46109</v>
      </c>
      <c r="F194" s="488" t="s">
        <v>357</v>
      </c>
      <c r="G194" s="50"/>
    </row>
    <row r="195" spans="1:7" s="49" customFormat="1" x14ac:dyDescent="0.25">
      <c r="A195" s="579" t="s">
        <v>945</v>
      </c>
      <c r="B195" s="488" t="s">
        <v>1093</v>
      </c>
      <c r="C195" s="488" t="s">
        <v>1094</v>
      </c>
      <c r="D195" s="488" t="s">
        <v>1096</v>
      </c>
      <c r="E195" s="47">
        <v>46829</v>
      </c>
      <c r="F195" s="488" t="s">
        <v>357</v>
      </c>
      <c r="G195" s="50"/>
    </row>
    <row r="196" spans="1:7" s="49" customFormat="1" x14ac:dyDescent="0.25">
      <c r="A196" s="579" t="s">
        <v>441</v>
      </c>
      <c r="B196" s="488" t="s">
        <v>1128</v>
      </c>
      <c r="C196" s="488" t="s">
        <v>48</v>
      </c>
      <c r="D196" s="488" t="s">
        <v>49</v>
      </c>
      <c r="E196" s="47">
        <v>44297</v>
      </c>
      <c r="F196" s="488" t="s">
        <v>427</v>
      </c>
      <c r="G196" s="48"/>
    </row>
    <row r="197" spans="1:7" s="49" customFormat="1" x14ac:dyDescent="0.25">
      <c r="A197" s="579" t="s">
        <v>441</v>
      </c>
      <c r="B197" s="488" t="s">
        <v>1225</v>
      </c>
      <c r="C197" s="488" t="s">
        <v>1226</v>
      </c>
      <c r="D197" s="488" t="s">
        <v>1227</v>
      </c>
      <c r="E197" s="47">
        <v>46605</v>
      </c>
      <c r="F197" s="488" t="s">
        <v>427</v>
      </c>
      <c r="G197" s="48"/>
    </row>
    <row r="198" spans="1:7" s="49" customFormat="1" x14ac:dyDescent="0.25">
      <c r="A198" s="579" t="s">
        <v>441</v>
      </c>
      <c r="B198" s="488" t="s">
        <v>602</v>
      </c>
      <c r="C198" s="488" t="s">
        <v>603</v>
      </c>
      <c r="D198" s="488" t="s">
        <v>604</v>
      </c>
      <c r="E198" s="47">
        <v>44891</v>
      </c>
      <c r="F198" s="488" t="s">
        <v>427</v>
      </c>
      <c r="G198" s="48"/>
    </row>
    <row r="199" spans="1:7" s="49" customFormat="1" x14ac:dyDescent="0.25">
      <c r="A199" s="579" t="s">
        <v>441</v>
      </c>
      <c r="B199" s="488" t="s">
        <v>602</v>
      </c>
      <c r="C199" s="488" t="s">
        <v>603</v>
      </c>
      <c r="D199" s="488" t="s">
        <v>605</v>
      </c>
      <c r="E199" s="47">
        <v>45791</v>
      </c>
      <c r="F199" s="488" t="s">
        <v>427</v>
      </c>
      <c r="G199" s="50"/>
    </row>
    <row r="200" spans="1:7" s="49" customFormat="1" x14ac:dyDescent="0.25">
      <c r="A200" s="579" t="s">
        <v>441</v>
      </c>
      <c r="B200" s="488" t="s">
        <v>602</v>
      </c>
      <c r="C200" s="488" t="s">
        <v>603</v>
      </c>
      <c r="D200" s="488" t="s">
        <v>606</v>
      </c>
      <c r="E200" s="47">
        <v>46691</v>
      </c>
      <c r="F200" s="488" t="s">
        <v>427</v>
      </c>
      <c r="G200" s="50"/>
    </row>
    <row r="201" spans="1:7" s="49" customFormat="1" x14ac:dyDescent="0.25">
      <c r="A201" s="579" t="s">
        <v>805</v>
      </c>
      <c r="B201" s="488" t="s">
        <v>950</v>
      </c>
      <c r="C201" s="488" t="s">
        <v>951</v>
      </c>
      <c r="D201" s="488" t="s">
        <v>952</v>
      </c>
      <c r="E201" s="47">
        <v>44818</v>
      </c>
      <c r="F201" s="488" t="s">
        <v>356</v>
      </c>
      <c r="G201" s="50"/>
    </row>
    <row r="202" spans="1:7" s="49" customFormat="1" x14ac:dyDescent="0.25">
      <c r="A202" s="579" t="s">
        <v>805</v>
      </c>
      <c r="B202" s="488" t="s">
        <v>950</v>
      </c>
      <c r="C202" s="488" t="s">
        <v>951</v>
      </c>
      <c r="D202" s="488" t="s">
        <v>953</v>
      </c>
      <c r="E202" s="47">
        <v>45538</v>
      </c>
      <c r="F202" s="488" t="s">
        <v>356</v>
      </c>
      <c r="G202" s="50"/>
    </row>
    <row r="203" spans="1:7" s="49" customFormat="1" x14ac:dyDescent="0.25">
      <c r="A203" s="579" t="s">
        <v>348</v>
      </c>
      <c r="B203" s="488" t="s">
        <v>1042</v>
      </c>
      <c r="C203" s="488" t="s">
        <v>1043</v>
      </c>
      <c r="D203" s="488" t="s">
        <v>1044</v>
      </c>
      <c r="E203" s="47">
        <v>46049</v>
      </c>
      <c r="F203" s="488" t="s">
        <v>425</v>
      </c>
      <c r="G203" s="50"/>
    </row>
    <row r="204" spans="1:7" s="49" customFormat="1" x14ac:dyDescent="0.25">
      <c r="A204" s="579" t="s">
        <v>348</v>
      </c>
      <c r="B204" s="488" t="s">
        <v>1045</v>
      </c>
      <c r="C204" s="488" t="s">
        <v>1046</v>
      </c>
      <c r="D204" s="488" t="s">
        <v>1047</v>
      </c>
      <c r="E204" s="47">
        <v>46769</v>
      </c>
      <c r="F204" s="488" t="s">
        <v>425</v>
      </c>
      <c r="G204" s="50"/>
    </row>
    <row r="205" spans="1:7" s="49" customFormat="1" x14ac:dyDescent="0.25">
      <c r="A205" s="488" t="s">
        <v>669</v>
      </c>
      <c r="B205" s="488" t="s">
        <v>987</v>
      </c>
      <c r="C205" s="488" t="s">
        <v>670</v>
      </c>
      <c r="D205" s="488" t="s">
        <v>671</v>
      </c>
      <c r="E205" s="47">
        <v>47102</v>
      </c>
      <c r="F205" s="488" t="s">
        <v>258</v>
      </c>
      <c r="G205" s="50"/>
    </row>
    <row r="206" spans="1:7" s="49" customFormat="1" x14ac:dyDescent="0.25">
      <c r="A206" s="488" t="s">
        <v>1228</v>
      </c>
      <c r="B206" s="488" t="s">
        <v>1048</v>
      </c>
      <c r="C206" s="488" t="s">
        <v>1049</v>
      </c>
      <c r="D206" s="488" t="s">
        <v>1050</v>
      </c>
      <c r="E206" s="47">
        <v>45337</v>
      </c>
      <c r="F206" s="488" t="s">
        <v>258</v>
      </c>
      <c r="G206" s="50"/>
    </row>
    <row r="207" spans="1:7" s="49" customFormat="1" x14ac:dyDescent="0.25">
      <c r="A207" s="579" t="s">
        <v>589</v>
      </c>
      <c r="B207" s="488" t="s">
        <v>988</v>
      </c>
      <c r="C207" s="488" t="s">
        <v>592</v>
      </c>
      <c r="D207" s="488" t="s">
        <v>593</v>
      </c>
      <c r="E207" s="47">
        <v>44454</v>
      </c>
      <c r="F207" s="488" t="s">
        <v>258</v>
      </c>
      <c r="G207" s="50"/>
    </row>
    <row r="208" spans="1:7" s="49" customFormat="1" x14ac:dyDescent="0.25">
      <c r="A208" s="579" t="s">
        <v>589</v>
      </c>
      <c r="B208" s="488" t="s">
        <v>988</v>
      </c>
      <c r="C208" s="488" t="s">
        <v>592</v>
      </c>
      <c r="D208" s="488" t="s">
        <v>594</v>
      </c>
      <c r="E208" s="47">
        <v>44819</v>
      </c>
      <c r="F208" s="488" t="s">
        <v>258</v>
      </c>
      <c r="G208" s="50"/>
    </row>
    <row r="209" spans="1:7" s="49" customFormat="1" x14ac:dyDescent="0.25">
      <c r="A209" s="579" t="s">
        <v>626</v>
      </c>
      <c r="B209" s="488" t="s">
        <v>989</v>
      </c>
      <c r="C209" s="488" t="s">
        <v>627</v>
      </c>
      <c r="D209" s="488" t="s">
        <v>628</v>
      </c>
      <c r="E209" s="47">
        <v>44430</v>
      </c>
      <c r="F209" s="488" t="s">
        <v>258</v>
      </c>
      <c r="G209" s="50"/>
    </row>
    <row r="210" spans="1:7" s="49" customFormat="1" x14ac:dyDescent="0.25">
      <c r="A210" s="579" t="s">
        <v>626</v>
      </c>
      <c r="B210" s="488" t="s">
        <v>989</v>
      </c>
      <c r="C210" s="488" t="s">
        <v>627</v>
      </c>
      <c r="D210" s="488" t="s">
        <v>629</v>
      </c>
      <c r="E210" s="47">
        <v>44795</v>
      </c>
      <c r="F210" s="488" t="s">
        <v>258</v>
      </c>
      <c r="G210" s="50"/>
    </row>
    <row r="211" spans="1:7" s="49" customFormat="1" x14ac:dyDescent="0.25">
      <c r="A211" s="579" t="s">
        <v>626</v>
      </c>
      <c r="B211" s="488" t="s">
        <v>989</v>
      </c>
      <c r="C211" s="488" t="s">
        <v>627</v>
      </c>
      <c r="D211" s="488" t="s">
        <v>630</v>
      </c>
      <c r="E211" s="47">
        <v>45160</v>
      </c>
      <c r="F211" s="488" t="s">
        <v>258</v>
      </c>
      <c r="G211" s="50"/>
    </row>
    <row r="212" spans="1:7" s="49" customFormat="1" x14ac:dyDescent="0.25">
      <c r="A212" s="579" t="s">
        <v>737</v>
      </c>
      <c r="B212" s="488" t="s">
        <v>990</v>
      </c>
      <c r="C212" s="488" t="s">
        <v>673</v>
      </c>
      <c r="D212" s="488" t="s">
        <v>674</v>
      </c>
      <c r="E212" s="47">
        <v>44565</v>
      </c>
      <c r="F212" s="488" t="s">
        <v>427</v>
      </c>
      <c r="G212" s="50"/>
    </row>
    <row r="213" spans="1:7" s="49" customFormat="1" x14ac:dyDescent="0.25">
      <c r="A213" s="579" t="s">
        <v>672</v>
      </c>
      <c r="B213" s="488" t="s">
        <v>990</v>
      </c>
      <c r="C213" s="488" t="s">
        <v>673</v>
      </c>
      <c r="D213" s="488" t="s">
        <v>675</v>
      </c>
      <c r="E213" s="47">
        <v>45661</v>
      </c>
      <c r="F213" s="488" t="s">
        <v>427</v>
      </c>
      <c r="G213" s="50"/>
    </row>
    <row r="214" spans="1:7" s="49" customFormat="1" x14ac:dyDescent="0.25">
      <c r="A214" s="579" t="s">
        <v>672</v>
      </c>
      <c r="B214" s="488" t="s">
        <v>990</v>
      </c>
      <c r="C214" s="489" t="s">
        <v>673</v>
      </c>
      <c r="D214" s="488" t="s">
        <v>676</v>
      </c>
      <c r="E214" s="47">
        <v>46756</v>
      </c>
      <c r="F214" s="488" t="s">
        <v>427</v>
      </c>
      <c r="G214" s="50"/>
    </row>
    <row r="215" spans="1:7" s="49" customFormat="1" x14ac:dyDescent="0.25">
      <c r="A215" s="579" t="s">
        <v>672</v>
      </c>
      <c r="B215" s="488" t="s">
        <v>990</v>
      </c>
      <c r="C215" s="488" t="s">
        <v>673</v>
      </c>
      <c r="D215" s="488" t="s">
        <v>677</v>
      </c>
      <c r="E215" s="47">
        <v>47122</v>
      </c>
      <c r="F215" s="488" t="s">
        <v>427</v>
      </c>
      <c r="G215" s="50"/>
    </row>
    <row r="216" spans="1:7" s="49" customFormat="1" x14ac:dyDescent="0.25">
      <c r="A216" s="489" t="s">
        <v>1263</v>
      </c>
      <c r="B216" s="488" t="s">
        <v>1264</v>
      </c>
      <c r="C216" s="488" t="s">
        <v>1265</v>
      </c>
      <c r="D216" s="488" t="s">
        <v>1266</v>
      </c>
      <c r="E216" s="47">
        <v>47822</v>
      </c>
      <c r="F216" s="488" t="s">
        <v>427</v>
      </c>
      <c r="G216" s="48"/>
    </row>
    <row r="217" spans="1:7" s="49" customFormat="1" x14ac:dyDescent="0.25">
      <c r="A217" s="571" t="s">
        <v>731</v>
      </c>
      <c r="B217" s="488" t="s">
        <v>991</v>
      </c>
      <c r="C217" s="488" t="s">
        <v>544</v>
      </c>
      <c r="D217" s="488" t="s">
        <v>545</v>
      </c>
      <c r="E217" s="47">
        <v>44921</v>
      </c>
      <c r="F217" s="488" t="s">
        <v>426</v>
      </c>
      <c r="G217" s="48"/>
    </row>
    <row r="218" spans="1:7" s="49" customFormat="1" x14ac:dyDescent="0.25">
      <c r="A218" s="571" t="s">
        <v>543</v>
      </c>
      <c r="B218" s="488" t="s">
        <v>991</v>
      </c>
      <c r="C218" s="488" t="s">
        <v>544</v>
      </c>
      <c r="D218" s="488" t="s">
        <v>546</v>
      </c>
      <c r="E218" s="47">
        <v>46472</v>
      </c>
      <c r="F218" s="488" t="s">
        <v>426</v>
      </c>
      <c r="G218" s="48"/>
    </row>
    <row r="219" spans="1:7" s="49" customFormat="1" x14ac:dyDescent="0.25">
      <c r="A219" s="489" t="s">
        <v>1298</v>
      </c>
      <c r="B219" s="488" t="s">
        <v>1299</v>
      </c>
      <c r="C219" s="488" t="s">
        <v>1300</v>
      </c>
      <c r="D219" s="488" t="s">
        <v>1301</v>
      </c>
      <c r="E219" s="47">
        <v>47839</v>
      </c>
      <c r="F219" s="488" t="s">
        <v>258</v>
      </c>
      <c r="G219" s="48"/>
    </row>
    <row r="220" spans="1:7" s="49" customFormat="1" x14ac:dyDescent="0.25">
      <c r="A220" s="571" t="s">
        <v>1192</v>
      </c>
      <c r="B220" s="488" t="s">
        <v>1193</v>
      </c>
      <c r="C220" s="488" t="s">
        <v>1194</v>
      </c>
      <c r="D220" s="488" t="s">
        <v>1195</v>
      </c>
      <c r="E220" s="47">
        <v>44609</v>
      </c>
      <c r="F220" s="488" t="s">
        <v>1051</v>
      </c>
      <c r="G220" s="48"/>
    </row>
    <row r="221" spans="1:7" s="49" customFormat="1" x14ac:dyDescent="0.25">
      <c r="A221" s="571" t="s">
        <v>1192</v>
      </c>
      <c r="B221" s="488" t="s">
        <v>1193</v>
      </c>
      <c r="C221" s="488" t="s">
        <v>1194</v>
      </c>
      <c r="D221" s="488" t="s">
        <v>1196</v>
      </c>
      <c r="E221" s="47">
        <v>44974</v>
      </c>
      <c r="F221" s="488" t="s">
        <v>1051</v>
      </c>
      <c r="G221" s="48"/>
    </row>
    <row r="222" spans="1:7" s="49" customFormat="1" x14ac:dyDescent="0.25">
      <c r="A222" s="571" t="s">
        <v>1192</v>
      </c>
      <c r="B222" s="488" t="s">
        <v>1193</v>
      </c>
      <c r="C222" s="488" t="s">
        <v>1194</v>
      </c>
      <c r="D222" s="488" t="s">
        <v>1197</v>
      </c>
      <c r="E222" s="47">
        <v>45339</v>
      </c>
      <c r="F222" s="488" t="s">
        <v>1051</v>
      </c>
      <c r="G222" s="48"/>
    </row>
    <row r="223" spans="1:7" s="49" customFormat="1" x14ac:dyDescent="0.25">
      <c r="A223" s="571" t="s">
        <v>1192</v>
      </c>
      <c r="B223" s="488" t="s">
        <v>1193</v>
      </c>
      <c r="C223" s="488" t="s">
        <v>1194</v>
      </c>
      <c r="D223" s="488" t="s">
        <v>1198</v>
      </c>
      <c r="E223" s="47">
        <v>45886</v>
      </c>
      <c r="F223" s="488" t="s">
        <v>1051</v>
      </c>
      <c r="G223" s="48"/>
    </row>
    <row r="224" spans="1:7" s="49" customFormat="1" x14ac:dyDescent="0.25">
      <c r="A224" s="579" t="s">
        <v>1192</v>
      </c>
      <c r="B224" s="488" t="s">
        <v>1193</v>
      </c>
      <c r="C224" s="488" t="s">
        <v>1194</v>
      </c>
      <c r="D224" s="488" t="s">
        <v>1199</v>
      </c>
      <c r="E224" s="47">
        <v>46251</v>
      </c>
      <c r="F224" s="488" t="s">
        <v>1051</v>
      </c>
      <c r="G224" s="48"/>
    </row>
    <row r="225" spans="1:7" s="49" customFormat="1" x14ac:dyDescent="0.25">
      <c r="A225" s="579" t="s">
        <v>1192</v>
      </c>
      <c r="B225" s="488" t="s">
        <v>1193</v>
      </c>
      <c r="C225" s="488" t="s">
        <v>1194</v>
      </c>
      <c r="D225" s="488" t="s">
        <v>1200</v>
      </c>
      <c r="E225" s="47">
        <v>46616</v>
      </c>
      <c r="F225" s="488" t="s">
        <v>1051</v>
      </c>
      <c r="G225" s="50"/>
    </row>
    <row r="226" spans="1:7" s="49" customFormat="1" x14ac:dyDescent="0.25">
      <c r="A226" s="579" t="s">
        <v>1192</v>
      </c>
      <c r="B226" s="488" t="s">
        <v>1193</v>
      </c>
      <c r="C226" s="488" t="s">
        <v>1194</v>
      </c>
      <c r="D226" s="488" t="s">
        <v>1201</v>
      </c>
      <c r="E226" s="47">
        <v>46982</v>
      </c>
      <c r="F226" s="488" t="s">
        <v>1051</v>
      </c>
      <c r="G226" s="50"/>
    </row>
    <row r="227" spans="1:7" s="49" customFormat="1" x14ac:dyDescent="0.25">
      <c r="A227" s="579" t="s">
        <v>1192</v>
      </c>
      <c r="B227" s="488" t="s">
        <v>1193</v>
      </c>
      <c r="C227" s="488" t="s">
        <v>1194</v>
      </c>
      <c r="D227" s="488" t="s">
        <v>1202</v>
      </c>
      <c r="E227" s="47">
        <v>47347</v>
      </c>
      <c r="F227" s="488" t="s">
        <v>1051</v>
      </c>
      <c r="G227" s="50"/>
    </row>
    <row r="228" spans="1:7" s="49" customFormat="1" x14ac:dyDescent="0.25">
      <c r="A228" s="488" t="s">
        <v>742</v>
      </c>
      <c r="B228" s="488" t="s">
        <v>992</v>
      </c>
      <c r="C228" s="488" t="s">
        <v>571</v>
      </c>
      <c r="D228" s="488" t="s">
        <v>572</v>
      </c>
      <c r="E228" s="47">
        <v>44478</v>
      </c>
      <c r="F228" s="488" t="s">
        <v>427</v>
      </c>
      <c r="G228" s="50"/>
    </row>
    <row r="229" spans="1:7" s="49" customFormat="1" x14ac:dyDescent="0.25">
      <c r="A229" s="489" t="s">
        <v>738</v>
      </c>
      <c r="B229" s="488" t="s">
        <v>993</v>
      </c>
      <c r="C229" s="488" t="s">
        <v>607</v>
      </c>
      <c r="D229" s="488" t="s">
        <v>608</v>
      </c>
      <c r="E229" s="47">
        <v>44548</v>
      </c>
      <c r="F229" s="488" t="s">
        <v>427</v>
      </c>
      <c r="G229" s="50"/>
    </row>
    <row r="230" spans="1:7" s="49" customFormat="1" x14ac:dyDescent="0.25">
      <c r="A230" s="571" t="s">
        <v>739</v>
      </c>
      <c r="B230" s="488" t="s">
        <v>994</v>
      </c>
      <c r="C230" s="488" t="s">
        <v>641</v>
      </c>
      <c r="D230" s="488" t="s">
        <v>642</v>
      </c>
      <c r="E230" s="47">
        <v>44578</v>
      </c>
      <c r="F230" s="488" t="s">
        <v>425</v>
      </c>
      <c r="G230" s="50"/>
    </row>
    <row r="231" spans="1:7" s="49" customFormat="1" x14ac:dyDescent="0.25">
      <c r="A231" s="571" t="s">
        <v>640</v>
      </c>
      <c r="B231" s="488" t="s">
        <v>994</v>
      </c>
      <c r="C231" s="488" t="s">
        <v>641</v>
      </c>
      <c r="D231" s="488" t="s">
        <v>643</v>
      </c>
      <c r="E231" s="47">
        <v>44943</v>
      </c>
      <c r="F231" s="488" t="s">
        <v>425</v>
      </c>
      <c r="G231" s="50"/>
    </row>
    <row r="232" spans="1:7" s="49" customFormat="1" x14ac:dyDescent="0.25">
      <c r="A232" s="571" t="s">
        <v>640</v>
      </c>
      <c r="B232" s="488" t="s">
        <v>994</v>
      </c>
      <c r="C232" s="488" t="s">
        <v>641</v>
      </c>
      <c r="D232" s="488" t="s">
        <v>644</v>
      </c>
      <c r="E232" s="47">
        <v>45247</v>
      </c>
      <c r="F232" s="488" t="s">
        <v>425</v>
      </c>
      <c r="G232" s="50"/>
    </row>
    <row r="233" spans="1:7" s="49" customFormat="1" x14ac:dyDescent="0.25">
      <c r="A233" s="579" t="s">
        <v>740</v>
      </c>
      <c r="B233" s="488" t="s">
        <v>995</v>
      </c>
      <c r="C233" s="488" t="s">
        <v>654</v>
      </c>
      <c r="D233" s="488" t="s">
        <v>655</v>
      </c>
      <c r="E233" s="47">
        <v>44514</v>
      </c>
      <c r="F233" s="488" t="s">
        <v>427</v>
      </c>
      <c r="G233" s="50"/>
    </row>
    <row r="234" spans="1:7" s="49" customFormat="1" x14ac:dyDescent="0.25">
      <c r="A234" s="579" t="s">
        <v>653</v>
      </c>
      <c r="B234" s="488" t="s">
        <v>995</v>
      </c>
      <c r="C234" s="488" t="s">
        <v>654</v>
      </c>
      <c r="D234" s="488" t="s">
        <v>656</v>
      </c>
      <c r="E234" s="47">
        <v>44879</v>
      </c>
      <c r="F234" s="488" t="s">
        <v>427</v>
      </c>
      <c r="G234" s="48"/>
    </row>
    <row r="235" spans="1:7" s="49" customFormat="1" x14ac:dyDescent="0.25">
      <c r="A235" s="579" t="s">
        <v>736</v>
      </c>
      <c r="B235" s="488" t="s">
        <v>996</v>
      </c>
      <c r="C235" s="488" t="s">
        <v>679</v>
      </c>
      <c r="D235" s="488" t="s">
        <v>680</v>
      </c>
      <c r="E235" s="47">
        <v>44649</v>
      </c>
      <c r="F235" s="488" t="s">
        <v>1148</v>
      </c>
      <c r="G235" s="48"/>
    </row>
    <row r="236" spans="1:7" s="49" customFormat="1" x14ac:dyDescent="0.25">
      <c r="A236" s="579" t="s">
        <v>678</v>
      </c>
      <c r="B236" s="488" t="s">
        <v>996</v>
      </c>
      <c r="C236" s="488" t="s">
        <v>679</v>
      </c>
      <c r="D236" s="488" t="s">
        <v>681</v>
      </c>
      <c r="E236" s="47">
        <v>45014</v>
      </c>
      <c r="F236" s="488" t="s">
        <v>1148</v>
      </c>
      <c r="G236" s="50"/>
    </row>
    <row r="237" spans="1:7" s="49" customFormat="1" x14ac:dyDescent="0.25">
      <c r="A237" s="579" t="s">
        <v>678</v>
      </c>
      <c r="B237" s="488" t="s">
        <v>996</v>
      </c>
      <c r="C237" s="488" t="s">
        <v>679</v>
      </c>
      <c r="D237" s="488" t="s">
        <v>682</v>
      </c>
      <c r="E237" s="47">
        <v>45318</v>
      </c>
      <c r="F237" s="488" t="s">
        <v>1148</v>
      </c>
      <c r="G237" s="50"/>
    </row>
    <row r="238" spans="1:7" s="49" customFormat="1" x14ac:dyDescent="0.25">
      <c r="A238" s="579" t="s">
        <v>741</v>
      </c>
      <c r="B238" s="488" t="s">
        <v>997</v>
      </c>
      <c r="C238" s="488" t="s">
        <v>684</v>
      </c>
      <c r="D238" s="488" t="s">
        <v>685</v>
      </c>
      <c r="E238" s="47">
        <v>44538</v>
      </c>
      <c r="F238" s="488" t="s">
        <v>427</v>
      </c>
      <c r="G238" s="50"/>
    </row>
    <row r="239" spans="1:7" s="49" customFormat="1" x14ac:dyDescent="0.25">
      <c r="A239" s="579" t="s">
        <v>683</v>
      </c>
      <c r="B239" s="488" t="s">
        <v>997</v>
      </c>
      <c r="C239" s="488" t="s">
        <v>684</v>
      </c>
      <c r="D239" s="488" t="s">
        <v>686</v>
      </c>
      <c r="E239" s="47">
        <v>44903</v>
      </c>
      <c r="F239" s="488" t="s">
        <v>427</v>
      </c>
      <c r="G239" s="50"/>
    </row>
    <row r="240" spans="1:7" s="49" customFormat="1" x14ac:dyDescent="0.25">
      <c r="A240" s="579" t="s">
        <v>899</v>
      </c>
      <c r="B240" s="488" t="s">
        <v>998</v>
      </c>
      <c r="C240" s="488" t="s">
        <v>786</v>
      </c>
      <c r="D240" s="488" t="s">
        <v>787</v>
      </c>
      <c r="E240" s="47">
        <v>44335</v>
      </c>
      <c r="F240" s="488" t="s">
        <v>425</v>
      </c>
      <c r="G240" s="50"/>
    </row>
    <row r="241" spans="1:7" s="49" customFormat="1" x14ac:dyDescent="0.25">
      <c r="A241" s="579" t="s">
        <v>785</v>
      </c>
      <c r="B241" s="488" t="s">
        <v>998</v>
      </c>
      <c r="C241" s="488" t="s">
        <v>786</v>
      </c>
      <c r="D241" s="488" t="s">
        <v>788</v>
      </c>
      <c r="E241" s="47">
        <v>44761</v>
      </c>
      <c r="F241" s="488" t="s">
        <v>425</v>
      </c>
    </row>
    <row r="242" spans="1:7" s="49" customFormat="1" x14ac:dyDescent="0.25">
      <c r="A242" s="579" t="s">
        <v>785</v>
      </c>
      <c r="B242" s="488" t="s">
        <v>998</v>
      </c>
      <c r="C242" s="488" t="s">
        <v>786</v>
      </c>
      <c r="D242" s="488" t="s">
        <v>789</v>
      </c>
      <c r="E242" s="47">
        <v>45126</v>
      </c>
      <c r="F242" s="488" t="s">
        <v>425</v>
      </c>
      <c r="G242" s="50"/>
    </row>
    <row r="243" spans="1:7" s="49" customFormat="1" x14ac:dyDescent="0.25">
      <c r="A243" s="579" t="s">
        <v>1229</v>
      </c>
      <c r="B243" s="488" t="s">
        <v>999</v>
      </c>
      <c r="C243" s="488" t="s">
        <v>954</v>
      </c>
      <c r="D243" s="488" t="s">
        <v>955</v>
      </c>
      <c r="E243" s="47">
        <v>44509</v>
      </c>
      <c r="F243" s="488" t="s">
        <v>425</v>
      </c>
      <c r="G243" s="50"/>
    </row>
    <row r="244" spans="1:7" s="49" customFormat="1" x14ac:dyDescent="0.25">
      <c r="A244" s="579" t="s">
        <v>956</v>
      </c>
      <c r="B244" s="488" t="s">
        <v>999</v>
      </c>
      <c r="C244" s="488" t="s">
        <v>954</v>
      </c>
      <c r="D244" s="488" t="s">
        <v>957</v>
      </c>
      <c r="E244" s="47">
        <v>44874</v>
      </c>
      <c r="F244" s="488" t="s">
        <v>425</v>
      </c>
      <c r="G244" s="50"/>
    </row>
    <row r="245" spans="1:7" s="49" customFormat="1" x14ac:dyDescent="0.25">
      <c r="A245" s="579" t="s">
        <v>956</v>
      </c>
      <c r="B245" s="488" t="s">
        <v>999</v>
      </c>
      <c r="C245" s="488" t="s">
        <v>954</v>
      </c>
      <c r="D245" s="488" t="s">
        <v>958</v>
      </c>
      <c r="E245" s="47">
        <v>45239</v>
      </c>
      <c r="F245" s="488" t="s">
        <v>425</v>
      </c>
      <c r="G245" s="48"/>
    </row>
    <row r="246" spans="1:7" s="49" customFormat="1" x14ac:dyDescent="0.25">
      <c r="A246" s="579" t="s">
        <v>956</v>
      </c>
      <c r="B246" s="488" t="s">
        <v>999</v>
      </c>
      <c r="C246" s="488" t="s">
        <v>954</v>
      </c>
      <c r="D246" s="488" t="s">
        <v>959</v>
      </c>
      <c r="E246" s="47">
        <v>45544</v>
      </c>
      <c r="F246" s="488" t="s">
        <v>425</v>
      </c>
      <c r="G246" s="48"/>
    </row>
    <row r="247" spans="1:7" s="49" customFormat="1" x14ac:dyDescent="0.25">
      <c r="A247" s="579" t="s">
        <v>1230</v>
      </c>
      <c r="B247" s="488" t="s">
        <v>1000</v>
      </c>
      <c r="C247" s="488" t="s">
        <v>1001</v>
      </c>
      <c r="D247" s="488" t="s">
        <v>1003</v>
      </c>
      <c r="E247" s="47">
        <v>44440</v>
      </c>
      <c r="F247" s="488" t="s">
        <v>426</v>
      </c>
      <c r="G247" s="50"/>
    </row>
    <row r="248" spans="1:7" s="49" customFormat="1" x14ac:dyDescent="0.25">
      <c r="A248" s="579" t="s">
        <v>1002</v>
      </c>
      <c r="B248" s="488" t="s">
        <v>1000</v>
      </c>
      <c r="C248" s="488" t="s">
        <v>1001</v>
      </c>
      <c r="D248" s="488" t="s">
        <v>1004</v>
      </c>
      <c r="E248" s="47">
        <v>44866</v>
      </c>
      <c r="F248" s="488" t="s">
        <v>426</v>
      </c>
      <c r="G248" s="50"/>
    </row>
    <row r="249" spans="1:7" s="49" customFormat="1" x14ac:dyDescent="0.25">
      <c r="A249" s="579" t="s">
        <v>1002</v>
      </c>
      <c r="B249" s="488" t="s">
        <v>1000</v>
      </c>
      <c r="C249" s="488" t="s">
        <v>1001</v>
      </c>
      <c r="D249" s="488" t="s">
        <v>1005</v>
      </c>
      <c r="E249" s="47">
        <v>45231</v>
      </c>
      <c r="F249" s="488" t="s">
        <v>426</v>
      </c>
      <c r="G249" s="50"/>
    </row>
    <row r="250" spans="1:7" s="49" customFormat="1" x14ac:dyDescent="0.25">
      <c r="A250" s="488" t="s">
        <v>1231</v>
      </c>
      <c r="B250" s="488" t="s">
        <v>1232</v>
      </c>
      <c r="C250" s="488" t="s">
        <v>1233</v>
      </c>
      <c r="D250" s="488" t="s">
        <v>1234</v>
      </c>
      <c r="E250" s="47">
        <v>45630</v>
      </c>
      <c r="F250" s="488" t="s">
        <v>425</v>
      </c>
      <c r="G250" s="50"/>
    </row>
    <row r="251" spans="1:7" s="49" customFormat="1" x14ac:dyDescent="0.25">
      <c r="A251" s="579" t="s">
        <v>1235</v>
      </c>
      <c r="B251" s="488" t="s">
        <v>1130</v>
      </c>
      <c r="C251" s="488" t="s">
        <v>1131</v>
      </c>
      <c r="D251" s="488" t="s">
        <v>1132</v>
      </c>
      <c r="E251" s="47">
        <v>45874</v>
      </c>
      <c r="F251" s="488" t="s">
        <v>427</v>
      </c>
      <c r="G251" s="50"/>
    </row>
    <row r="252" spans="1:7" s="49" customFormat="1" x14ac:dyDescent="0.25">
      <c r="A252" s="579" t="s">
        <v>1129</v>
      </c>
      <c r="B252" s="488" t="s">
        <v>1130</v>
      </c>
      <c r="C252" s="488" t="s">
        <v>1131</v>
      </c>
      <c r="D252" s="488" t="s">
        <v>1133</v>
      </c>
      <c r="E252" s="47">
        <v>46970</v>
      </c>
      <c r="F252" s="488" t="s">
        <v>427</v>
      </c>
      <c r="G252" s="50"/>
    </row>
    <row r="253" spans="1:7" s="49" customFormat="1" x14ac:dyDescent="0.25">
      <c r="A253" s="488" t="s">
        <v>398</v>
      </c>
      <c r="B253" s="488" t="s">
        <v>1006</v>
      </c>
      <c r="C253" s="488" t="s">
        <v>399</v>
      </c>
      <c r="D253" s="488" t="s">
        <v>400</v>
      </c>
      <c r="E253" s="47">
        <v>44517</v>
      </c>
      <c r="F253" s="488" t="s">
        <v>425</v>
      </c>
      <c r="G253" s="50"/>
    </row>
    <row r="254" spans="1:7" s="49" customFormat="1" x14ac:dyDescent="0.25">
      <c r="A254" s="579" t="s">
        <v>401</v>
      </c>
      <c r="B254" s="488" t="s">
        <v>960</v>
      </c>
      <c r="C254" s="488" t="s">
        <v>402</v>
      </c>
      <c r="D254" s="488" t="s">
        <v>403</v>
      </c>
      <c r="E254" s="47">
        <v>45154</v>
      </c>
      <c r="F254" s="488" t="s">
        <v>425</v>
      </c>
      <c r="G254" s="48"/>
    </row>
    <row r="255" spans="1:7" s="49" customFormat="1" x14ac:dyDescent="0.25">
      <c r="A255" s="579" t="s">
        <v>401</v>
      </c>
      <c r="B255" s="488" t="s">
        <v>961</v>
      </c>
      <c r="C255" s="488" t="s">
        <v>404</v>
      </c>
      <c r="D255" s="488" t="s">
        <v>405</v>
      </c>
      <c r="E255" s="47">
        <v>45518</v>
      </c>
      <c r="F255" s="488" t="s">
        <v>425</v>
      </c>
      <c r="G255" s="48"/>
    </row>
    <row r="256" spans="1:7" s="49" customFormat="1" x14ac:dyDescent="0.25">
      <c r="A256" s="579" t="s">
        <v>401</v>
      </c>
      <c r="B256" s="488" t="s">
        <v>962</v>
      </c>
      <c r="C256" s="488" t="s">
        <v>442</v>
      </c>
      <c r="D256" s="488" t="s">
        <v>443</v>
      </c>
      <c r="E256" s="47">
        <v>45744</v>
      </c>
      <c r="F256" s="488" t="s">
        <v>425</v>
      </c>
      <c r="G256" s="48"/>
    </row>
    <row r="257" spans="1:7" s="49" customFormat="1" x14ac:dyDescent="0.25">
      <c r="A257" s="488" t="s">
        <v>1302</v>
      </c>
      <c r="B257" s="488" t="s">
        <v>1303</v>
      </c>
      <c r="C257" s="488" t="s">
        <v>1304</v>
      </c>
      <c r="D257" s="488" t="s">
        <v>1305</v>
      </c>
      <c r="E257" s="47">
        <v>46385</v>
      </c>
      <c r="F257" s="488" t="s">
        <v>258</v>
      </c>
      <c r="G257" s="50"/>
    </row>
    <row r="258" spans="1:7" s="49" customFormat="1" x14ac:dyDescent="0.25">
      <c r="A258" s="579" t="s">
        <v>300</v>
      </c>
      <c r="B258" s="488" t="s">
        <v>657</v>
      </c>
      <c r="C258" s="488" t="s">
        <v>378</v>
      </c>
      <c r="D258" s="488" t="s">
        <v>379</v>
      </c>
      <c r="E258" s="47">
        <v>44422</v>
      </c>
      <c r="F258" s="488" t="s">
        <v>425</v>
      </c>
      <c r="G258" s="50"/>
    </row>
    <row r="259" spans="1:7" s="49" customFormat="1" x14ac:dyDescent="0.25">
      <c r="A259" s="579" t="s">
        <v>300</v>
      </c>
      <c r="B259" s="488" t="s">
        <v>1134</v>
      </c>
      <c r="C259" s="488" t="s">
        <v>380</v>
      </c>
      <c r="D259" s="488" t="s">
        <v>381</v>
      </c>
      <c r="E259" s="47">
        <v>44424</v>
      </c>
      <c r="F259" s="488" t="s">
        <v>425</v>
      </c>
      <c r="G259" s="50"/>
    </row>
    <row r="260" spans="1:7" s="49" customFormat="1" x14ac:dyDescent="0.25">
      <c r="A260" s="579" t="s">
        <v>300</v>
      </c>
      <c r="B260" s="488" t="s">
        <v>963</v>
      </c>
      <c r="C260" s="488" t="s">
        <v>455</v>
      </c>
      <c r="D260" s="488" t="s">
        <v>456</v>
      </c>
      <c r="E260" s="47">
        <v>44681</v>
      </c>
      <c r="F260" s="488" t="s">
        <v>425</v>
      </c>
      <c r="G260" s="50"/>
    </row>
    <row r="261" spans="1:7" s="49" customFormat="1" x14ac:dyDescent="0.25">
      <c r="A261" s="579" t="s">
        <v>300</v>
      </c>
      <c r="B261" s="488" t="s">
        <v>964</v>
      </c>
      <c r="C261" s="488" t="s">
        <v>522</v>
      </c>
      <c r="D261" s="488" t="s">
        <v>523</v>
      </c>
      <c r="E261" s="47">
        <v>46333</v>
      </c>
      <c r="F261" s="488" t="s">
        <v>425</v>
      </c>
      <c r="G261" s="50"/>
    </row>
    <row r="262" spans="1:7" s="49" customFormat="1" x14ac:dyDescent="0.25">
      <c r="A262" s="579" t="s">
        <v>300</v>
      </c>
      <c r="B262" s="488" t="s">
        <v>658</v>
      </c>
      <c r="C262" s="488" t="s">
        <v>308</v>
      </c>
      <c r="D262" s="488" t="s">
        <v>309</v>
      </c>
      <c r="E262" s="47">
        <v>44708</v>
      </c>
      <c r="F262" s="488" t="s">
        <v>425</v>
      </c>
      <c r="G262" s="50"/>
    </row>
    <row r="263" spans="1:7" s="49" customFormat="1" x14ac:dyDescent="0.25">
      <c r="A263" s="579" t="s">
        <v>300</v>
      </c>
      <c r="B263" s="488" t="s">
        <v>965</v>
      </c>
      <c r="C263" s="488" t="s">
        <v>560</v>
      </c>
      <c r="D263" s="488" t="s">
        <v>561</v>
      </c>
      <c r="E263" s="47">
        <v>46505</v>
      </c>
      <c r="F263" s="488" t="s">
        <v>425</v>
      </c>
      <c r="G263" s="50"/>
    </row>
    <row r="264" spans="1:7" s="49" customFormat="1" x14ac:dyDescent="0.25">
      <c r="A264" s="579" t="s">
        <v>300</v>
      </c>
      <c r="B264" s="488" t="s">
        <v>966</v>
      </c>
      <c r="C264" s="488" t="s">
        <v>659</v>
      </c>
      <c r="D264" s="488" t="s">
        <v>660</v>
      </c>
      <c r="E264" s="47">
        <v>47018</v>
      </c>
      <c r="F264" s="488" t="s">
        <v>425</v>
      </c>
      <c r="G264" s="50"/>
    </row>
    <row r="265" spans="1:7" s="49" customFormat="1" x14ac:dyDescent="0.25">
      <c r="A265" s="579" t="s">
        <v>300</v>
      </c>
      <c r="B265" s="488" t="s">
        <v>967</v>
      </c>
      <c r="C265" s="488" t="s">
        <v>573</v>
      </c>
      <c r="D265" s="488" t="s">
        <v>574</v>
      </c>
      <c r="E265" s="47">
        <v>45527</v>
      </c>
      <c r="F265" s="488" t="s">
        <v>425</v>
      </c>
      <c r="G265" s="50"/>
    </row>
    <row r="266" spans="1:7" s="49" customFormat="1" x14ac:dyDescent="0.25">
      <c r="A266" s="579" t="s">
        <v>300</v>
      </c>
      <c r="B266" s="488" t="s">
        <v>1236</v>
      </c>
      <c r="C266" s="488" t="s">
        <v>1237</v>
      </c>
      <c r="D266" s="488" t="s">
        <v>1238</v>
      </c>
      <c r="E266" s="47">
        <v>46603</v>
      </c>
      <c r="F266" s="488" t="s">
        <v>427</v>
      </c>
      <c r="G266" s="50"/>
    </row>
    <row r="267" spans="1:7" s="49" customFormat="1" x14ac:dyDescent="0.25">
      <c r="A267" s="579" t="s">
        <v>300</v>
      </c>
      <c r="B267" s="488" t="s">
        <v>1239</v>
      </c>
      <c r="C267" s="488" t="s">
        <v>1240</v>
      </c>
      <c r="D267" s="488" t="s">
        <v>1241</v>
      </c>
      <c r="E267" s="47">
        <v>47683</v>
      </c>
      <c r="F267" s="488" t="s">
        <v>427</v>
      </c>
      <c r="G267" s="50"/>
    </row>
    <row r="268" spans="1:7" s="49" customFormat="1" x14ac:dyDescent="0.25">
      <c r="A268" s="579" t="s">
        <v>300</v>
      </c>
      <c r="B268" s="488" t="s">
        <v>1097</v>
      </c>
      <c r="C268" s="488" t="s">
        <v>1098</v>
      </c>
      <c r="D268" s="488" t="s">
        <v>1099</v>
      </c>
      <c r="E268" s="47">
        <v>44284</v>
      </c>
      <c r="F268" s="488" t="s">
        <v>427</v>
      </c>
      <c r="G268" s="50"/>
    </row>
    <row r="269" spans="1:7" s="49" customFormat="1" x14ac:dyDescent="0.25">
      <c r="A269" s="579" t="s">
        <v>300</v>
      </c>
      <c r="B269" s="488" t="s">
        <v>1242</v>
      </c>
      <c r="C269" s="488" t="s">
        <v>1243</v>
      </c>
      <c r="D269" s="488" t="s">
        <v>1244</v>
      </c>
      <c r="E269" s="47">
        <v>44476</v>
      </c>
      <c r="F269" s="488" t="s">
        <v>427</v>
      </c>
      <c r="G269" s="50"/>
    </row>
    <row r="270" spans="1:7" s="49" customFormat="1" x14ac:dyDescent="0.25">
      <c r="A270" s="580" t="s">
        <v>300</v>
      </c>
      <c r="B270" s="488" t="s">
        <v>1306</v>
      </c>
      <c r="C270" s="488" t="s">
        <v>1307</v>
      </c>
      <c r="D270" s="488" t="s">
        <v>1308</v>
      </c>
      <c r="E270" s="47">
        <v>44509</v>
      </c>
      <c r="F270" s="488" t="s">
        <v>427</v>
      </c>
      <c r="G270" s="50"/>
    </row>
    <row r="271" spans="1:7" s="49" customFormat="1" x14ac:dyDescent="0.25">
      <c r="A271" s="581"/>
      <c r="B271" s="488" t="s">
        <v>1309</v>
      </c>
      <c r="C271" s="488" t="s">
        <v>1310</v>
      </c>
      <c r="D271" s="488" t="s">
        <v>1311</v>
      </c>
      <c r="E271" s="47">
        <v>44539</v>
      </c>
      <c r="F271" s="488" t="s">
        <v>427</v>
      </c>
      <c r="G271" s="50"/>
    </row>
    <row r="272" spans="1:7" s="49" customFormat="1" x14ac:dyDescent="0.25">
      <c r="A272" s="489" t="s">
        <v>1014</v>
      </c>
      <c r="B272" s="488" t="s">
        <v>1245</v>
      </c>
      <c r="C272" s="488" t="s">
        <v>1246</v>
      </c>
      <c r="D272" s="488" t="s">
        <v>1247</v>
      </c>
      <c r="E272" s="47">
        <v>47712</v>
      </c>
      <c r="F272" s="488" t="s">
        <v>601</v>
      </c>
      <c r="G272" s="48"/>
    </row>
    <row r="273" spans="1:7" s="49" customFormat="1" x14ac:dyDescent="0.25">
      <c r="A273" s="582" t="s">
        <v>524</v>
      </c>
      <c r="B273" s="488" t="s">
        <v>968</v>
      </c>
      <c r="C273" s="488" t="s">
        <v>525</v>
      </c>
      <c r="D273" s="488" t="s">
        <v>526</v>
      </c>
      <c r="E273" s="47">
        <v>45492</v>
      </c>
      <c r="F273" s="488" t="s">
        <v>427</v>
      </c>
      <c r="G273" s="48"/>
    </row>
    <row r="274" spans="1:7" s="49" customFormat="1" x14ac:dyDescent="0.25">
      <c r="A274" s="583"/>
      <c r="B274" s="488" t="s">
        <v>969</v>
      </c>
      <c r="C274" s="488" t="s">
        <v>661</v>
      </c>
      <c r="D274" s="488" t="s">
        <v>662</v>
      </c>
      <c r="E274" s="47">
        <v>46314</v>
      </c>
      <c r="F274" s="488" t="s">
        <v>427</v>
      </c>
      <c r="G274" s="48"/>
    </row>
    <row r="275" spans="1:7" s="49" customFormat="1" x14ac:dyDescent="0.25">
      <c r="A275" s="583"/>
      <c r="B275" s="488" t="s">
        <v>970</v>
      </c>
      <c r="C275" s="488" t="s">
        <v>756</v>
      </c>
      <c r="D275" s="488" t="s">
        <v>757</v>
      </c>
      <c r="E275" s="47">
        <v>46482</v>
      </c>
      <c r="F275" s="488" t="s">
        <v>427</v>
      </c>
      <c r="G275" s="48"/>
    </row>
    <row r="276" spans="1:7" s="49" customFormat="1" x14ac:dyDescent="0.25">
      <c r="A276" s="583"/>
      <c r="B276" s="488" t="s">
        <v>971</v>
      </c>
      <c r="C276" s="488" t="s">
        <v>758</v>
      </c>
      <c r="D276" s="488" t="s">
        <v>759</v>
      </c>
      <c r="E276" s="47">
        <v>46485</v>
      </c>
      <c r="F276" s="488" t="s">
        <v>427</v>
      </c>
      <c r="G276" s="48"/>
    </row>
    <row r="277" spans="1:7" s="49" customFormat="1" x14ac:dyDescent="0.25">
      <c r="A277" s="584"/>
      <c r="B277" s="488" t="s">
        <v>1248</v>
      </c>
      <c r="C277" s="488" t="s">
        <v>1249</v>
      </c>
      <c r="D277" s="488" t="s">
        <v>1250</v>
      </c>
      <c r="E277" s="47">
        <v>47014</v>
      </c>
      <c r="F277" s="488" t="s">
        <v>427</v>
      </c>
      <c r="G277" s="50"/>
    </row>
    <row r="278" spans="1:7" s="49" customFormat="1" x14ac:dyDescent="0.25">
      <c r="A278" s="580" t="s">
        <v>50</v>
      </c>
      <c r="B278" s="488" t="s">
        <v>1135</v>
      </c>
      <c r="C278" s="488" t="s">
        <v>382</v>
      </c>
      <c r="D278" s="488" t="s">
        <v>383</v>
      </c>
      <c r="E278" s="47">
        <v>45139</v>
      </c>
      <c r="F278" s="488" t="s">
        <v>258</v>
      </c>
      <c r="G278" s="50"/>
    </row>
    <row r="279" spans="1:7" s="49" customFormat="1" x14ac:dyDescent="0.25">
      <c r="A279" s="585"/>
      <c r="B279" s="488" t="s">
        <v>972</v>
      </c>
      <c r="C279" s="488" t="s">
        <v>575</v>
      </c>
      <c r="D279" s="488" t="s">
        <v>576</v>
      </c>
      <c r="E279" s="47">
        <v>44818</v>
      </c>
      <c r="F279" s="488" t="s">
        <v>258</v>
      </c>
      <c r="G279" s="50"/>
    </row>
    <row r="280" spans="1:7" s="49" customFormat="1" x14ac:dyDescent="0.25">
      <c r="A280" s="585"/>
      <c r="B280" s="488" t="s">
        <v>972</v>
      </c>
      <c r="C280" s="488" t="s">
        <v>575</v>
      </c>
      <c r="D280" s="488" t="s">
        <v>577</v>
      </c>
      <c r="E280" s="47">
        <v>45538</v>
      </c>
      <c r="F280" s="488" t="s">
        <v>258</v>
      </c>
      <c r="G280" s="50"/>
    </row>
    <row r="281" spans="1:7" s="49" customFormat="1" x14ac:dyDescent="0.25">
      <c r="A281" s="585"/>
      <c r="B281" s="488" t="s">
        <v>972</v>
      </c>
      <c r="C281" s="488" t="s">
        <v>575</v>
      </c>
      <c r="D281" s="488" t="s">
        <v>578</v>
      </c>
      <c r="E281" s="47">
        <v>46258</v>
      </c>
      <c r="F281" s="488" t="s">
        <v>258</v>
      </c>
      <c r="G281" s="50"/>
    </row>
    <row r="282" spans="1:7" s="49" customFormat="1" x14ac:dyDescent="0.25">
      <c r="A282" s="585"/>
      <c r="B282" s="488" t="s">
        <v>973</v>
      </c>
      <c r="C282" s="488" t="s">
        <v>481</v>
      </c>
      <c r="D282" s="488" t="s">
        <v>482</v>
      </c>
      <c r="E282" s="47">
        <v>45473</v>
      </c>
      <c r="F282" s="488" t="s">
        <v>258</v>
      </c>
      <c r="G282" s="50"/>
    </row>
    <row r="283" spans="1:7" s="49" customFormat="1" x14ac:dyDescent="0.25">
      <c r="A283" s="585"/>
      <c r="B283" s="488" t="s">
        <v>973</v>
      </c>
      <c r="C283" s="488" t="s">
        <v>481</v>
      </c>
      <c r="D283" s="488" t="s">
        <v>483</v>
      </c>
      <c r="E283" s="47">
        <v>47273</v>
      </c>
      <c r="F283" s="488" t="s">
        <v>258</v>
      </c>
      <c r="G283" s="50"/>
    </row>
    <row r="284" spans="1:7" s="49" customFormat="1" x14ac:dyDescent="0.25">
      <c r="A284" s="585"/>
      <c r="B284" s="488" t="s">
        <v>790</v>
      </c>
      <c r="C284" s="488" t="s">
        <v>791</v>
      </c>
      <c r="D284" s="488" t="s">
        <v>792</v>
      </c>
      <c r="E284" s="47">
        <v>46243</v>
      </c>
      <c r="F284" s="488" t="s">
        <v>258</v>
      </c>
      <c r="G284" s="50"/>
    </row>
    <row r="285" spans="1:7" s="49" customFormat="1" x14ac:dyDescent="0.25">
      <c r="A285" s="585"/>
      <c r="B285" s="488" t="s">
        <v>793</v>
      </c>
      <c r="C285" s="488" t="s">
        <v>794</v>
      </c>
      <c r="D285" s="488" t="s">
        <v>795</v>
      </c>
      <c r="E285" s="47">
        <v>45514</v>
      </c>
      <c r="F285" s="488" t="s">
        <v>258</v>
      </c>
      <c r="G285" s="50"/>
    </row>
    <row r="286" spans="1:7" s="49" customFormat="1" x14ac:dyDescent="0.25">
      <c r="A286" s="581"/>
      <c r="B286" s="488" t="s">
        <v>1312</v>
      </c>
      <c r="C286" s="488" t="s">
        <v>1313</v>
      </c>
      <c r="D286" s="488" t="s">
        <v>1314</v>
      </c>
      <c r="E286" s="47">
        <v>46154</v>
      </c>
      <c r="F286" s="488" t="s">
        <v>427</v>
      </c>
      <c r="G286" s="48"/>
    </row>
    <row r="287" spans="1:7" s="49" customFormat="1" x14ac:dyDescent="0.25">
      <c r="A287" s="488" t="s">
        <v>1251</v>
      </c>
      <c r="B287" s="488" t="s">
        <v>1252</v>
      </c>
      <c r="C287" s="488" t="s">
        <v>1253</v>
      </c>
      <c r="D287" s="488" t="s">
        <v>1254</v>
      </c>
      <c r="E287" s="47">
        <v>44490</v>
      </c>
      <c r="F287" s="488" t="s">
        <v>258</v>
      </c>
      <c r="G287" s="48"/>
    </row>
    <row r="288" spans="1:7" s="49" customFormat="1" x14ac:dyDescent="0.25">
      <c r="A288" s="580" t="s">
        <v>51</v>
      </c>
      <c r="B288" s="488" t="s">
        <v>974</v>
      </c>
      <c r="C288" s="488" t="s">
        <v>470</v>
      </c>
      <c r="D288" s="488" t="s">
        <v>471</v>
      </c>
      <c r="E288" s="47">
        <v>44350</v>
      </c>
      <c r="F288" s="488" t="s">
        <v>427</v>
      </c>
      <c r="G288" s="50"/>
    </row>
    <row r="289" spans="1:7" s="49" customFormat="1" x14ac:dyDescent="0.25">
      <c r="A289" s="585"/>
      <c r="B289" s="488" t="s">
        <v>975</v>
      </c>
      <c r="C289" s="488" t="s">
        <v>503</v>
      </c>
      <c r="D289" s="488" t="s">
        <v>504</v>
      </c>
      <c r="E289" s="47">
        <v>44471</v>
      </c>
      <c r="F289" s="488" t="s">
        <v>427</v>
      </c>
      <c r="G289" s="50"/>
    </row>
    <row r="290" spans="1:7" s="49" customFormat="1" x14ac:dyDescent="0.25">
      <c r="A290" s="585"/>
      <c r="B290" s="488" t="s">
        <v>975</v>
      </c>
      <c r="C290" s="488" t="s">
        <v>503</v>
      </c>
      <c r="D290" s="488" t="s">
        <v>505</v>
      </c>
      <c r="E290" s="47">
        <v>44831</v>
      </c>
      <c r="F290" s="488" t="s">
        <v>427</v>
      </c>
      <c r="G290" s="50"/>
    </row>
    <row r="291" spans="1:7" s="49" customFormat="1" x14ac:dyDescent="0.25">
      <c r="A291" s="585"/>
      <c r="B291" s="488" t="s">
        <v>1136</v>
      </c>
      <c r="C291" s="488" t="s">
        <v>1137</v>
      </c>
      <c r="D291" s="488" t="s">
        <v>1138</v>
      </c>
      <c r="E291" s="47">
        <v>44386</v>
      </c>
      <c r="F291" s="488" t="s">
        <v>427</v>
      </c>
      <c r="G291" s="50"/>
    </row>
    <row r="292" spans="1:7" s="49" customFormat="1" x14ac:dyDescent="0.25">
      <c r="A292" s="585"/>
      <c r="B292" s="488" t="s">
        <v>1255</v>
      </c>
      <c r="C292" s="488" t="s">
        <v>1256</v>
      </c>
      <c r="D292" s="488" t="s">
        <v>1257</v>
      </c>
      <c r="E292" s="47">
        <v>44477</v>
      </c>
      <c r="F292" s="488" t="s">
        <v>427</v>
      </c>
      <c r="G292" s="50"/>
    </row>
    <row r="293" spans="1:7" s="49" customFormat="1" x14ac:dyDescent="0.25">
      <c r="A293" s="585"/>
      <c r="B293" s="488" t="s">
        <v>1267</v>
      </c>
      <c r="C293" s="488" t="s">
        <v>1268</v>
      </c>
      <c r="D293" s="488" t="s">
        <v>1269</v>
      </c>
      <c r="E293" s="47">
        <v>44522</v>
      </c>
      <c r="F293" s="488" t="s">
        <v>427</v>
      </c>
    </row>
    <row r="294" spans="1:7" s="49" customFormat="1" x14ac:dyDescent="0.25">
      <c r="A294" s="585"/>
      <c r="B294" s="488" t="s">
        <v>1331</v>
      </c>
      <c r="C294" s="488" t="s">
        <v>1332</v>
      </c>
      <c r="D294" s="488" t="s">
        <v>1333</v>
      </c>
      <c r="E294" s="47">
        <v>44595</v>
      </c>
      <c r="F294" s="488" t="s">
        <v>427</v>
      </c>
      <c r="G294" s="50"/>
    </row>
    <row r="295" spans="1:7" s="49" customFormat="1" x14ac:dyDescent="0.25">
      <c r="A295" s="585"/>
      <c r="B295" s="488" t="s">
        <v>976</v>
      </c>
      <c r="C295" s="488" t="s">
        <v>579</v>
      </c>
      <c r="D295" s="488" t="s">
        <v>580</v>
      </c>
      <c r="E295" s="47">
        <v>44445</v>
      </c>
      <c r="F295" s="488" t="s">
        <v>427</v>
      </c>
      <c r="G295" s="50"/>
    </row>
    <row r="296" spans="1:7" s="49" customFormat="1" x14ac:dyDescent="0.25">
      <c r="A296" s="581"/>
      <c r="B296" s="488" t="s">
        <v>976</v>
      </c>
      <c r="C296" s="488" t="s">
        <v>579</v>
      </c>
      <c r="D296" s="488" t="s">
        <v>581</v>
      </c>
      <c r="E296" s="47">
        <v>44805</v>
      </c>
      <c r="F296" s="488" t="s">
        <v>427</v>
      </c>
      <c r="G296" s="50"/>
    </row>
    <row r="297" spans="1:7" s="49" customFormat="1" x14ac:dyDescent="0.25">
      <c r="A297" s="580" t="s">
        <v>534</v>
      </c>
      <c r="B297" s="488" t="s">
        <v>535</v>
      </c>
      <c r="C297" s="488" t="s">
        <v>536</v>
      </c>
      <c r="D297" s="488" t="s">
        <v>537</v>
      </c>
      <c r="E297" s="47">
        <v>45850</v>
      </c>
      <c r="F297" s="488" t="s">
        <v>426</v>
      </c>
      <c r="G297" s="48"/>
    </row>
    <row r="298" spans="1:7" s="49" customFormat="1" x14ac:dyDescent="0.25">
      <c r="A298" s="581"/>
      <c r="B298" s="488" t="s">
        <v>1139</v>
      </c>
      <c r="C298" s="488" t="s">
        <v>1140</v>
      </c>
      <c r="D298" s="488" t="s">
        <v>1141</v>
      </c>
      <c r="E298" s="47">
        <v>47607</v>
      </c>
      <c r="F298" s="488" t="s">
        <v>426</v>
      </c>
      <c r="G298" s="48"/>
    </row>
    <row r="299" spans="1:7" s="49" customFormat="1" x14ac:dyDescent="0.25">
      <c r="A299" s="488" t="s">
        <v>444</v>
      </c>
      <c r="B299" s="488" t="s">
        <v>445</v>
      </c>
      <c r="C299" s="488" t="s">
        <v>446</v>
      </c>
      <c r="D299" s="488" t="s">
        <v>447</v>
      </c>
      <c r="E299" s="47">
        <v>44967</v>
      </c>
      <c r="F299" s="488" t="s">
        <v>425</v>
      </c>
      <c r="G299" s="50"/>
    </row>
    <row r="300" spans="1:7" s="49" customFormat="1" ht="35.25" customHeight="1" x14ac:dyDescent="0.25">
      <c r="A300" s="488"/>
      <c r="B300" s="488"/>
      <c r="C300" s="488"/>
      <c r="D300" s="488"/>
      <c r="E300" s="47"/>
      <c r="F300" s="488"/>
      <c r="G300" s="50"/>
    </row>
    <row r="301" spans="1:7" s="49" customFormat="1" ht="35.25" customHeight="1" x14ac:dyDescent="0.25">
      <c r="A301" s="488"/>
      <c r="B301" s="488"/>
      <c r="C301" s="488"/>
      <c r="D301" s="488"/>
      <c r="E301" s="47"/>
      <c r="F301" s="488"/>
      <c r="G301" s="50"/>
    </row>
    <row r="302" spans="1:7" s="49" customFormat="1" ht="35.25" customHeight="1" x14ac:dyDescent="0.25">
      <c r="A302" s="488"/>
      <c r="B302" s="488"/>
      <c r="C302" s="488"/>
      <c r="D302" s="488"/>
      <c r="E302" s="47"/>
      <c r="F302" s="488"/>
      <c r="G302" s="50"/>
    </row>
    <row r="303" spans="1:7" s="49" customFormat="1" ht="35.25" customHeight="1" x14ac:dyDescent="0.25">
      <c r="A303" s="488"/>
      <c r="B303" s="488"/>
      <c r="C303" s="488"/>
      <c r="D303" s="488"/>
      <c r="E303" s="47"/>
      <c r="F303" s="488"/>
      <c r="G303" s="50"/>
    </row>
    <row r="304" spans="1:7" s="49" customFormat="1" ht="35.25" customHeight="1" x14ac:dyDescent="0.25">
      <c r="A304" s="488"/>
      <c r="B304" s="488"/>
      <c r="C304" s="488"/>
      <c r="D304" s="488"/>
      <c r="E304" s="47"/>
      <c r="F304" s="488"/>
      <c r="G304" s="50"/>
    </row>
    <row r="305" spans="1:7" s="49" customFormat="1" ht="35.25" customHeight="1" x14ac:dyDescent="0.25">
      <c r="A305" s="488"/>
      <c r="B305" s="488"/>
      <c r="C305" s="488"/>
      <c r="D305" s="488"/>
      <c r="E305" s="47"/>
      <c r="F305" s="488"/>
      <c r="G305" s="48"/>
    </row>
    <row r="306" spans="1:7" s="49" customFormat="1" ht="35.25" customHeight="1" x14ac:dyDescent="0.25">
      <c r="A306" s="488"/>
      <c r="B306" s="488"/>
      <c r="C306" s="488"/>
      <c r="D306" s="488"/>
      <c r="E306" s="47"/>
      <c r="F306" s="488"/>
      <c r="G306" s="48"/>
    </row>
    <row r="307" spans="1:7" s="49" customFormat="1" ht="35.25" customHeight="1" x14ac:dyDescent="0.25">
      <c r="A307" s="488"/>
      <c r="B307" s="488"/>
      <c r="C307" s="488"/>
      <c r="D307" s="488"/>
      <c r="E307" s="47"/>
      <c r="F307" s="488"/>
      <c r="G307" s="48"/>
    </row>
    <row r="308" spans="1:7" s="49" customFormat="1" ht="45.75" customHeight="1" x14ac:dyDescent="0.25">
      <c r="A308" s="488"/>
      <c r="B308" s="488"/>
      <c r="C308" s="488"/>
      <c r="D308" s="488"/>
      <c r="E308" s="47"/>
      <c r="F308" s="488"/>
      <c r="G308" s="50"/>
    </row>
    <row r="309" spans="1:7" s="49" customFormat="1" ht="45.75" customHeight="1" x14ac:dyDescent="0.25">
      <c r="A309" s="488"/>
      <c r="B309" s="488"/>
      <c r="C309" s="488"/>
      <c r="D309" s="488"/>
      <c r="E309" s="47"/>
      <c r="F309" s="488"/>
      <c r="G309" s="50"/>
    </row>
    <row r="310" spans="1:7" s="49" customFormat="1" ht="45.75" customHeight="1" x14ac:dyDescent="0.25">
      <c r="A310" s="488"/>
      <c r="B310" s="488"/>
      <c r="C310" s="488"/>
      <c r="D310" s="488"/>
      <c r="E310" s="47"/>
      <c r="F310" s="488"/>
      <c r="G310" s="50"/>
    </row>
    <row r="311" spans="1:7" s="49" customFormat="1" ht="45.75" customHeight="1" x14ac:dyDescent="0.25">
      <c r="A311" s="488"/>
      <c r="B311" s="488"/>
      <c r="C311" s="488"/>
      <c r="D311" s="488"/>
      <c r="E311" s="47"/>
      <c r="F311" s="488"/>
      <c r="G311" s="50"/>
    </row>
    <row r="312" spans="1:7" s="49" customFormat="1" ht="45.75" customHeight="1" x14ac:dyDescent="0.25">
      <c r="A312" s="488"/>
      <c r="B312" s="488"/>
      <c r="C312" s="488"/>
      <c r="D312" s="488"/>
      <c r="E312" s="47"/>
      <c r="F312" s="488"/>
      <c r="G312" s="50"/>
    </row>
    <row r="313" spans="1:7" s="49" customFormat="1" ht="35.25" customHeight="1" x14ac:dyDescent="0.25">
      <c r="A313" s="488"/>
      <c r="B313" s="488"/>
      <c r="C313" s="488"/>
      <c r="D313" s="488"/>
      <c r="E313" s="47"/>
      <c r="F313" s="488"/>
      <c r="G313" s="50"/>
    </row>
    <row r="314" spans="1:7" s="49" customFormat="1" ht="35.25" customHeight="1" x14ac:dyDescent="0.25">
      <c r="A314" s="488"/>
      <c r="B314" s="488"/>
      <c r="C314" s="488"/>
      <c r="D314" s="488"/>
      <c r="E314" s="47"/>
      <c r="F314" s="488"/>
      <c r="G314" s="50"/>
    </row>
    <row r="315" spans="1:7" s="49" customFormat="1" ht="35.25" customHeight="1" x14ac:dyDescent="0.25">
      <c r="A315" s="488"/>
      <c r="B315" s="488"/>
      <c r="C315" s="488"/>
      <c r="D315" s="488"/>
      <c r="E315" s="47"/>
      <c r="F315" s="488"/>
      <c r="G315" s="50"/>
    </row>
    <row r="316" spans="1:7" s="49" customFormat="1" ht="35.25" customHeight="1" x14ac:dyDescent="0.25">
      <c r="A316" s="488"/>
      <c r="B316" s="488"/>
      <c r="C316" s="488"/>
      <c r="D316" s="488"/>
      <c r="E316" s="47"/>
      <c r="F316" s="488"/>
      <c r="G316" s="50"/>
    </row>
    <row r="317" spans="1:7" s="49" customFormat="1" ht="35.25" customHeight="1" x14ac:dyDescent="0.25">
      <c r="A317" s="488"/>
      <c r="B317" s="488"/>
      <c r="C317" s="488"/>
      <c r="D317" s="488"/>
      <c r="E317" s="47"/>
      <c r="F317" s="488"/>
      <c r="G317" s="50"/>
    </row>
    <row r="318" spans="1:7" s="49" customFormat="1" ht="35.25" customHeight="1" x14ac:dyDescent="0.25">
      <c r="A318" s="488"/>
      <c r="B318" s="488"/>
      <c r="C318" s="488"/>
      <c r="D318" s="488"/>
      <c r="E318" s="47"/>
      <c r="F318" s="488"/>
      <c r="G318" s="50"/>
    </row>
    <row r="319" spans="1:7" s="49" customFormat="1" ht="35.25" customHeight="1" x14ac:dyDescent="0.25">
      <c r="A319" s="488"/>
      <c r="B319" s="488"/>
      <c r="C319" s="488"/>
      <c r="D319" s="488"/>
      <c r="E319" s="47"/>
      <c r="F319" s="488"/>
      <c r="G319" s="50"/>
    </row>
    <row r="320" spans="1:7" s="49" customFormat="1" ht="35.25" customHeight="1" x14ac:dyDescent="0.25">
      <c r="A320" s="488"/>
      <c r="B320" s="488"/>
      <c r="C320" s="488"/>
      <c r="D320" s="488"/>
      <c r="E320" s="47"/>
      <c r="F320" s="488"/>
      <c r="G320" s="50"/>
    </row>
    <row r="321" spans="1:7" s="49" customFormat="1" ht="35.25" customHeight="1" x14ac:dyDescent="0.25">
      <c r="A321" s="488"/>
      <c r="B321" s="488"/>
      <c r="C321" s="488"/>
      <c r="D321" s="488"/>
      <c r="E321" s="47"/>
      <c r="F321" s="488"/>
      <c r="G321" s="50"/>
    </row>
    <row r="322" spans="1:7" s="49" customFormat="1" ht="35.25" customHeight="1" x14ac:dyDescent="0.25">
      <c r="A322" s="488"/>
      <c r="B322" s="488"/>
      <c r="C322" s="488"/>
      <c r="D322" s="488"/>
      <c r="E322" s="47"/>
      <c r="F322" s="488"/>
      <c r="G322" s="50"/>
    </row>
    <row r="323" spans="1:7" s="49" customFormat="1" ht="35.25" customHeight="1" x14ac:dyDescent="0.25">
      <c r="A323" s="488"/>
      <c r="B323" s="488"/>
      <c r="C323" s="488"/>
      <c r="D323" s="488"/>
      <c r="E323" s="47"/>
      <c r="F323" s="488"/>
      <c r="G323" s="50"/>
    </row>
    <row r="324" spans="1:7" s="49" customFormat="1" ht="35.25" customHeight="1" x14ac:dyDescent="0.25">
      <c r="A324" s="488"/>
      <c r="B324" s="488"/>
      <c r="C324" s="489"/>
      <c r="D324" s="488"/>
      <c r="E324" s="47"/>
      <c r="F324" s="488"/>
      <c r="G324" s="50"/>
    </row>
    <row r="325" spans="1:7" s="49" customFormat="1" ht="35.25" customHeight="1" x14ac:dyDescent="0.25">
      <c r="A325" s="488"/>
      <c r="B325" s="488"/>
      <c r="C325" s="488"/>
      <c r="D325" s="488"/>
      <c r="E325" s="47"/>
      <c r="F325" s="488"/>
      <c r="G325" s="50"/>
    </row>
    <row r="326" spans="1:7" s="49" customFormat="1" ht="35.25" customHeight="1" x14ac:dyDescent="0.25">
      <c r="A326" s="488"/>
      <c r="B326" s="488"/>
      <c r="C326" s="488"/>
      <c r="D326" s="488"/>
      <c r="E326" s="47"/>
      <c r="F326" s="488"/>
      <c r="G326" s="50"/>
    </row>
    <row r="327" spans="1:7" s="49" customFormat="1" ht="35.25" customHeight="1" x14ac:dyDescent="0.25">
      <c r="A327" s="488"/>
      <c r="B327" s="488"/>
      <c r="C327" s="488"/>
      <c r="D327" s="488"/>
      <c r="E327" s="47"/>
      <c r="F327" s="488"/>
      <c r="G327" s="50"/>
    </row>
    <row r="328" spans="1:7" s="49" customFormat="1" ht="35.25" customHeight="1" x14ac:dyDescent="0.25">
      <c r="A328" s="488"/>
      <c r="B328" s="488"/>
      <c r="C328" s="488"/>
      <c r="D328" s="488"/>
      <c r="E328" s="47"/>
      <c r="F328" s="488"/>
      <c r="G328" s="50"/>
    </row>
    <row r="329" spans="1:7" s="49" customFormat="1" ht="35.25" customHeight="1" x14ac:dyDescent="0.25">
      <c r="A329" s="488"/>
      <c r="B329" s="488"/>
      <c r="C329" s="488"/>
      <c r="D329" s="488"/>
      <c r="E329" s="47"/>
      <c r="F329" s="488"/>
      <c r="G329" s="50"/>
    </row>
    <row r="330" spans="1:7" s="49" customFormat="1" ht="35.25" customHeight="1" x14ac:dyDescent="0.25">
      <c r="A330" s="488"/>
      <c r="B330" s="488"/>
      <c r="C330" s="488"/>
      <c r="D330" s="488"/>
      <c r="E330" s="47"/>
      <c r="F330" s="488"/>
      <c r="G330" s="51"/>
    </row>
    <row r="331" spans="1:7" s="49" customFormat="1" ht="35.25" customHeight="1" x14ac:dyDescent="0.25">
      <c r="A331" s="488"/>
      <c r="B331" s="488"/>
      <c r="C331" s="488"/>
      <c r="D331" s="488"/>
      <c r="E331" s="47"/>
      <c r="F331" s="488"/>
      <c r="G331" s="50"/>
    </row>
    <row r="332" spans="1:7" s="49" customFormat="1" ht="35.25" customHeight="1" x14ac:dyDescent="0.25">
      <c r="A332" s="488"/>
      <c r="B332" s="341"/>
      <c r="C332" s="341"/>
      <c r="D332" s="488"/>
      <c r="E332" s="47"/>
      <c r="F332" s="489"/>
      <c r="G332" s="50"/>
    </row>
    <row r="333" spans="1:7" s="49" customFormat="1" ht="35.25" customHeight="1" x14ac:dyDescent="0.25">
      <c r="A333" s="488"/>
      <c r="B333" s="341"/>
      <c r="C333" s="341"/>
      <c r="D333" s="488"/>
      <c r="E333" s="47"/>
      <c r="F333" s="489"/>
    </row>
    <row r="334" spans="1:7" s="49" customFormat="1" ht="35.25" customHeight="1" x14ac:dyDescent="0.25">
      <c r="A334" s="488"/>
      <c r="B334" s="341"/>
      <c r="C334" s="341"/>
      <c r="D334" s="488"/>
      <c r="E334" s="47"/>
      <c r="F334" s="489"/>
    </row>
    <row r="335" spans="1:7" s="49" customFormat="1" ht="27.75" customHeight="1" x14ac:dyDescent="0.25">
      <c r="A335" s="488"/>
      <c r="B335" s="488"/>
      <c r="C335" s="488"/>
      <c r="D335" s="488"/>
      <c r="E335" s="47"/>
      <c r="F335" s="489"/>
    </row>
    <row r="336" spans="1:7" s="49" customFormat="1" ht="48" customHeight="1" x14ac:dyDescent="0.25">
      <c r="A336" s="488"/>
      <c r="B336" s="488"/>
      <c r="C336" s="488"/>
      <c r="D336" s="488"/>
      <c r="E336" s="47"/>
      <c r="F336" s="488"/>
    </row>
    <row r="337" spans="1:6" s="49" customFormat="1" ht="39.75" customHeight="1" x14ac:dyDescent="0.25">
      <c r="A337" s="488"/>
      <c r="B337" s="488"/>
      <c r="C337" s="488"/>
      <c r="D337" s="488"/>
      <c r="E337" s="47"/>
      <c r="F337" s="488"/>
    </row>
    <row r="338" spans="1:6" s="49" customFormat="1" ht="35.25" customHeight="1" x14ac:dyDescent="0.25">
      <c r="A338" s="488"/>
      <c r="B338" s="488"/>
      <c r="C338" s="488"/>
      <c r="D338" s="488"/>
      <c r="E338" s="47"/>
      <c r="F338" s="488"/>
    </row>
    <row r="339" spans="1:6" s="49" customFormat="1" ht="35.25" customHeight="1" x14ac:dyDescent="0.25">
      <c r="A339" s="488"/>
      <c r="B339" s="488"/>
      <c r="C339" s="488"/>
      <c r="D339" s="488"/>
      <c r="E339" s="47"/>
      <c r="F339" s="488"/>
    </row>
    <row r="340" spans="1:6" s="49" customFormat="1" ht="45" customHeight="1" x14ac:dyDescent="0.25">
      <c r="A340" s="488"/>
      <c r="B340" s="488"/>
      <c r="C340" s="488"/>
      <c r="D340" s="488"/>
      <c r="E340" s="47"/>
      <c r="F340" s="488"/>
    </row>
    <row r="341" spans="1:6" s="49" customFormat="1" ht="50.25" customHeight="1" x14ac:dyDescent="0.25">
      <c r="A341" s="488"/>
      <c r="B341" s="488"/>
      <c r="C341" s="488"/>
      <c r="D341" s="488"/>
      <c r="E341" s="47"/>
      <c r="F341" s="488"/>
    </row>
    <row r="342" spans="1:6" s="49" customFormat="1" ht="50.25" customHeight="1" x14ac:dyDescent="0.25">
      <c r="A342" s="488"/>
      <c r="B342" s="342"/>
      <c r="C342" s="488"/>
      <c r="D342" s="488"/>
      <c r="E342" s="47"/>
      <c r="F342" s="488"/>
    </row>
    <row r="343" spans="1:6" s="49" customFormat="1" ht="42.75" customHeight="1" x14ac:dyDescent="0.25">
      <c r="A343" s="488"/>
      <c r="B343" s="342"/>
      <c r="C343" s="488"/>
      <c r="D343" s="488"/>
      <c r="E343" s="47"/>
      <c r="F343" s="488"/>
    </row>
    <row r="344" spans="1:6" s="49" customFormat="1" ht="45" customHeight="1" x14ac:dyDescent="0.25">
      <c r="A344" s="488"/>
      <c r="B344" s="342"/>
      <c r="C344" s="488"/>
      <c r="D344" s="488"/>
      <c r="E344" s="47"/>
      <c r="F344" s="488"/>
    </row>
    <row r="345" spans="1:6" s="49" customFormat="1" ht="45" customHeight="1" x14ac:dyDescent="0.25">
      <c r="A345" s="488"/>
      <c r="B345" s="342"/>
      <c r="C345" s="488"/>
      <c r="D345" s="488"/>
      <c r="E345" s="47"/>
      <c r="F345" s="488"/>
    </row>
    <row r="346" spans="1:6" s="49" customFormat="1" ht="45" customHeight="1" x14ac:dyDescent="0.25">
      <c r="A346" s="488"/>
      <c r="B346" s="342"/>
      <c r="C346" s="488"/>
      <c r="D346" s="488"/>
      <c r="E346" s="47"/>
      <c r="F346" s="488"/>
    </row>
    <row r="347" spans="1:6" s="49" customFormat="1" ht="45" customHeight="1" x14ac:dyDescent="0.25">
      <c r="A347" s="488"/>
      <c r="B347" s="342"/>
      <c r="C347" s="488"/>
      <c r="D347" s="488"/>
      <c r="E347" s="47"/>
      <c r="F347" s="488"/>
    </row>
    <row r="348" spans="1:6" s="49" customFormat="1" ht="45" customHeight="1" x14ac:dyDescent="0.25">
      <c r="A348" s="488"/>
      <c r="B348" s="342"/>
      <c r="C348" s="488"/>
      <c r="D348" s="488"/>
      <c r="E348" s="47"/>
      <c r="F348" s="488"/>
    </row>
    <row r="349" spans="1:6" s="49" customFormat="1" ht="45" customHeight="1" x14ac:dyDescent="0.25">
      <c r="A349" s="488"/>
      <c r="B349" s="342"/>
      <c r="C349" s="488"/>
      <c r="D349" s="488"/>
      <c r="E349" s="47"/>
      <c r="F349" s="488"/>
    </row>
    <row r="350" spans="1:6" s="49" customFormat="1" ht="35.25" customHeight="1" x14ac:dyDescent="0.25">
      <c r="A350" s="488"/>
      <c r="B350" s="342"/>
      <c r="C350" s="488"/>
      <c r="D350" s="488"/>
      <c r="E350" s="47"/>
      <c r="F350" s="488"/>
    </row>
    <row r="351" spans="1:6" s="49" customFormat="1" ht="35.25" customHeight="1" x14ac:dyDescent="0.25">
      <c r="A351" s="488"/>
      <c r="B351" s="488"/>
      <c r="C351" s="488"/>
      <c r="D351" s="488"/>
      <c r="E351" s="47"/>
      <c r="F351" s="488"/>
    </row>
    <row r="352" spans="1:6" s="49" customFormat="1" ht="35.25" customHeight="1" x14ac:dyDescent="0.25">
      <c r="A352" s="488"/>
      <c r="B352" s="488"/>
      <c r="C352" s="488"/>
      <c r="D352" s="488"/>
      <c r="E352" s="47"/>
      <c r="F352" s="488"/>
    </row>
    <row r="353" spans="1:7" s="49" customFormat="1" ht="35.25" customHeight="1" x14ac:dyDescent="0.25">
      <c r="A353" s="488"/>
      <c r="B353" s="488"/>
      <c r="C353" s="488"/>
      <c r="D353" s="488"/>
      <c r="E353" s="47"/>
      <c r="F353" s="488"/>
    </row>
    <row r="354" spans="1:7" s="49" customFormat="1" ht="35.25" customHeight="1" x14ac:dyDescent="0.25">
      <c r="A354" s="488"/>
      <c r="B354" s="488"/>
      <c r="C354" s="488"/>
      <c r="D354" s="488"/>
      <c r="E354" s="47"/>
      <c r="F354" s="488"/>
      <c r="G354" s="48"/>
    </row>
    <row r="355" spans="1:7" s="49" customFormat="1" ht="35.25" customHeight="1" x14ac:dyDescent="0.25">
      <c r="A355" s="488"/>
      <c r="B355" s="488"/>
      <c r="C355" s="488"/>
      <c r="D355" s="488"/>
      <c r="E355" s="47"/>
      <c r="F355" s="488"/>
      <c r="G355" s="48"/>
    </row>
    <row r="356" spans="1:7" s="49" customFormat="1" ht="35.25" customHeight="1" x14ac:dyDescent="0.25">
      <c r="A356" s="488"/>
      <c r="B356" s="488"/>
      <c r="C356" s="488"/>
      <c r="D356" s="488"/>
      <c r="E356" s="47"/>
      <c r="F356" s="488"/>
      <c r="G356" s="48"/>
    </row>
    <row r="357" spans="1:7" s="49" customFormat="1" ht="35.25" customHeight="1" x14ac:dyDescent="0.25">
      <c r="A357" s="488"/>
      <c r="B357" s="488"/>
      <c r="C357" s="488"/>
      <c r="D357" s="488"/>
      <c r="E357" s="47"/>
      <c r="F357" s="488"/>
      <c r="G357" s="50"/>
    </row>
    <row r="358" spans="1:7" s="49" customFormat="1" ht="35.25" customHeight="1" x14ac:dyDescent="0.25">
      <c r="A358" s="488"/>
      <c r="B358" s="488"/>
      <c r="C358" s="488"/>
      <c r="D358" s="488"/>
      <c r="E358" s="47"/>
      <c r="F358" s="488"/>
      <c r="G358" s="50"/>
    </row>
    <row r="359" spans="1:7" s="49" customFormat="1" ht="35.25" customHeight="1" x14ac:dyDescent="0.25">
      <c r="A359" s="488"/>
      <c r="B359" s="488"/>
      <c r="C359" s="488"/>
      <c r="D359" s="488"/>
      <c r="E359" s="47"/>
      <c r="F359" s="488"/>
      <c r="G359" s="50"/>
    </row>
    <row r="360" spans="1:7" s="49" customFormat="1" ht="35.25" customHeight="1" x14ac:dyDescent="0.25">
      <c r="A360" s="488"/>
      <c r="B360" s="488"/>
      <c r="C360" s="488"/>
      <c r="D360" s="488"/>
      <c r="E360" s="47"/>
      <c r="F360" s="488"/>
      <c r="G360" s="50"/>
    </row>
    <row r="361" spans="1:7" s="49" customFormat="1" ht="35.25" customHeight="1" x14ac:dyDescent="0.25">
      <c r="A361" s="342"/>
      <c r="B361" s="488"/>
      <c r="C361" s="488"/>
      <c r="D361" s="488"/>
      <c r="E361" s="47"/>
      <c r="F361" s="488"/>
      <c r="G361" s="50"/>
    </row>
    <row r="362" spans="1:7" s="49" customFormat="1" ht="27.75" customHeight="1" x14ac:dyDescent="0.25">
      <c r="A362" s="342"/>
      <c r="B362" s="343"/>
      <c r="C362" s="343"/>
      <c r="D362" s="343"/>
      <c r="E362" s="47"/>
      <c r="F362" s="343"/>
    </row>
    <row r="363" spans="1:7" s="49" customFormat="1" ht="27.75" customHeight="1" x14ac:dyDescent="0.25">
      <c r="A363" s="342"/>
      <c r="B363" s="343"/>
      <c r="C363" s="343"/>
      <c r="D363" s="343"/>
      <c r="E363" s="47"/>
      <c r="F363" s="343"/>
    </row>
    <row r="364" spans="1:7" s="49" customFormat="1" ht="27.75" customHeight="1" x14ac:dyDescent="0.25">
      <c r="A364" s="342"/>
      <c r="B364" s="343"/>
      <c r="C364" s="343"/>
      <c r="D364" s="343"/>
      <c r="E364" s="47"/>
      <c r="F364" s="343"/>
    </row>
    <row r="365" spans="1:7" s="49" customFormat="1" ht="27.75" customHeight="1" x14ac:dyDescent="0.25">
      <c r="A365" s="342"/>
      <c r="B365" s="343"/>
      <c r="C365" s="343"/>
      <c r="D365" s="343"/>
      <c r="E365" s="47"/>
      <c r="F365" s="343"/>
    </row>
    <row r="366" spans="1:7" s="344" customFormat="1" ht="27.75" customHeight="1" x14ac:dyDescent="0.25">
      <c r="A366" s="342"/>
      <c r="B366" s="343"/>
      <c r="C366" s="343"/>
      <c r="D366" s="343"/>
      <c r="E366" s="47"/>
      <c r="F366" s="343"/>
    </row>
    <row r="367" spans="1:7" s="344" customFormat="1" ht="27.75" customHeight="1" x14ac:dyDescent="0.25">
      <c r="A367" s="342"/>
      <c r="B367" s="343"/>
      <c r="C367" s="343"/>
      <c r="D367" s="343"/>
      <c r="E367" s="47"/>
      <c r="F367" s="343"/>
    </row>
    <row r="368" spans="1:7" s="344" customFormat="1" ht="27.75" customHeight="1" x14ac:dyDescent="0.25">
      <c r="A368" s="342"/>
      <c r="B368" s="343"/>
      <c r="C368" s="343"/>
      <c r="D368" s="343"/>
      <c r="E368" s="47"/>
      <c r="F368" s="343"/>
    </row>
    <row r="369" spans="1:6" s="344" customFormat="1" ht="27.75" customHeight="1" x14ac:dyDescent="0.25">
      <c r="A369" s="342"/>
      <c r="B369" s="343"/>
      <c r="C369" s="343"/>
      <c r="D369" s="343"/>
      <c r="E369" s="47"/>
      <c r="F369" s="343"/>
    </row>
    <row r="370" spans="1:6" s="344" customFormat="1" ht="27.75" customHeight="1" x14ac:dyDescent="0.25">
      <c r="A370" s="345"/>
      <c r="B370" s="343"/>
      <c r="C370" s="343"/>
      <c r="D370" s="343"/>
      <c r="E370" s="47"/>
      <c r="F370" s="343"/>
    </row>
    <row r="371" spans="1:6" s="49" customFormat="1" ht="27.75" customHeight="1" x14ac:dyDescent="0.25">
      <c r="A371" s="342"/>
      <c r="B371" s="343"/>
      <c r="C371" s="343"/>
      <c r="D371" s="343"/>
      <c r="E371" s="47"/>
      <c r="F371" s="343"/>
    </row>
    <row r="372" spans="1:6" s="49" customFormat="1" ht="27.75" customHeight="1" x14ac:dyDescent="0.25">
      <c r="A372" s="342"/>
      <c r="B372" s="343"/>
      <c r="C372" s="343"/>
      <c r="D372" s="343"/>
      <c r="E372" s="47"/>
      <c r="F372" s="343"/>
    </row>
    <row r="373" spans="1:6" s="49" customFormat="1" ht="27.75" customHeight="1" x14ac:dyDescent="0.25">
      <c r="A373" s="342"/>
      <c r="B373" s="343"/>
      <c r="C373" s="343"/>
      <c r="D373" s="343"/>
      <c r="E373" s="47"/>
      <c r="F373" s="343"/>
    </row>
    <row r="374" spans="1:6" s="49" customFormat="1" ht="27.75" customHeight="1" x14ac:dyDescent="0.25">
      <c r="A374" s="342"/>
      <c r="B374" s="343"/>
      <c r="C374" s="343"/>
      <c r="D374" s="343"/>
      <c r="E374" s="47"/>
      <c r="F374" s="343"/>
    </row>
    <row r="375" spans="1:6" s="49" customFormat="1" ht="27.75" customHeight="1" x14ac:dyDescent="0.25">
      <c r="A375" s="342"/>
      <c r="B375" s="343"/>
      <c r="C375" s="343"/>
      <c r="D375" s="343"/>
      <c r="E375" s="47"/>
      <c r="F375" s="343"/>
    </row>
    <row r="376" spans="1:6" s="49" customFormat="1" ht="27.75" customHeight="1" x14ac:dyDescent="0.25">
      <c r="A376" s="346"/>
      <c r="B376" s="343"/>
      <c r="C376" s="343"/>
      <c r="D376" s="343"/>
      <c r="E376" s="47"/>
      <c r="F376" s="343"/>
    </row>
    <row r="377" spans="1:6" s="49" customFormat="1" ht="27.75" customHeight="1" x14ac:dyDescent="0.25">
      <c r="A377" s="346"/>
      <c r="B377" s="343"/>
      <c r="C377" s="343"/>
      <c r="D377" s="343"/>
      <c r="E377" s="47"/>
      <c r="F377" s="343"/>
    </row>
    <row r="378" spans="1:6" s="49" customFormat="1" ht="27.75" customHeight="1" x14ac:dyDescent="0.25">
      <c r="A378" s="346"/>
      <c r="B378" s="343"/>
      <c r="C378" s="343"/>
      <c r="D378" s="343"/>
      <c r="E378" s="47"/>
      <c r="F378" s="343"/>
    </row>
    <row r="379" spans="1:6" s="49" customFormat="1" ht="27.75" customHeight="1" x14ac:dyDescent="0.25">
      <c r="A379" s="346"/>
      <c r="B379" s="343"/>
      <c r="C379" s="343"/>
      <c r="D379" s="343"/>
      <c r="E379" s="47"/>
      <c r="F379" s="343"/>
    </row>
    <row r="380" spans="1:6" s="49" customFormat="1" ht="27.75" customHeight="1" x14ac:dyDescent="0.25">
      <c r="A380" s="346"/>
      <c r="B380" s="343"/>
      <c r="C380" s="343"/>
      <c r="D380" s="343"/>
      <c r="E380" s="47"/>
      <c r="F380" s="343"/>
    </row>
    <row r="381" spans="1:6" s="49" customFormat="1" ht="27.75" customHeight="1" x14ac:dyDescent="0.25">
      <c r="A381" s="346"/>
      <c r="B381" s="343"/>
      <c r="C381" s="343"/>
      <c r="D381" s="343"/>
      <c r="E381" s="47"/>
      <c r="F381" s="343"/>
    </row>
    <row r="382" spans="1:6" s="49" customFormat="1" ht="27.75" customHeight="1" x14ac:dyDescent="0.25">
      <c r="A382" s="346"/>
      <c r="B382" s="343"/>
      <c r="C382" s="343"/>
      <c r="D382" s="343"/>
      <c r="E382" s="47"/>
      <c r="F382" s="343"/>
    </row>
    <row r="383" spans="1:6" s="49" customFormat="1" ht="27.75" customHeight="1" x14ac:dyDescent="0.25">
      <c r="A383" s="346"/>
      <c r="B383" s="343"/>
      <c r="C383" s="343"/>
      <c r="D383" s="343"/>
      <c r="E383" s="47"/>
      <c r="F383" s="343"/>
    </row>
    <row r="384" spans="1:6" s="49" customFormat="1" ht="27.75" customHeight="1" x14ac:dyDescent="0.25">
      <c r="A384" s="346"/>
      <c r="B384" s="343"/>
      <c r="C384" s="343"/>
      <c r="D384" s="343"/>
      <c r="E384" s="47"/>
      <c r="F384" s="343"/>
    </row>
    <row r="385" spans="1:6" s="49" customFormat="1" ht="27.75" customHeight="1" x14ac:dyDescent="0.25">
      <c r="A385" s="346"/>
      <c r="B385" s="343"/>
      <c r="C385" s="343"/>
      <c r="D385" s="343"/>
      <c r="E385" s="47"/>
      <c r="F385" s="343"/>
    </row>
    <row r="386" spans="1:6" s="49" customFormat="1" ht="27.75" customHeight="1" x14ac:dyDescent="0.25">
      <c r="A386" s="346"/>
      <c r="B386" s="343"/>
      <c r="C386" s="343"/>
      <c r="D386" s="343"/>
      <c r="E386" s="47"/>
      <c r="F386" s="343"/>
    </row>
    <row r="387" spans="1:6" s="49" customFormat="1" ht="27.75" customHeight="1" x14ac:dyDescent="0.25">
      <c r="A387" s="346"/>
      <c r="B387" s="343"/>
      <c r="C387" s="343"/>
      <c r="D387" s="343"/>
      <c r="E387" s="47"/>
      <c r="F387" s="343"/>
    </row>
    <row r="388" spans="1:6" s="49" customFormat="1" ht="27.75" customHeight="1" x14ac:dyDescent="0.25">
      <c r="A388" s="346"/>
      <c r="B388" s="343"/>
      <c r="C388" s="343"/>
      <c r="D388" s="343"/>
      <c r="E388" s="47"/>
      <c r="F388" s="343"/>
    </row>
    <row r="389" spans="1:6" s="49" customFormat="1" ht="27.75" customHeight="1" x14ac:dyDescent="0.25">
      <c r="A389" s="346"/>
      <c r="B389" s="343"/>
      <c r="C389" s="343"/>
      <c r="D389" s="343"/>
      <c r="E389" s="47"/>
      <c r="F389" s="343"/>
    </row>
    <row r="390" spans="1:6" s="49" customFormat="1" ht="27.75" customHeight="1" x14ac:dyDescent="0.25">
      <c r="A390" s="346"/>
      <c r="B390" s="343"/>
      <c r="C390" s="343"/>
      <c r="D390" s="343"/>
      <c r="E390" s="47"/>
      <c r="F390" s="343"/>
    </row>
    <row r="391" spans="1:6" s="49" customFormat="1" ht="27.75" customHeight="1" x14ac:dyDescent="0.25">
      <c r="A391" s="346"/>
      <c r="B391" s="343"/>
      <c r="C391" s="343"/>
      <c r="D391" s="343"/>
      <c r="E391" s="47"/>
      <c r="F391" s="343"/>
    </row>
    <row r="392" spans="1:6" s="49" customFormat="1" ht="27.75" customHeight="1" x14ac:dyDescent="0.25">
      <c r="A392" s="346"/>
      <c r="B392" s="343"/>
      <c r="C392" s="343"/>
      <c r="D392" s="343"/>
      <c r="E392" s="47"/>
      <c r="F392" s="343"/>
    </row>
    <row r="393" spans="1:6" s="49" customFormat="1" ht="27.75" customHeight="1" x14ac:dyDescent="0.25">
      <c r="A393" s="346"/>
      <c r="B393" s="343"/>
      <c r="C393" s="343"/>
      <c r="D393" s="343"/>
      <c r="E393" s="47"/>
      <c r="F393" s="343"/>
    </row>
    <row r="394" spans="1:6" s="49" customFormat="1" ht="27.75" customHeight="1" x14ac:dyDescent="0.25">
      <c r="A394" s="346"/>
      <c r="B394" s="343"/>
      <c r="C394" s="343"/>
      <c r="D394" s="343"/>
      <c r="E394" s="47"/>
      <c r="F394" s="343"/>
    </row>
    <row r="395" spans="1:6" s="49" customFormat="1" ht="27.75" customHeight="1" x14ac:dyDescent="0.25">
      <c r="A395" s="346"/>
      <c r="B395" s="343"/>
      <c r="C395" s="343"/>
      <c r="D395" s="343"/>
      <c r="E395" s="47"/>
      <c r="F395" s="343"/>
    </row>
    <row r="396" spans="1:6" s="49" customFormat="1" ht="27.75" customHeight="1" x14ac:dyDescent="0.25">
      <c r="A396" s="346"/>
      <c r="B396" s="343"/>
      <c r="C396" s="343"/>
      <c r="D396" s="343"/>
      <c r="E396" s="47"/>
      <c r="F396" s="343"/>
    </row>
    <row r="397" spans="1:6" s="49" customFormat="1" ht="27.75" customHeight="1" x14ac:dyDescent="0.25">
      <c r="A397" s="346"/>
      <c r="B397" s="343"/>
      <c r="C397" s="343"/>
      <c r="D397" s="343"/>
      <c r="E397" s="47"/>
      <c r="F397" s="343"/>
    </row>
    <row r="398" spans="1:6" s="49" customFormat="1" ht="27.75" customHeight="1" x14ac:dyDescent="0.25">
      <c r="A398" s="346"/>
      <c r="B398" s="343"/>
      <c r="C398" s="343"/>
      <c r="D398" s="343"/>
      <c r="E398" s="47"/>
      <c r="F398" s="343"/>
    </row>
    <row r="399" spans="1:6" s="49" customFormat="1" ht="27.75" customHeight="1" x14ac:dyDescent="0.25">
      <c r="A399" s="346"/>
      <c r="B399" s="343"/>
      <c r="C399" s="343"/>
      <c r="D399" s="343"/>
      <c r="E399" s="47"/>
      <c r="F399" s="343"/>
    </row>
    <row r="400" spans="1:6" s="49" customFormat="1" ht="27.75" customHeight="1" x14ac:dyDescent="0.25">
      <c r="A400" s="346"/>
      <c r="B400" s="343"/>
      <c r="C400" s="343"/>
      <c r="D400" s="343"/>
      <c r="E400" s="47"/>
      <c r="F400" s="343"/>
    </row>
    <row r="401" spans="1:7" s="49" customFormat="1" ht="27.75" customHeight="1" x14ac:dyDescent="0.25">
      <c r="A401" s="346"/>
      <c r="B401" s="343"/>
      <c r="C401" s="343"/>
      <c r="D401" s="343"/>
      <c r="E401" s="47"/>
      <c r="F401" s="343"/>
    </row>
    <row r="402" spans="1:7" s="49" customFormat="1" ht="27.75" customHeight="1" x14ac:dyDescent="0.25">
      <c r="A402" s="346"/>
      <c r="B402" s="343"/>
      <c r="C402" s="343"/>
      <c r="D402" s="343"/>
      <c r="E402" s="47"/>
      <c r="F402" s="343"/>
    </row>
    <row r="403" spans="1:7" s="49" customFormat="1" ht="27.75" customHeight="1" x14ac:dyDescent="0.25">
      <c r="A403" s="346"/>
      <c r="B403" s="343"/>
      <c r="C403" s="343"/>
      <c r="D403" s="343"/>
      <c r="E403" s="47"/>
      <c r="F403" s="343"/>
    </row>
    <row r="404" spans="1:7" s="49" customFormat="1" ht="27.75" customHeight="1" x14ac:dyDescent="0.25">
      <c r="A404" s="346"/>
      <c r="B404" s="343"/>
      <c r="C404" s="343"/>
      <c r="D404" s="343"/>
      <c r="E404" s="47"/>
      <c r="F404" s="343"/>
    </row>
    <row r="405" spans="1:7" s="49" customFormat="1" ht="27.75" customHeight="1" x14ac:dyDescent="0.25">
      <c r="A405" s="346"/>
      <c r="B405" s="343"/>
      <c r="C405" s="343"/>
      <c r="D405" s="343"/>
      <c r="E405" s="47"/>
      <c r="F405" s="343"/>
    </row>
    <row r="406" spans="1:7" s="49" customFormat="1" ht="35.25" customHeight="1" x14ac:dyDescent="0.25">
      <c r="A406" s="488"/>
      <c r="B406" s="488"/>
      <c r="C406" s="488"/>
      <c r="D406" s="488"/>
      <c r="E406" s="47"/>
      <c r="F406" s="488"/>
      <c r="G406" s="48"/>
    </row>
    <row r="407" spans="1:7" s="49" customFormat="1" ht="35.25" customHeight="1" x14ac:dyDescent="0.25">
      <c r="A407" s="488"/>
      <c r="B407" s="488"/>
      <c r="C407" s="488"/>
      <c r="D407" s="488"/>
      <c r="E407" s="47"/>
      <c r="F407" s="488"/>
      <c r="G407" s="48"/>
    </row>
    <row r="408" spans="1:7" s="49" customFormat="1" ht="45.75" customHeight="1" x14ac:dyDescent="0.25">
      <c r="A408" s="488"/>
      <c r="B408" s="488"/>
      <c r="C408" s="488"/>
      <c r="D408" s="488"/>
      <c r="E408" s="47"/>
      <c r="F408" s="488"/>
      <c r="G408" s="50"/>
    </row>
    <row r="409" spans="1:7" s="49" customFormat="1" ht="45.75" customHeight="1" x14ac:dyDescent="0.25">
      <c r="A409" s="488"/>
      <c r="B409" s="488"/>
      <c r="C409" s="488"/>
      <c r="D409" s="488"/>
      <c r="E409" s="47"/>
      <c r="F409" s="488"/>
      <c r="G409" s="50"/>
    </row>
    <row r="410" spans="1:7" s="49" customFormat="1" ht="45.75" customHeight="1" x14ac:dyDescent="0.25">
      <c r="A410" s="488"/>
      <c r="B410" s="488"/>
      <c r="C410" s="488"/>
      <c r="D410" s="488"/>
      <c r="E410" s="47"/>
      <c r="F410" s="488"/>
      <c r="G410" s="50"/>
    </row>
    <row r="411" spans="1:7" s="49" customFormat="1" ht="45.75" customHeight="1" x14ac:dyDescent="0.25">
      <c r="A411" s="488"/>
      <c r="B411" s="488"/>
      <c r="C411" s="488"/>
      <c r="D411" s="488"/>
      <c r="E411" s="47"/>
      <c r="F411" s="488"/>
      <c r="G411" s="50"/>
    </row>
    <row r="412" spans="1:7" s="49" customFormat="1" ht="45.75" customHeight="1" x14ac:dyDescent="0.25">
      <c r="A412" s="488"/>
      <c r="B412" s="488"/>
      <c r="C412" s="488"/>
      <c r="D412" s="488"/>
      <c r="E412" s="47"/>
      <c r="F412" s="488"/>
      <c r="G412" s="50"/>
    </row>
    <row r="413" spans="1:7" s="49" customFormat="1" ht="35.25" customHeight="1" x14ac:dyDescent="0.25">
      <c r="A413" s="488"/>
      <c r="B413" s="488"/>
      <c r="C413" s="488"/>
      <c r="D413" s="488"/>
      <c r="E413" s="47"/>
      <c r="F413" s="488"/>
      <c r="G413" s="50"/>
    </row>
    <row r="414" spans="1:7" s="49" customFormat="1" ht="35.25" customHeight="1" x14ac:dyDescent="0.25">
      <c r="A414" s="488"/>
      <c r="B414" s="488"/>
      <c r="C414" s="488"/>
      <c r="D414" s="488"/>
      <c r="E414" s="47"/>
      <c r="F414" s="488"/>
      <c r="G414" s="50"/>
    </row>
    <row r="415" spans="1:7" s="49" customFormat="1" ht="35.25" customHeight="1" x14ac:dyDescent="0.25">
      <c r="A415" s="488"/>
      <c r="B415" s="488"/>
      <c r="C415" s="488"/>
      <c r="D415" s="488"/>
      <c r="E415" s="47"/>
      <c r="F415" s="488"/>
      <c r="G415" s="50"/>
    </row>
    <row r="416" spans="1:7" s="49" customFormat="1" ht="35.25" customHeight="1" x14ac:dyDescent="0.25">
      <c r="A416" s="488"/>
      <c r="B416" s="488"/>
      <c r="C416" s="488"/>
      <c r="D416" s="488"/>
      <c r="E416" s="47"/>
      <c r="F416" s="488"/>
      <c r="G416" s="50"/>
    </row>
    <row r="417" spans="1:7" s="49" customFormat="1" ht="35.25" customHeight="1" x14ac:dyDescent="0.25">
      <c r="A417" s="488"/>
      <c r="B417" s="488"/>
      <c r="C417" s="488"/>
      <c r="D417" s="488"/>
      <c r="E417" s="47"/>
      <c r="F417" s="488"/>
      <c r="G417" s="50"/>
    </row>
    <row r="418" spans="1:7" s="49" customFormat="1" ht="35.25" customHeight="1" x14ac:dyDescent="0.25">
      <c r="A418" s="488"/>
      <c r="B418" s="488"/>
      <c r="C418" s="488"/>
      <c r="D418" s="488"/>
      <c r="E418" s="47"/>
      <c r="F418" s="488"/>
      <c r="G418" s="50"/>
    </row>
    <row r="419" spans="1:7" s="49" customFormat="1" ht="35.25" customHeight="1" x14ac:dyDescent="0.25">
      <c r="A419" s="488"/>
      <c r="B419" s="488"/>
      <c r="C419" s="488"/>
      <c r="D419" s="488"/>
      <c r="E419" s="47"/>
      <c r="F419" s="488"/>
      <c r="G419" s="50"/>
    </row>
    <row r="420" spans="1:7" s="49" customFormat="1" ht="35.25" customHeight="1" x14ac:dyDescent="0.25">
      <c r="A420" s="488"/>
      <c r="B420" s="488"/>
      <c r="C420" s="488"/>
      <c r="D420" s="488"/>
      <c r="E420" s="47"/>
      <c r="F420" s="488"/>
      <c r="G420" s="50"/>
    </row>
    <row r="421" spans="1:7" s="49" customFormat="1" ht="35.25" customHeight="1" x14ac:dyDescent="0.25">
      <c r="A421" s="488"/>
      <c r="B421" s="488"/>
      <c r="C421" s="488"/>
      <c r="D421" s="488"/>
      <c r="E421" s="47"/>
      <c r="F421" s="488"/>
      <c r="G421" s="50"/>
    </row>
    <row r="422" spans="1:7" s="49" customFormat="1" ht="35.25" customHeight="1" x14ac:dyDescent="0.25">
      <c r="A422" s="488"/>
      <c r="B422" s="488"/>
      <c r="C422" s="488"/>
      <c r="D422" s="488"/>
      <c r="E422" s="47"/>
      <c r="F422" s="488"/>
      <c r="G422" s="50"/>
    </row>
    <row r="423" spans="1:7" s="49" customFormat="1" ht="35.25" customHeight="1" x14ac:dyDescent="0.25">
      <c r="A423" s="488"/>
      <c r="B423" s="488"/>
      <c r="C423" s="488"/>
      <c r="D423" s="488"/>
      <c r="E423" s="47"/>
      <c r="F423" s="488"/>
      <c r="G423" s="50"/>
    </row>
    <row r="424" spans="1:7" s="49" customFormat="1" ht="35.25" customHeight="1" x14ac:dyDescent="0.25">
      <c r="A424" s="488"/>
      <c r="B424" s="488"/>
      <c r="C424" s="489"/>
      <c r="D424" s="488"/>
      <c r="E424" s="47"/>
      <c r="F424" s="488"/>
      <c r="G424" s="50"/>
    </row>
    <row r="425" spans="1:7" s="49" customFormat="1" ht="35.25" customHeight="1" x14ac:dyDescent="0.25">
      <c r="A425" s="488"/>
      <c r="B425" s="488"/>
      <c r="C425" s="488"/>
      <c r="D425" s="488"/>
      <c r="E425" s="47"/>
      <c r="F425" s="488"/>
      <c r="G425" s="50"/>
    </row>
    <row r="426" spans="1:7" s="49" customFormat="1" ht="35.25" customHeight="1" x14ac:dyDescent="0.25">
      <c r="A426" s="488"/>
      <c r="B426" s="488"/>
      <c r="C426" s="488"/>
      <c r="D426" s="488"/>
      <c r="E426" s="47"/>
      <c r="F426" s="488"/>
      <c r="G426" s="50"/>
    </row>
    <row r="427" spans="1:7" s="49" customFormat="1" ht="35.25" customHeight="1" x14ac:dyDescent="0.25">
      <c r="A427" s="488"/>
      <c r="B427" s="488"/>
      <c r="C427" s="488"/>
      <c r="D427" s="488"/>
      <c r="E427" s="47"/>
      <c r="F427" s="488"/>
      <c r="G427" s="50"/>
    </row>
    <row r="428" spans="1:7" s="49" customFormat="1" ht="35.25" customHeight="1" x14ac:dyDescent="0.25">
      <c r="A428" s="488"/>
      <c r="B428" s="488"/>
      <c r="C428" s="488"/>
      <c r="D428" s="488"/>
      <c r="E428" s="47"/>
      <c r="F428" s="488"/>
      <c r="G428" s="50"/>
    </row>
    <row r="429" spans="1:7" s="49" customFormat="1" ht="35.25" customHeight="1" x14ac:dyDescent="0.25">
      <c r="A429" s="488"/>
      <c r="B429" s="488"/>
      <c r="C429" s="488"/>
      <c r="D429" s="488"/>
      <c r="E429" s="47"/>
      <c r="F429" s="488"/>
      <c r="G429" s="50"/>
    </row>
    <row r="430" spans="1:7" s="49" customFormat="1" ht="35.25" customHeight="1" x14ac:dyDescent="0.25">
      <c r="A430" s="488"/>
      <c r="B430" s="488"/>
      <c r="C430" s="488"/>
      <c r="D430" s="488"/>
      <c r="E430" s="47"/>
      <c r="F430" s="488"/>
      <c r="G430" s="51"/>
    </row>
    <row r="431" spans="1:7" s="49" customFormat="1" ht="35.25" customHeight="1" x14ac:dyDescent="0.25">
      <c r="A431" s="488"/>
      <c r="B431" s="488"/>
      <c r="C431" s="488"/>
      <c r="D431" s="488"/>
      <c r="E431" s="47"/>
      <c r="F431" s="488"/>
      <c r="G431" s="50"/>
    </row>
    <row r="432" spans="1:7" s="49" customFormat="1" ht="35.25" customHeight="1" x14ac:dyDescent="0.25">
      <c r="A432" s="488"/>
      <c r="B432" s="341"/>
      <c r="C432" s="341"/>
      <c r="D432" s="488"/>
      <c r="E432" s="47"/>
      <c r="F432" s="489"/>
      <c r="G432" s="50"/>
    </row>
    <row r="433" spans="1:6" s="49" customFormat="1" ht="35.25" customHeight="1" x14ac:dyDescent="0.25">
      <c r="A433" s="488"/>
      <c r="B433" s="341"/>
      <c r="C433" s="341"/>
      <c r="D433" s="488"/>
      <c r="E433" s="47"/>
      <c r="F433" s="489"/>
    </row>
    <row r="434" spans="1:6" s="49" customFormat="1" ht="35.25" customHeight="1" x14ac:dyDescent="0.25">
      <c r="A434" s="488"/>
      <c r="B434" s="341"/>
      <c r="C434" s="341"/>
      <c r="D434" s="488"/>
      <c r="E434" s="47"/>
      <c r="F434" s="489"/>
    </row>
    <row r="435" spans="1:6" s="49" customFormat="1" ht="27.75" customHeight="1" x14ac:dyDescent="0.25">
      <c r="A435" s="488"/>
      <c r="B435" s="488"/>
      <c r="C435" s="488"/>
      <c r="D435" s="488"/>
      <c r="E435" s="47"/>
      <c r="F435" s="489"/>
    </row>
    <row r="436" spans="1:6" s="49" customFormat="1" ht="48" customHeight="1" x14ac:dyDescent="0.25">
      <c r="A436" s="488"/>
      <c r="B436" s="488"/>
      <c r="C436" s="488"/>
      <c r="D436" s="488"/>
      <c r="E436" s="47"/>
      <c r="F436" s="488"/>
    </row>
    <row r="437" spans="1:6" s="49" customFormat="1" ht="39.75" customHeight="1" x14ac:dyDescent="0.25">
      <c r="A437" s="488"/>
      <c r="B437" s="488"/>
      <c r="C437" s="488"/>
      <c r="D437" s="488"/>
      <c r="E437" s="47"/>
      <c r="F437" s="488"/>
    </row>
    <row r="438" spans="1:6" s="49" customFormat="1" ht="35.25" customHeight="1" x14ac:dyDescent="0.25">
      <c r="A438" s="488"/>
      <c r="B438" s="488"/>
      <c r="C438" s="488"/>
      <c r="D438" s="488"/>
      <c r="E438" s="47"/>
      <c r="F438" s="488"/>
    </row>
    <row r="439" spans="1:6" s="49" customFormat="1" ht="35.25" customHeight="1" x14ac:dyDescent="0.25">
      <c r="A439" s="488"/>
      <c r="B439" s="488"/>
      <c r="C439" s="488"/>
      <c r="D439" s="488"/>
      <c r="E439" s="47"/>
      <c r="F439" s="488"/>
    </row>
    <row r="440" spans="1:6" s="49" customFormat="1" ht="45" customHeight="1" x14ac:dyDescent="0.25">
      <c r="A440" s="488"/>
      <c r="B440" s="488"/>
      <c r="C440" s="488"/>
      <c r="D440" s="488"/>
      <c r="E440" s="47"/>
      <c r="F440" s="488"/>
    </row>
    <row r="441" spans="1:6" s="49" customFormat="1" ht="50.25" customHeight="1" x14ac:dyDescent="0.25">
      <c r="A441" s="488"/>
      <c r="B441" s="488"/>
      <c r="C441" s="488"/>
      <c r="D441" s="488"/>
      <c r="E441" s="47"/>
      <c r="F441" s="488"/>
    </row>
    <row r="442" spans="1:6" s="49" customFormat="1" ht="50.25" customHeight="1" x14ac:dyDescent="0.25">
      <c r="A442" s="488"/>
      <c r="B442" s="342"/>
      <c r="C442" s="488"/>
      <c r="D442" s="488"/>
      <c r="E442" s="47"/>
      <c r="F442" s="488"/>
    </row>
    <row r="443" spans="1:6" s="49" customFormat="1" ht="42.75" customHeight="1" x14ac:dyDescent="0.25">
      <c r="A443" s="488"/>
      <c r="B443" s="342"/>
      <c r="C443" s="488"/>
      <c r="D443" s="488"/>
      <c r="E443" s="47"/>
      <c r="F443" s="488"/>
    </row>
    <row r="444" spans="1:6" s="49" customFormat="1" ht="45" customHeight="1" x14ac:dyDescent="0.25">
      <c r="A444" s="488"/>
      <c r="B444" s="342"/>
      <c r="C444" s="488"/>
      <c r="D444" s="488"/>
      <c r="E444" s="47"/>
      <c r="F444" s="488"/>
    </row>
    <row r="445" spans="1:6" s="49" customFormat="1" ht="45" customHeight="1" x14ac:dyDescent="0.25">
      <c r="A445" s="488"/>
      <c r="B445" s="342"/>
      <c r="C445" s="488"/>
      <c r="D445" s="488"/>
      <c r="E445" s="47"/>
      <c r="F445" s="488"/>
    </row>
    <row r="446" spans="1:6" s="49" customFormat="1" ht="45" customHeight="1" x14ac:dyDescent="0.25">
      <c r="A446" s="488"/>
      <c r="B446" s="342"/>
      <c r="C446" s="488"/>
      <c r="D446" s="488"/>
      <c r="E446" s="47"/>
      <c r="F446" s="488"/>
    </row>
    <row r="447" spans="1:6" s="49" customFormat="1" ht="45" customHeight="1" x14ac:dyDescent="0.25">
      <c r="A447" s="488"/>
      <c r="B447" s="342"/>
      <c r="C447" s="488"/>
      <c r="D447" s="488"/>
      <c r="E447" s="47"/>
      <c r="F447" s="488"/>
    </row>
    <row r="448" spans="1:6" s="49" customFormat="1" ht="45" customHeight="1" x14ac:dyDescent="0.25">
      <c r="A448" s="488"/>
      <c r="B448" s="342"/>
      <c r="C448" s="488"/>
      <c r="D448" s="488"/>
      <c r="E448" s="47"/>
      <c r="F448" s="488"/>
    </row>
    <row r="449" spans="1:7" s="49" customFormat="1" ht="45" customHeight="1" x14ac:dyDescent="0.25">
      <c r="A449" s="488"/>
      <c r="B449" s="342"/>
      <c r="C449" s="488"/>
      <c r="D449" s="488"/>
      <c r="E449" s="47"/>
      <c r="F449" s="488"/>
    </row>
    <row r="450" spans="1:7" s="49" customFormat="1" ht="35.25" customHeight="1" x14ac:dyDescent="0.25">
      <c r="A450" s="488"/>
      <c r="B450" s="342"/>
      <c r="C450" s="488"/>
      <c r="D450" s="488"/>
      <c r="E450" s="47"/>
      <c r="F450" s="488"/>
    </row>
    <row r="451" spans="1:7" s="49" customFormat="1" ht="35.25" customHeight="1" x14ac:dyDescent="0.25">
      <c r="A451" s="488"/>
      <c r="B451" s="488"/>
      <c r="C451" s="488"/>
      <c r="D451" s="488"/>
      <c r="E451" s="47"/>
      <c r="F451" s="488"/>
    </row>
    <row r="452" spans="1:7" s="49" customFormat="1" ht="35.25" customHeight="1" x14ac:dyDescent="0.25">
      <c r="A452" s="488"/>
      <c r="B452" s="488"/>
      <c r="C452" s="488"/>
      <c r="D452" s="488"/>
      <c r="E452" s="47"/>
      <c r="F452" s="488"/>
    </row>
    <row r="453" spans="1:7" s="49" customFormat="1" ht="35.25" customHeight="1" x14ac:dyDescent="0.25">
      <c r="A453" s="488"/>
      <c r="B453" s="488"/>
      <c r="C453" s="488"/>
      <c r="D453" s="488"/>
      <c r="E453" s="47"/>
      <c r="F453" s="488"/>
    </row>
    <row r="454" spans="1:7" s="49" customFormat="1" ht="35.25" customHeight="1" x14ac:dyDescent="0.25">
      <c r="A454" s="488"/>
      <c r="B454" s="488"/>
      <c r="C454" s="488"/>
      <c r="D454" s="488"/>
      <c r="E454" s="47"/>
      <c r="F454" s="488"/>
      <c r="G454" s="48"/>
    </row>
    <row r="455" spans="1:7" s="49" customFormat="1" ht="35.25" customHeight="1" x14ac:dyDescent="0.25">
      <c r="A455" s="488"/>
      <c r="B455" s="488"/>
      <c r="C455" s="488"/>
      <c r="D455" s="488"/>
      <c r="E455" s="47"/>
      <c r="F455" s="488"/>
      <c r="G455" s="48"/>
    </row>
    <row r="456" spans="1:7" s="49" customFormat="1" ht="35.25" customHeight="1" x14ac:dyDescent="0.25">
      <c r="A456" s="488"/>
      <c r="B456" s="488"/>
      <c r="C456" s="488"/>
      <c r="D456" s="488"/>
      <c r="E456" s="47"/>
      <c r="F456" s="488"/>
      <c r="G456" s="48"/>
    </row>
    <row r="457" spans="1:7" s="49" customFormat="1" ht="35.25" customHeight="1" x14ac:dyDescent="0.25">
      <c r="A457" s="488"/>
      <c r="B457" s="488"/>
      <c r="C457" s="488"/>
      <c r="D457" s="488"/>
      <c r="E457" s="47"/>
      <c r="F457" s="488"/>
      <c r="G457" s="50"/>
    </row>
    <row r="458" spans="1:7" s="49" customFormat="1" ht="35.25" customHeight="1" x14ac:dyDescent="0.25">
      <c r="A458" s="488"/>
      <c r="B458" s="488"/>
      <c r="C458" s="488"/>
      <c r="D458" s="488"/>
      <c r="E458" s="47"/>
      <c r="F458" s="488"/>
      <c r="G458" s="50"/>
    </row>
    <row r="459" spans="1:7" s="49" customFormat="1" ht="35.25" customHeight="1" x14ac:dyDescent="0.25">
      <c r="A459" s="488"/>
      <c r="B459" s="488"/>
      <c r="C459" s="488"/>
      <c r="D459" s="488"/>
      <c r="E459" s="47"/>
      <c r="F459" s="488"/>
      <c r="G459" s="50"/>
    </row>
    <row r="460" spans="1:7" s="49" customFormat="1" ht="35.25" customHeight="1" x14ac:dyDescent="0.25">
      <c r="A460" s="488"/>
      <c r="B460" s="488"/>
      <c r="C460" s="488"/>
      <c r="D460" s="488"/>
      <c r="E460" s="47"/>
      <c r="F460" s="488"/>
      <c r="G460" s="50"/>
    </row>
    <row r="461" spans="1:7" s="49" customFormat="1" ht="35.25" customHeight="1" x14ac:dyDescent="0.25">
      <c r="A461" s="342"/>
      <c r="B461" s="488"/>
      <c r="C461" s="488"/>
      <c r="D461" s="488"/>
      <c r="E461" s="47"/>
      <c r="F461" s="488"/>
      <c r="G461" s="50"/>
    </row>
    <row r="462" spans="1:7" s="49" customFormat="1" ht="27.75" customHeight="1" x14ac:dyDescent="0.25">
      <c r="A462" s="342"/>
      <c r="B462" s="343"/>
      <c r="C462" s="343"/>
      <c r="D462" s="343"/>
      <c r="E462" s="47"/>
      <c r="F462" s="343"/>
    </row>
    <row r="463" spans="1:7" s="49" customFormat="1" ht="27.75" customHeight="1" x14ac:dyDescent="0.25">
      <c r="A463" s="342"/>
      <c r="B463" s="343"/>
      <c r="C463" s="343"/>
      <c r="D463" s="343"/>
      <c r="E463" s="47"/>
      <c r="F463" s="343"/>
    </row>
    <row r="464" spans="1:7" s="49" customFormat="1" ht="27.75" customHeight="1" x14ac:dyDescent="0.25">
      <c r="A464" s="342"/>
      <c r="B464" s="343"/>
      <c r="C464" s="343"/>
      <c r="D464" s="343"/>
      <c r="E464" s="47"/>
      <c r="F464" s="343"/>
    </row>
    <row r="465" spans="1:6" s="49" customFormat="1" ht="27.75" customHeight="1" x14ac:dyDescent="0.25">
      <c r="A465" s="342"/>
      <c r="B465" s="343"/>
      <c r="C465" s="343"/>
      <c r="D465" s="343"/>
      <c r="E465" s="47"/>
      <c r="F465" s="343"/>
    </row>
    <row r="466" spans="1:6" s="344" customFormat="1" ht="27.75" customHeight="1" x14ac:dyDescent="0.25">
      <c r="A466" s="342"/>
      <c r="B466" s="343"/>
      <c r="C466" s="343"/>
      <c r="D466" s="343"/>
      <c r="E466" s="47"/>
      <c r="F466" s="343"/>
    </row>
    <row r="467" spans="1:6" s="344" customFormat="1" ht="27.75" customHeight="1" x14ac:dyDescent="0.25">
      <c r="A467" s="342"/>
      <c r="B467" s="343"/>
      <c r="C467" s="343"/>
      <c r="D467" s="343"/>
      <c r="E467" s="47"/>
      <c r="F467" s="343"/>
    </row>
    <row r="468" spans="1:6" s="344" customFormat="1" ht="27.75" customHeight="1" x14ac:dyDescent="0.25">
      <c r="A468" s="342"/>
      <c r="B468" s="343"/>
      <c r="C468" s="343"/>
      <c r="D468" s="343"/>
      <c r="E468" s="47"/>
      <c r="F468" s="343"/>
    </row>
    <row r="469" spans="1:6" s="344" customFormat="1" ht="27.75" customHeight="1" x14ac:dyDescent="0.25">
      <c r="A469" s="342"/>
      <c r="B469" s="343"/>
      <c r="C469" s="343"/>
      <c r="D469" s="343"/>
      <c r="E469" s="47"/>
      <c r="F469" s="343"/>
    </row>
    <row r="470" spans="1:6" s="344" customFormat="1" ht="27.75" customHeight="1" x14ac:dyDescent="0.25">
      <c r="A470" s="345"/>
      <c r="B470" s="343"/>
      <c r="C470" s="343"/>
      <c r="D470" s="343"/>
      <c r="E470" s="47"/>
      <c r="F470" s="343"/>
    </row>
    <row r="471" spans="1:6" s="49" customFormat="1" ht="27.75" customHeight="1" x14ac:dyDescent="0.25">
      <c r="A471" s="342"/>
      <c r="B471" s="343"/>
      <c r="C471" s="343"/>
      <c r="D471" s="343"/>
      <c r="E471" s="47"/>
      <c r="F471" s="343"/>
    </row>
    <row r="472" spans="1:6" s="49" customFormat="1" ht="27.75" customHeight="1" x14ac:dyDescent="0.25">
      <c r="A472" s="342"/>
      <c r="B472" s="343"/>
      <c r="C472" s="343"/>
      <c r="D472" s="343"/>
      <c r="E472" s="47"/>
      <c r="F472" s="343"/>
    </row>
    <row r="473" spans="1:6" s="49" customFormat="1" ht="27.75" customHeight="1" x14ac:dyDescent="0.25">
      <c r="A473" s="342"/>
      <c r="B473" s="343"/>
      <c r="C473" s="343"/>
      <c r="D473" s="343"/>
      <c r="E473" s="47"/>
      <c r="F473" s="343"/>
    </row>
    <row r="474" spans="1:6" s="49" customFormat="1" ht="27.75" customHeight="1" x14ac:dyDescent="0.25">
      <c r="A474" s="342"/>
      <c r="B474" s="343"/>
      <c r="C474" s="343"/>
      <c r="D474" s="343"/>
      <c r="E474" s="47"/>
      <c r="F474" s="343"/>
    </row>
    <row r="475" spans="1:6" s="49" customFormat="1" ht="27.75" customHeight="1" x14ac:dyDescent="0.25">
      <c r="A475" s="342"/>
      <c r="B475" s="343"/>
      <c r="C475" s="343"/>
      <c r="D475" s="343"/>
      <c r="E475" s="47"/>
      <c r="F475" s="343"/>
    </row>
    <row r="476" spans="1:6" s="49" customFormat="1" ht="27.75" customHeight="1" x14ac:dyDescent="0.25">
      <c r="A476" s="346"/>
      <c r="B476" s="343"/>
      <c r="C476" s="343"/>
      <c r="D476" s="343"/>
      <c r="E476" s="47"/>
      <c r="F476" s="343"/>
    </row>
    <row r="477" spans="1:6" s="49" customFormat="1" ht="27.75" customHeight="1" x14ac:dyDescent="0.25">
      <c r="A477" s="346"/>
      <c r="B477" s="343"/>
      <c r="C477" s="343"/>
      <c r="D477" s="343"/>
      <c r="E477" s="47"/>
      <c r="F477" s="343"/>
    </row>
    <row r="478" spans="1:6" s="49" customFormat="1" ht="27.75" customHeight="1" x14ac:dyDescent="0.25">
      <c r="A478" s="346"/>
      <c r="B478" s="343"/>
      <c r="C478" s="343"/>
      <c r="D478" s="343"/>
      <c r="E478" s="47"/>
      <c r="F478" s="343"/>
    </row>
    <row r="479" spans="1:6" s="49" customFormat="1" ht="27.75" customHeight="1" x14ac:dyDescent="0.25">
      <c r="A479" s="346"/>
      <c r="B479" s="343"/>
      <c r="C479" s="343"/>
      <c r="D479" s="343"/>
      <c r="E479" s="47"/>
      <c r="F479" s="343"/>
    </row>
    <row r="480" spans="1:6" s="49" customFormat="1" ht="27.75" customHeight="1" x14ac:dyDescent="0.25">
      <c r="A480" s="346"/>
      <c r="B480" s="343"/>
      <c r="C480" s="343"/>
      <c r="D480" s="343"/>
      <c r="E480" s="47"/>
      <c r="F480" s="343"/>
    </row>
    <row r="481" spans="1:6" s="49" customFormat="1" ht="27.75" customHeight="1" x14ac:dyDescent="0.25">
      <c r="A481" s="346"/>
      <c r="B481" s="343"/>
      <c r="C481" s="343"/>
      <c r="D481" s="343"/>
      <c r="E481" s="47"/>
      <c r="F481" s="343"/>
    </row>
    <row r="482" spans="1:6" s="49" customFormat="1" ht="27.75" customHeight="1" x14ac:dyDescent="0.25">
      <c r="A482" s="346"/>
      <c r="B482" s="343"/>
      <c r="C482" s="343"/>
      <c r="D482" s="343"/>
      <c r="E482" s="47"/>
      <c r="F482" s="343"/>
    </row>
    <row r="483" spans="1:6" s="49" customFormat="1" ht="27.75" customHeight="1" x14ac:dyDescent="0.25">
      <c r="A483" s="346"/>
      <c r="B483" s="343"/>
      <c r="C483" s="343"/>
      <c r="D483" s="343"/>
      <c r="E483" s="47"/>
      <c r="F483" s="343"/>
    </row>
    <row r="484" spans="1:6" s="49" customFormat="1" ht="27.75" customHeight="1" x14ac:dyDescent="0.25">
      <c r="A484" s="346"/>
      <c r="B484" s="343"/>
      <c r="C484" s="343"/>
      <c r="D484" s="343"/>
      <c r="E484" s="47"/>
      <c r="F484" s="343"/>
    </row>
    <row r="485" spans="1:6" s="49" customFormat="1" ht="27.75" customHeight="1" x14ac:dyDescent="0.25">
      <c r="A485" s="346"/>
      <c r="B485" s="343"/>
      <c r="C485" s="343"/>
      <c r="D485" s="343"/>
      <c r="E485" s="47"/>
      <c r="F485" s="343"/>
    </row>
    <row r="486" spans="1:6" s="49" customFormat="1" ht="27.75" customHeight="1" x14ac:dyDescent="0.25">
      <c r="A486" s="346"/>
      <c r="B486" s="343"/>
      <c r="C486" s="343"/>
      <c r="D486" s="343"/>
      <c r="E486" s="47"/>
      <c r="F486" s="343"/>
    </row>
    <row r="487" spans="1:6" s="49" customFormat="1" ht="27.75" customHeight="1" x14ac:dyDescent="0.25">
      <c r="A487" s="346"/>
      <c r="B487" s="343"/>
      <c r="C487" s="343"/>
      <c r="D487" s="343"/>
      <c r="E487" s="47"/>
      <c r="F487" s="343"/>
    </row>
    <row r="488" spans="1:6" s="49" customFormat="1" ht="27.75" customHeight="1" x14ac:dyDescent="0.25">
      <c r="A488" s="346"/>
      <c r="B488" s="343"/>
      <c r="C488" s="343"/>
      <c r="D488" s="343"/>
      <c r="E488" s="47"/>
      <c r="F488" s="343"/>
    </row>
    <row r="489" spans="1:6" s="49" customFormat="1" ht="27.75" customHeight="1" x14ac:dyDescent="0.25">
      <c r="A489" s="346"/>
      <c r="B489" s="343"/>
      <c r="C489" s="343"/>
      <c r="D489" s="343"/>
      <c r="E489" s="47"/>
      <c r="F489" s="343"/>
    </row>
    <row r="490" spans="1:6" s="49" customFormat="1" ht="27.75" customHeight="1" x14ac:dyDescent="0.25">
      <c r="A490" s="346"/>
      <c r="B490" s="343"/>
      <c r="C490" s="343"/>
      <c r="D490" s="343"/>
      <c r="E490" s="47"/>
      <c r="F490" s="343"/>
    </row>
    <row r="491" spans="1:6" s="49" customFormat="1" ht="27.75" customHeight="1" x14ac:dyDescent="0.25">
      <c r="A491" s="346"/>
      <c r="B491" s="343"/>
      <c r="C491" s="343"/>
      <c r="D491" s="343"/>
      <c r="E491" s="47"/>
      <c r="F491" s="343"/>
    </row>
    <row r="492" spans="1:6" s="49" customFormat="1" ht="27.75" customHeight="1" x14ac:dyDescent="0.25">
      <c r="A492" s="346"/>
      <c r="B492" s="343"/>
      <c r="C492" s="343"/>
      <c r="D492" s="343"/>
      <c r="E492" s="47"/>
      <c r="F492" s="343"/>
    </row>
    <row r="493" spans="1:6" s="49" customFormat="1" ht="27.75" customHeight="1" x14ac:dyDescent="0.25">
      <c r="A493" s="346"/>
      <c r="B493" s="343"/>
      <c r="C493" s="343"/>
      <c r="D493" s="343"/>
      <c r="E493" s="47"/>
      <c r="F493" s="343"/>
    </row>
    <row r="494" spans="1:6" s="49" customFormat="1" ht="27.75" customHeight="1" x14ac:dyDescent="0.25">
      <c r="A494" s="346"/>
      <c r="B494" s="343"/>
      <c r="C494" s="343"/>
      <c r="D494" s="343"/>
      <c r="E494" s="47"/>
      <c r="F494" s="343"/>
    </row>
    <row r="495" spans="1:6" s="49" customFormat="1" ht="27.75" customHeight="1" x14ac:dyDescent="0.25">
      <c r="A495" s="346"/>
      <c r="B495" s="343"/>
      <c r="C495" s="343"/>
      <c r="D495" s="343"/>
      <c r="E495" s="47"/>
      <c r="F495" s="343"/>
    </row>
    <row r="496" spans="1:6" s="49" customFormat="1" ht="27.75" customHeight="1" x14ac:dyDescent="0.25">
      <c r="A496" s="346"/>
      <c r="B496" s="343"/>
      <c r="C496" s="343"/>
      <c r="D496" s="343"/>
      <c r="E496" s="47"/>
      <c r="F496" s="343"/>
    </row>
    <row r="497" spans="1:7" s="49" customFormat="1" ht="27.75" customHeight="1" x14ac:dyDescent="0.25">
      <c r="A497" s="346"/>
      <c r="B497" s="343"/>
      <c r="C497" s="343"/>
      <c r="D497" s="343"/>
      <c r="E497" s="47"/>
      <c r="F497" s="343"/>
    </row>
    <row r="498" spans="1:7" s="49" customFormat="1" ht="27.75" customHeight="1" x14ac:dyDescent="0.25">
      <c r="A498" s="346"/>
      <c r="B498" s="343"/>
      <c r="C498" s="343"/>
      <c r="D498" s="343"/>
      <c r="E498" s="47"/>
      <c r="F498" s="343"/>
    </row>
    <row r="499" spans="1:7" s="49" customFormat="1" ht="27.75" customHeight="1" x14ac:dyDescent="0.25">
      <c r="A499" s="346"/>
      <c r="B499" s="343"/>
      <c r="C499" s="343"/>
      <c r="D499" s="343"/>
      <c r="E499" s="47"/>
      <c r="F499" s="343"/>
    </row>
    <row r="500" spans="1:7" s="49" customFormat="1" ht="27.75" customHeight="1" x14ac:dyDescent="0.25">
      <c r="A500" s="346"/>
      <c r="B500" s="343"/>
      <c r="C500" s="343"/>
      <c r="D500" s="343"/>
      <c r="E500" s="47"/>
      <c r="F500" s="343"/>
    </row>
    <row r="501" spans="1:7" s="49" customFormat="1" ht="27.75" customHeight="1" x14ac:dyDescent="0.25">
      <c r="A501" s="346"/>
      <c r="B501" s="343"/>
      <c r="C501" s="343"/>
      <c r="D501" s="343"/>
      <c r="E501" s="47"/>
      <c r="F501" s="343"/>
    </row>
    <row r="502" spans="1:7" s="49" customFormat="1" ht="27.75" customHeight="1" x14ac:dyDescent="0.25">
      <c r="A502" s="346"/>
      <c r="B502" s="343"/>
      <c r="C502" s="343"/>
      <c r="D502" s="343"/>
      <c r="E502" s="47"/>
      <c r="F502" s="343"/>
    </row>
    <row r="503" spans="1:7" s="49" customFormat="1" ht="27.75" customHeight="1" x14ac:dyDescent="0.25">
      <c r="A503" s="346"/>
      <c r="B503" s="343"/>
      <c r="C503" s="343"/>
      <c r="D503" s="343"/>
      <c r="E503" s="47"/>
      <c r="F503" s="343"/>
    </row>
    <row r="504" spans="1:7" s="49" customFormat="1" ht="27.75" customHeight="1" x14ac:dyDescent="0.25">
      <c r="A504" s="346"/>
      <c r="B504" s="343"/>
      <c r="C504" s="343"/>
      <c r="D504" s="343"/>
      <c r="E504" s="47"/>
      <c r="F504" s="343"/>
    </row>
    <row r="505" spans="1:7" s="49" customFormat="1" ht="27.75" customHeight="1" x14ac:dyDescent="0.25">
      <c r="A505" s="346"/>
      <c r="B505" s="343"/>
      <c r="C505" s="343"/>
      <c r="D505" s="343"/>
      <c r="E505" s="47"/>
      <c r="F505" s="343"/>
    </row>
    <row r="506" spans="1:7" s="49" customFormat="1" ht="35.25" customHeight="1" x14ac:dyDescent="0.25">
      <c r="A506" s="489"/>
      <c r="B506" s="488"/>
      <c r="C506" s="488"/>
      <c r="D506" s="488"/>
      <c r="E506" s="47"/>
      <c r="F506" s="488"/>
      <c r="G506" s="48"/>
    </row>
    <row r="507" spans="1:7" s="49" customFormat="1" ht="35.25" customHeight="1" x14ac:dyDescent="0.25">
      <c r="A507" s="489"/>
      <c r="B507" s="488"/>
      <c r="C507" s="488"/>
      <c r="D507" s="488"/>
      <c r="E507" s="47"/>
      <c r="F507" s="488"/>
      <c r="G507" s="48"/>
    </row>
    <row r="508" spans="1:7" s="49" customFormat="1" ht="35.25" customHeight="1" x14ac:dyDescent="0.25">
      <c r="A508" s="489"/>
      <c r="B508" s="488"/>
      <c r="C508" s="488"/>
      <c r="D508" s="488"/>
      <c r="E508" s="47"/>
      <c r="F508" s="488"/>
      <c r="G508" s="48"/>
    </row>
    <row r="509" spans="1:7" s="49" customFormat="1" ht="35.25" customHeight="1" x14ac:dyDescent="0.25">
      <c r="A509" s="489"/>
      <c r="B509" s="488"/>
      <c r="C509" s="488"/>
      <c r="D509" s="488"/>
      <c r="E509" s="47"/>
      <c r="F509" s="488"/>
      <c r="G509" s="48"/>
    </row>
    <row r="510" spans="1:7" s="49" customFormat="1" ht="35.25" customHeight="1" x14ac:dyDescent="0.25">
      <c r="A510" s="489"/>
      <c r="B510" s="488"/>
      <c r="C510" s="488"/>
      <c r="D510" s="488"/>
      <c r="E510" s="47"/>
      <c r="F510" s="488"/>
      <c r="G510" s="48"/>
    </row>
    <row r="511" spans="1:7" s="49" customFormat="1" ht="35.25" customHeight="1" x14ac:dyDescent="0.25">
      <c r="A511" s="489"/>
      <c r="B511" s="488"/>
      <c r="C511" s="488"/>
      <c r="D511" s="488"/>
      <c r="E511" s="47"/>
      <c r="F511" s="488"/>
      <c r="G511" s="48"/>
    </row>
    <row r="512" spans="1:7" s="49" customFormat="1" ht="35.25" customHeight="1" x14ac:dyDescent="0.25">
      <c r="A512" s="489"/>
      <c r="B512" s="488"/>
      <c r="C512" s="488"/>
      <c r="D512" s="488"/>
      <c r="E512" s="47"/>
      <c r="F512" s="488"/>
      <c r="G512" s="48"/>
    </row>
    <row r="513" spans="1:7" s="49" customFormat="1" ht="35.25" customHeight="1" x14ac:dyDescent="0.25">
      <c r="A513" s="489"/>
      <c r="B513" s="488"/>
      <c r="C513" s="488"/>
      <c r="D513" s="488"/>
      <c r="E513" s="47"/>
      <c r="F513" s="488"/>
      <c r="G513" s="48"/>
    </row>
    <row r="514" spans="1:7" s="49" customFormat="1" ht="35.25" customHeight="1" x14ac:dyDescent="0.25">
      <c r="A514" s="489"/>
      <c r="B514" s="488"/>
      <c r="C514" s="488"/>
      <c r="D514" s="488"/>
      <c r="E514" s="47"/>
      <c r="F514" s="488"/>
      <c r="G514" s="48"/>
    </row>
    <row r="515" spans="1:7" s="49" customFormat="1" ht="35.25" customHeight="1" x14ac:dyDescent="0.25">
      <c r="A515" s="488"/>
      <c r="B515" s="488"/>
      <c r="C515" s="488"/>
      <c r="D515" s="488"/>
      <c r="E515" s="47"/>
      <c r="F515" s="488"/>
      <c r="G515" s="48"/>
    </row>
    <row r="516" spans="1:7" s="49" customFormat="1" ht="35.25" customHeight="1" x14ac:dyDescent="0.25">
      <c r="A516" s="488"/>
      <c r="B516" s="488"/>
      <c r="C516" s="488"/>
      <c r="D516" s="488"/>
      <c r="E516" s="47"/>
      <c r="F516" s="488"/>
      <c r="G516" s="50"/>
    </row>
    <row r="517" spans="1:7" s="49" customFormat="1" ht="35.25" customHeight="1" x14ac:dyDescent="0.25">
      <c r="A517" s="488"/>
      <c r="B517" s="488"/>
      <c r="C517" s="488"/>
      <c r="D517" s="488"/>
      <c r="E517" s="47"/>
      <c r="F517" s="488"/>
      <c r="G517" s="50"/>
    </row>
    <row r="518" spans="1:7" s="49" customFormat="1" ht="35.25" customHeight="1" x14ac:dyDescent="0.25">
      <c r="A518" s="488"/>
      <c r="B518" s="488"/>
      <c r="C518" s="488"/>
      <c r="D518" s="488"/>
      <c r="E518" s="47"/>
      <c r="F518" s="488"/>
      <c r="G518" s="50"/>
    </row>
    <row r="519" spans="1:7" s="49" customFormat="1" ht="43.5" customHeight="1" x14ac:dyDescent="0.25">
      <c r="A519" s="488"/>
      <c r="B519" s="488"/>
      <c r="C519" s="488"/>
      <c r="D519" s="488"/>
      <c r="E519" s="47"/>
      <c r="F519" s="488"/>
      <c r="G519" s="50"/>
    </row>
    <row r="520" spans="1:7" s="49" customFormat="1" ht="45.75" customHeight="1" x14ac:dyDescent="0.25">
      <c r="A520" s="489"/>
      <c r="B520" s="488"/>
      <c r="C520" s="488"/>
      <c r="D520" s="488"/>
      <c r="E520" s="47"/>
      <c r="F520" s="488"/>
      <c r="G520" s="50"/>
    </row>
    <row r="521" spans="1:7" s="49" customFormat="1" ht="35.25" customHeight="1" x14ac:dyDescent="0.25">
      <c r="A521" s="489"/>
      <c r="B521" s="488"/>
      <c r="C521" s="488"/>
      <c r="D521" s="488"/>
      <c r="E521" s="47"/>
      <c r="F521" s="488"/>
      <c r="G521" s="50"/>
    </row>
    <row r="522" spans="1:7" s="49" customFormat="1" ht="35.25" customHeight="1" x14ac:dyDescent="0.25">
      <c r="A522" s="489"/>
      <c r="B522" s="488"/>
      <c r="C522" s="488"/>
      <c r="D522" s="488"/>
      <c r="E522" s="47"/>
      <c r="F522" s="488"/>
      <c r="G522" s="50"/>
    </row>
    <row r="523" spans="1:7" s="49" customFormat="1" ht="45.75" customHeight="1" x14ac:dyDescent="0.25">
      <c r="A523" s="489"/>
      <c r="B523" s="488"/>
      <c r="C523" s="488"/>
      <c r="D523" s="488"/>
      <c r="E523" s="47"/>
      <c r="F523" s="488"/>
      <c r="G523" s="50"/>
    </row>
    <row r="524" spans="1:7" s="49" customFormat="1" ht="35.25" customHeight="1" x14ac:dyDescent="0.25">
      <c r="A524" s="488"/>
      <c r="B524" s="488"/>
      <c r="C524" s="488"/>
      <c r="D524" s="488"/>
      <c r="E524" s="47"/>
      <c r="F524" s="488"/>
      <c r="G524" s="50"/>
    </row>
    <row r="525" spans="1:7" s="49" customFormat="1" ht="35.25" customHeight="1" x14ac:dyDescent="0.25">
      <c r="A525" s="488"/>
      <c r="B525" s="488"/>
      <c r="C525" s="488"/>
      <c r="D525" s="488"/>
      <c r="E525" s="47"/>
      <c r="F525" s="488"/>
      <c r="G525" s="48"/>
    </row>
    <row r="526" spans="1:7" s="49" customFormat="1" ht="35.25" customHeight="1" x14ac:dyDescent="0.25">
      <c r="A526" s="488"/>
      <c r="B526" s="488"/>
      <c r="C526" s="488"/>
      <c r="D526" s="488"/>
      <c r="E526" s="47"/>
      <c r="F526" s="488"/>
      <c r="G526" s="48"/>
    </row>
    <row r="527" spans="1:7" s="49" customFormat="1" ht="35.25" customHeight="1" x14ac:dyDescent="0.25">
      <c r="A527" s="488"/>
      <c r="B527" s="488"/>
      <c r="C527" s="488"/>
      <c r="D527" s="488"/>
      <c r="E527" s="47"/>
      <c r="F527" s="488"/>
      <c r="G527" s="50"/>
    </row>
    <row r="528" spans="1:7" s="49" customFormat="1" ht="35.25" customHeight="1" x14ac:dyDescent="0.25">
      <c r="A528" s="488"/>
      <c r="B528" s="488"/>
      <c r="C528" s="488"/>
      <c r="D528" s="488"/>
      <c r="E528" s="47"/>
      <c r="F528" s="488"/>
      <c r="G528" s="50"/>
    </row>
    <row r="529" spans="1:7" s="49" customFormat="1" ht="35.25" customHeight="1" x14ac:dyDescent="0.25">
      <c r="A529" s="488"/>
      <c r="B529" s="488"/>
      <c r="C529" s="488"/>
      <c r="D529" s="488"/>
      <c r="E529" s="47"/>
      <c r="F529" s="488"/>
      <c r="G529" s="50"/>
    </row>
    <row r="530" spans="1:7" s="49" customFormat="1" ht="35.25" customHeight="1" x14ac:dyDescent="0.25">
      <c r="A530" s="488"/>
      <c r="B530" s="488"/>
      <c r="C530" s="488"/>
      <c r="D530" s="488"/>
      <c r="E530" s="47"/>
      <c r="F530" s="488"/>
      <c r="G530" s="50"/>
    </row>
    <row r="531" spans="1:7" s="49" customFormat="1" ht="35.25" customHeight="1" x14ac:dyDescent="0.25">
      <c r="A531" s="488"/>
      <c r="B531" s="488"/>
      <c r="C531" s="488"/>
      <c r="D531" s="488"/>
      <c r="E531" s="47"/>
      <c r="F531" s="488"/>
      <c r="G531" s="50"/>
    </row>
    <row r="532" spans="1:7" s="49" customFormat="1" ht="35.25" customHeight="1" x14ac:dyDescent="0.25">
      <c r="A532" s="488"/>
      <c r="B532" s="488"/>
      <c r="C532" s="488"/>
      <c r="D532" s="488"/>
      <c r="E532" s="47"/>
      <c r="F532" s="488"/>
    </row>
    <row r="533" spans="1:7" s="49" customFormat="1" ht="49.5" customHeight="1" x14ac:dyDescent="0.25">
      <c r="A533" s="488"/>
      <c r="B533" s="488"/>
      <c r="C533" s="488"/>
      <c r="D533" s="488"/>
      <c r="E533" s="47"/>
      <c r="F533" s="488"/>
      <c r="G533" s="50"/>
    </row>
    <row r="534" spans="1:7" s="49" customFormat="1" ht="49.5" customHeight="1" x14ac:dyDescent="0.25">
      <c r="A534" s="488"/>
      <c r="B534" s="488"/>
      <c r="C534" s="488"/>
      <c r="D534" s="488"/>
      <c r="E534" s="47"/>
      <c r="F534" s="488"/>
      <c r="G534" s="50"/>
    </row>
    <row r="535" spans="1:7" s="49" customFormat="1" ht="49.5" customHeight="1" x14ac:dyDescent="0.25">
      <c r="A535" s="488"/>
      <c r="B535" s="488"/>
      <c r="C535" s="488"/>
      <c r="D535" s="488"/>
      <c r="E535" s="47"/>
      <c r="F535" s="488"/>
      <c r="G535" s="50"/>
    </row>
    <row r="536" spans="1:7" s="49" customFormat="1" ht="49.5" customHeight="1" x14ac:dyDescent="0.25">
      <c r="A536" s="488"/>
      <c r="B536" s="488"/>
      <c r="C536" s="488"/>
      <c r="D536" s="488"/>
      <c r="E536" s="47"/>
      <c r="F536" s="488"/>
      <c r="G536" s="48"/>
    </row>
    <row r="537" spans="1:7" s="49" customFormat="1" ht="49.5" customHeight="1" x14ac:dyDescent="0.25">
      <c r="A537" s="488"/>
      <c r="B537" s="488"/>
      <c r="C537" s="488"/>
      <c r="D537" s="488"/>
      <c r="E537" s="47"/>
      <c r="F537" s="488"/>
      <c r="G537" s="48"/>
    </row>
    <row r="538" spans="1:7" s="49" customFormat="1" ht="35.25" customHeight="1" x14ac:dyDescent="0.25">
      <c r="A538" s="488"/>
      <c r="B538" s="488"/>
      <c r="C538" s="488"/>
      <c r="D538" s="488"/>
      <c r="E538" s="47"/>
      <c r="F538" s="488"/>
      <c r="G538" s="50"/>
    </row>
    <row r="539" spans="1:7" s="49" customFormat="1" ht="35.25" customHeight="1" x14ac:dyDescent="0.25">
      <c r="A539" s="488"/>
      <c r="B539" s="488"/>
      <c r="C539" s="488"/>
      <c r="D539" s="488"/>
      <c r="E539" s="47"/>
      <c r="F539" s="488"/>
      <c r="G539" s="50"/>
    </row>
    <row r="540" spans="1:7" s="49" customFormat="1" ht="35.25" customHeight="1" x14ac:dyDescent="0.25">
      <c r="A540" s="488"/>
      <c r="B540" s="488"/>
      <c r="C540" s="488"/>
      <c r="D540" s="488"/>
      <c r="E540" s="47"/>
      <c r="F540" s="488"/>
      <c r="G540" s="50"/>
    </row>
    <row r="541" spans="1:7" s="49" customFormat="1" ht="35.25" customHeight="1" x14ac:dyDescent="0.25">
      <c r="A541" s="488"/>
      <c r="B541" s="488"/>
      <c r="C541" s="488"/>
      <c r="D541" s="488"/>
      <c r="E541" s="47"/>
      <c r="F541" s="488"/>
      <c r="G541" s="50"/>
    </row>
    <row r="542" spans="1:7" s="49" customFormat="1" ht="35.25" customHeight="1" x14ac:dyDescent="0.25">
      <c r="A542" s="488"/>
      <c r="B542" s="488"/>
      <c r="C542" s="488"/>
      <c r="D542" s="488"/>
      <c r="E542" s="47"/>
      <c r="F542" s="488"/>
      <c r="G542" s="50"/>
    </row>
    <row r="543" spans="1:7" s="49" customFormat="1" ht="35.25" customHeight="1" x14ac:dyDescent="0.25">
      <c r="A543" s="488"/>
      <c r="B543" s="488"/>
      <c r="C543" s="488"/>
      <c r="D543" s="488"/>
      <c r="E543" s="47"/>
      <c r="F543" s="488"/>
      <c r="G543" s="50"/>
    </row>
    <row r="544" spans="1:7" s="49" customFormat="1" ht="35.25" customHeight="1" x14ac:dyDescent="0.25">
      <c r="A544" s="488"/>
      <c r="B544" s="488"/>
      <c r="C544" s="488"/>
      <c r="D544" s="488"/>
      <c r="E544" s="47"/>
      <c r="F544" s="488"/>
      <c r="G544" s="50"/>
    </row>
    <row r="545" spans="1:7" s="49" customFormat="1" ht="35.25" customHeight="1" x14ac:dyDescent="0.25">
      <c r="A545" s="488"/>
      <c r="B545" s="488"/>
      <c r="C545" s="488"/>
      <c r="D545" s="488"/>
      <c r="E545" s="47"/>
      <c r="F545" s="488"/>
      <c r="G545" s="48"/>
    </row>
    <row r="546" spans="1:7" s="49" customFormat="1" ht="35.25" customHeight="1" x14ac:dyDescent="0.25">
      <c r="A546" s="488"/>
      <c r="B546" s="488"/>
      <c r="C546" s="488"/>
      <c r="D546" s="488"/>
      <c r="E546" s="47"/>
      <c r="F546" s="488"/>
      <c r="G546" s="48"/>
    </row>
    <row r="547" spans="1:7" s="49" customFormat="1" ht="35.25" customHeight="1" x14ac:dyDescent="0.25">
      <c r="A547" s="488"/>
      <c r="B547" s="488"/>
      <c r="C547" s="488"/>
      <c r="D547" s="488"/>
      <c r="E547" s="47"/>
      <c r="F547" s="488"/>
      <c r="G547" s="48"/>
    </row>
    <row r="548" spans="1:7" s="49" customFormat="1" ht="45.75" customHeight="1" x14ac:dyDescent="0.25">
      <c r="A548" s="488"/>
      <c r="B548" s="488"/>
      <c r="C548" s="488"/>
      <c r="D548" s="488"/>
      <c r="E548" s="47"/>
      <c r="F548" s="488"/>
      <c r="G548" s="50"/>
    </row>
    <row r="549" spans="1:7" s="49" customFormat="1" ht="45.75" customHeight="1" x14ac:dyDescent="0.25">
      <c r="A549" s="488"/>
      <c r="B549" s="488"/>
      <c r="C549" s="488"/>
      <c r="D549" s="488"/>
      <c r="E549" s="47"/>
      <c r="F549" s="488"/>
      <c r="G549" s="50"/>
    </row>
    <row r="550" spans="1:7" s="49" customFormat="1" ht="45.75" customHeight="1" x14ac:dyDescent="0.25">
      <c r="A550" s="488"/>
      <c r="B550" s="488"/>
      <c r="C550" s="488"/>
      <c r="D550" s="488"/>
      <c r="E550" s="47"/>
      <c r="F550" s="488"/>
      <c r="G550" s="50"/>
    </row>
    <row r="551" spans="1:7" s="49" customFormat="1" ht="45.75" customHeight="1" x14ac:dyDescent="0.25">
      <c r="A551" s="488"/>
      <c r="B551" s="488"/>
      <c r="C551" s="488"/>
      <c r="D551" s="488"/>
      <c r="E551" s="47"/>
      <c r="F551" s="488"/>
      <c r="G551" s="50"/>
    </row>
    <row r="552" spans="1:7" s="49" customFormat="1" ht="45.75" customHeight="1" x14ac:dyDescent="0.25">
      <c r="A552" s="488"/>
      <c r="B552" s="488"/>
      <c r="C552" s="488"/>
      <c r="D552" s="488"/>
      <c r="E552" s="47"/>
      <c r="F552" s="488"/>
      <c r="G552" s="50"/>
    </row>
    <row r="553" spans="1:7" s="49" customFormat="1" ht="35.25" customHeight="1" x14ac:dyDescent="0.25">
      <c r="A553" s="488"/>
      <c r="B553" s="488"/>
      <c r="C553" s="488"/>
      <c r="D553" s="488"/>
      <c r="E553" s="47"/>
      <c r="F553" s="488"/>
      <c r="G553" s="50"/>
    </row>
    <row r="554" spans="1:7" s="49" customFormat="1" ht="35.25" customHeight="1" x14ac:dyDescent="0.25">
      <c r="A554" s="488"/>
      <c r="B554" s="488"/>
      <c r="C554" s="488"/>
      <c r="D554" s="488"/>
      <c r="E554" s="47"/>
      <c r="F554" s="488"/>
      <c r="G554" s="50"/>
    </row>
    <row r="555" spans="1:7" s="49" customFormat="1" ht="35.25" customHeight="1" x14ac:dyDescent="0.25">
      <c r="A555" s="488"/>
      <c r="B555" s="488"/>
      <c r="C555" s="488"/>
      <c r="D555" s="488"/>
      <c r="E555" s="47"/>
      <c r="F555" s="488"/>
      <c r="G555" s="50"/>
    </row>
    <row r="556" spans="1:7" s="49" customFormat="1" ht="35.25" customHeight="1" x14ac:dyDescent="0.25">
      <c r="A556" s="488"/>
      <c r="B556" s="488"/>
      <c r="C556" s="488"/>
      <c r="D556" s="488"/>
      <c r="E556" s="47"/>
      <c r="F556" s="488"/>
      <c r="G556" s="50"/>
    </row>
    <row r="557" spans="1:7" s="49" customFormat="1" ht="35.25" customHeight="1" x14ac:dyDescent="0.25">
      <c r="A557" s="488"/>
      <c r="B557" s="488"/>
      <c r="C557" s="488"/>
      <c r="D557" s="488"/>
      <c r="E557" s="47"/>
      <c r="F557" s="488"/>
      <c r="G557" s="50"/>
    </row>
    <row r="558" spans="1:7" s="49" customFormat="1" ht="35.25" customHeight="1" x14ac:dyDescent="0.25">
      <c r="A558" s="488"/>
      <c r="B558" s="488"/>
      <c r="C558" s="488"/>
      <c r="D558" s="488"/>
      <c r="E558" s="47"/>
      <c r="F558" s="488"/>
      <c r="G558" s="50"/>
    </row>
    <row r="559" spans="1:7" s="49" customFormat="1" ht="35.25" customHeight="1" x14ac:dyDescent="0.25">
      <c r="A559" s="488"/>
      <c r="B559" s="488"/>
      <c r="C559" s="488"/>
      <c r="D559" s="488"/>
      <c r="E559" s="47"/>
      <c r="F559" s="488"/>
      <c r="G559" s="50"/>
    </row>
    <row r="560" spans="1:7" s="49" customFormat="1" ht="35.25" customHeight="1" x14ac:dyDescent="0.25">
      <c r="A560" s="488"/>
      <c r="B560" s="488"/>
      <c r="C560" s="488"/>
      <c r="D560" s="488"/>
      <c r="E560" s="47"/>
      <c r="F560" s="488"/>
      <c r="G560" s="50"/>
    </row>
    <row r="561" spans="1:7" s="49" customFormat="1" ht="35.25" customHeight="1" x14ac:dyDescent="0.25">
      <c r="A561" s="488"/>
      <c r="B561" s="488"/>
      <c r="C561" s="488"/>
      <c r="D561" s="488"/>
      <c r="E561" s="47"/>
      <c r="F561" s="488"/>
      <c r="G561" s="50"/>
    </row>
    <row r="562" spans="1:7" s="49" customFormat="1" ht="35.25" customHeight="1" x14ac:dyDescent="0.25">
      <c r="A562" s="488"/>
      <c r="B562" s="488"/>
      <c r="C562" s="488"/>
      <c r="D562" s="488"/>
      <c r="E562" s="47"/>
      <c r="F562" s="488"/>
      <c r="G562" s="50"/>
    </row>
    <row r="563" spans="1:7" s="49" customFormat="1" ht="35.25" customHeight="1" x14ac:dyDescent="0.25">
      <c r="A563" s="488"/>
      <c r="B563" s="488"/>
      <c r="C563" s="488"/>
      <c r="D563" s="488"/>
      <c r="E563" s="47"/>
      <c r="F563" s="488"/>
      <c r="G563" s="50"/>
    </row>
    <row r="564" spans="1:7" s="49" customFormat="1" ht="35.25" customHeight="1" x14ac:dyDescent="0.25">
      <c r="A564" s="488"/>
      <c r="B564" s="488"/>
      <c r="C564" s="489"/>
      <c r="D564" s="488"/>
      <c r="E564" s="47"/>
      <c r="F564" s="488"/>
      <c r="G564" s="50"/>
    </row>
    <row r="565" spans="1:7" s="49" customFormat="1" ht="35.25" customHeight="1" x14ac:dyDescent="0.25">
      <c r="A565" s="488"/>
      <c r="B565" s="488"/>
      <c r="C565" s="488"/>
      <c r="D565" s="488"/>
      <c r="E565" s="47"/>
      <c r="F565" s="488"/>
      <c r="G565" s="50"/>
    </row>
    <row r="566" spans="1:7" s="49" customFormat="1" ht="35.25" customHeight="1" x14ac:dyDescent="0.25">
      <c r="A566" s="489"/>
      <c r="B566" s="488"/>
      <c r="C566" s="488"/>
      <c r="D566" s="488"/>
      <c r="E566" s="47"/>
      <c r="F566" s="488"/>
      <c r="G566" s="48"/>
    </row>
    <row r="567" spans="1:7" s="49" customFormat="1" ht="35.25" customHeight="1" x14ac:dyDescent="0.25">
      <c r="A567" s="489"/>
      <c r="B567" s="488"/>
      <c r="C567" s="488"/>
      <c r="D567" s="488"/>
      <c r="E567" s="47"/>
      <c r="F567" s="488"/>
      <c r="G567" s="48"/>
    </row>
    <row r="568" spans="1:7" s="49" customFormat="1" ht="35.25" customHeight="1" x14ac:dyDescent="0.25">
      <c r="A568" s="489"/>
      <c r="B568" s="488"/>
      <c r="C568" s="488"/>
      <c r="D568" s="488"/>
      <c r="E568" s="47"/>
      <c r="F568" s="488"/>
      <c r="G568" s="48"/>
    </row>
    <row r="569" spans="1:7" s="49" customFormat="1" ht="35.25" customHeight="1" x14ac:dyDescent="0.25">
      <c r="A569" s="489"/>
      <c r="B569" s="488"/>
      <c r="C569" s="488"/>
      <c r="D569" s="488"/>
      <c r="E569" s="47"/>
      <c r="F569" s="488"/>
      <c r="G569" s="48"/>
    </row>
    <row r="570" spans="1:7" s="49" customFormat="1" ht="35.25" customHeight="1" x14ac:dyDescent="0.25">
      <c r="A570" s="489"/>
      <c r="B570" s="488"/>
      <c r="C570" s="488"/>
      <c r="D570" s="488"/>
      <c r="E570" s="47"/>
      <c r="F570" s="488"/>
      <c r="G570" s="48"/>
    </row>
    <row r="571" spans="1:7" s="49" customFormat="1" ht="35.25" customHeight="1" x14ac:dyDescent="0.25">
      <c r="A571" s="489"/>
      <c r="B571" s="488"/>
      <c r="C571" s="488"/>
      <c r="D571" s="488"/>
      <c r="E571" s="47"/>
      <c r="F571" s="488"/>
      <c r="G571" s="48"/>
    </row>
    <row r="572" spans="1:7" s="49" customFormat="1" ht="35.25" customHeight="1" x14ac:dyDescent="0.25">
      <c r="A572" s="489"/>
      <c r="B572" s="488"/>
      <c r="C572" s="488"/>
      <c r="D572" s="488"/>
      <c r="E572" s="47"/>
      <c r="F572" s="488"/>
      <c r="G572" s="48"/>
    </row>
    <row r="573" spans="1:7" s="49" customFormat="1" ht="35.25" customHeight="1" x14ac:dyDescent="0.25">
      <c r="A573" s="489"/>
      <c r="B573" s="488"/>
      <c r="C573" s="488"/>
      <c r="D573" s="488"/>
      <c r="E573" s="47"/>
      <c r="F573" s="488"/>
      <c r="G573" s="48"/>
    </row>
    <row r="574" spans="1:7" s="49" customFormat="1" ht="35.25" customHeight="1" x14ac:dyDescent="0.25">
      <c r="A574" s="489"/>
      <c r="B574" s="488"/>
      <c r="C574" s="488"/>
      <c r="D574" s="488"/>
      <c r="E574" s="47"/>
      <c r="F574" s="488"/>
      <c r="G574" s="48"/>
    </row>
    <row r="575" spans="1:7" s="49" customFormat="1" ht="35.25" customHeight="1" x14ac:dyDescent="0.25">
      <c r="A575" s="488"/>
      <c r="B575" s="488"/>
      <c r="C575" s="488"/>
      <c r="D575" s="488"/>
      <c r="E575" s="47"/>
      <c r="F575" s="488"/>
      <c r="G575" s="48"/>
    </row>
    <row r="576" spans="1:7" s="49" customFormat="1" ht="35.25" customHeight="1" x14ac:dyDescent="0.25">
      <c r="A576" s="488"/>
      <c r="B576" s="488"/>
      <c r="C576" s="488"/>
      <c r="D576" s="488"/>
      <c r="E576" s="47"/>
      <c r="F576" s="488"/>
      <c r="G576" s="50"/>
    </row>
    <row r="577" spans="1:7" s="49" customFormat="1" ht="35.25" customHeight="1" x14ac:dyDescent="0.25">
      <c r="A577" s="488"/>
      <c r="B577" s="488"/>
      <c r="C577" s="488"/>
      <c r="D577" s="488"/>
      <c r="E577" s="47"/>
      <c r="F577" s="488"/>
      <c r="G577" s="50"/>
    </row>
    <row r="578" spans="1:7" s="49" customFormat="1" ht="35.25" customHeight="1" x14ac:dyDescent="0.25">
      <c r="A578" s="488"/>
      <c r="B578" s="488"/>
      <c r="C578" s="488"/>
      <c r="D578" s="488"/>
      <c r="E578" s="47"/>
      <c r="F578" s="488"/>
      <c r="G578" s="50"/>
    </row>
    <row r="579" spans="1:7" s="49" customFormat="1" ht="43.5" customHeight="1" x14ac:dyDescent="0.25">
      <c r="A579" s="488"/>
      <c r="B579" s="488"/>
      <c r="C579" s="488"/>
      <c r="D579" s="488"/>
      <c r="E579" s="47"/>
      <c r="F579" s="488"/>
      <c r="G579" s="50"/>
    </row>
    <row r="580" spans="1:7" s="49" customFormat="1" ht="45.75" customHeight="1" x14ac:dyDescent="0.25">
      <c r="A580" s="489"/>
      <c r="B580" s="488"/>
      <c r="C580" s="488"/>
      <c r="D580" s="488"/>
      <c r="E580" s="47"/>
      <c r="F580" s="488"/>
      <c r="G580" s="50"/>
    </row>
    <row r="581" spans="1:7" s="49" customFormat="1" ht="35.25" customHeight="1" x14ac:dyDescent="0.25">
      <c r="A581" s="489"/>
      <c r="B581" s="488"/>
      <c r="C581" s="488"/>
      <c r="D581" s="488"/>
      <c r="E581" s="47"/>
      <c r="F581" s="488"/>
      <c r="G581" s="50"/>
    </row>
    <row r="582" spans="1:7" s="49" customFormat="1" ht="35.25" customHeight="1" x14ac:dyDescent="0.25">
      <c r="A582" s="489"/>
      <c r="B582" s="488"/>
      <c r="C582" s="488"/>
      <c r="D582" s="488"/>
      <c r="E582" s="47"/>
      <c r="F582" s="488"/>
      <c r="G582" s="50"/>
    </row>
    <row r="583" spans="1:7" s="49" customFormat="1" ht="45.75" customHeight="1" x14ac:dyDescent="0.25">
      <c r="A583" s="489"/>
      <c r="B583" s="488"/>
      <c r="C583" s="488"/>
      <c r="D583" s="488"/>
      <c r="E583" s="47"/>
      <c r="F583" s="488"/>
      <c r="G583" s="50"/>
    </row>
    <row r="584" spans="1:7" s="49" customFormat="1" ht="35.25" customHeight="1" x14ac:dyDescent="0.25">
      <c r="A584" s="488"/>
      <c r="B584" s="488"/>
      <c r="C584" s="488"/>
      <c r="D584" s="488"/>
      <c r="E584" s="47"/>
      <c r="F584" s="488"/>
      <c r="G584" s="50"/>
    </row>
    <row r="585" spans="1:7" s="49" customFormat="1" ht="35.25" customHeight="1" x14ac:dyDescent="0.25">
      <c r="A585" s="488"/>
      <c r="B585" s="488"/>
      <c r="C585" s="488"/>
      <c r="D585" s="488"/>
      <c r="E585" s="47"/>
      <c r="F585" s="488"/>
      <c r="G585" s="48"/>
    </row>
    <row r="586" spans="1:7" s="49" customFormat="1" ht="35.25" customHeight="1" x14ac:dyDescent="0.25">
      <c r="A586" s="488"/>
      <c r="B586" s="488"/>
      <c r="C586" s="488"/>
      <c r="D586" s="488"/>
      <c r="E586" s="47"/>
      <c r="F586" s="488"/>
      <c r="G586" s="48"/>
    </row>
    <row r="587" spans="1:7" s="49" customFormat="1" ht="35.25" customHeight="1" x14ac:dyDescent="0.25">
      <c r="A587" s="488"/>
      <c r="B587" s="488"/>
      <c r="C587" s="488"/>
      <c r="D587" s="488"/>
      <c r="E587" s="47"/>
      <c r="F587" s="488"/>
      <c r="G587" s="50"/>
    </row>
    <row r="588" spans="1:7" s="49" customFormat="1" ht="35.25" customHeight="1" x14ac:dyDescent="0.25">
      <c r="A588" s="488"/>
      <c r="B588" s="488"/>
      <c r="C588" s="488"/>
      <c r="D588" s="488"/>
      <c r="E588" s="47"/>
      <c r="F588" s="488"/>
      <c r="G588" s="50"/>
    </row>
    <row r="589" spans="1:7" s="49" customFormat="1" ht="35.25" customHeight="1" x14ac:dyDescent="0.25">
      <c r="A589" s="488"/>
      <c r="B589" s="488"/>
      <c r="C589" s="488"/>
      <c r="D589" s="488"/>
      <c r="E589" s="47"/>
      <c r="F589" s="488"/>
      <c r="G589" s="50"/>
    </row>
    <row r="590" spans="1:7" s="49" customFormat="1" ht="35.25" customHeight="1" x14ac:dyDescent="0.25">
      <c r="A590" s="488"/>
      <c r="B590" s="488"/>
      <c r="C590" s="488"/>
      <c r="D590" s="488"/>
      <c r="E590" s="47"/>
      <c r="F590" s="488"/>
      <c r="G590" s="50"/>
    </row>
    <row r="591" spans="1:7" s="49" customFormat="1" ht="35.25" customHeight="1" x14ac:dyDescent="0.25">
      <c r="A591" s="488"/>
      <c r="B591" s="488"/>
      <c r="C591" s="488"/>
      <c r="D591" s="488"/>
      <c r="E591" s="47"/>
      <c r="F591" s="488"/>
      <c r="G591" s="50"/>
    </row>
    <row r="592" spans="1:7" s="49" customFormat="1" ht="35.25" customHeight="1" x14ac:dyDescent="0.25">
      <c r="A592" s="488"/>
      <c r="B592" s="488"/>
      <c r="C592" s="488"/>
      <c r="D592" s="488"/>
      <c r="E592" s="47"/>
      <c r="F592" s="488"/>
    </row>
    <row r="593" spans="1:7" s="49" customFormat="1" ht="49.5" customHeight="1" x14ac:dyDescent="0.25">
      <c r="A593" s="488"/>
      <c r="B593" s="488"/>
      <c r="C593" s="488"/>
      <c r="D593" s="488"/>
      <c r="E593" s="47"/>
      <c r="F593" s="488"/>
      <c r="G593" s="50"/>
    </row>
    <row r="594" spans="1:7" s="49" customFormat="1" ht="49.5" customHeight="1" x14ac:dyDescent="0.25">
      <c r="A594" s="488"/>
      <c r="B594" s="488"/>
      <c r="C594" s="488"/>
      <c r="D594" s="488"/>
      <c r="E594" s="47"/>
      <c r="F594" s="488"/>
      <c r="G594" s="50"/>
    </row>
    <row r="595" spans="1:7" s="49" customFormat="1" ht="49.5" customHeight="1" x14ac:dyDescent="0.25">
      <c r="A595" s="488"/>
      <c r="B595" s="488"/>
      <c r="C595" s="488"/>
      <c r="D595" s="488"/>
      <c r="E595" s="47"/>
      <c r="F595" s="488"/>
      <c r="G595" s="50"/>
    </row>
    <row r="596" spans="1:7" s="49" customFormat="1" ht="49.5" customHeight="1" x14ac:dyDescent="0.25">
      <c r="A596" s="488"/>
      <c r="B596" s="488"/>
      <c r="C596" s="488"/>
      <c r="D596" s="488"/>
      <c r="E596" s="47"/>
      <c r="F596" s="488"/>
      <c r="G596" s="48"/>
    </row>
    <row r="597" spans="1:7" s="49" customFormat="1" ht="49.5" customHeight="1" x14ac:dyDescent="0.25">
      <c r="A597" s="488"/>
      <c r="B597" s="488"/>
      <c r="C597" s="488"/>
      <c r="D597" s="488"/>
      <c r="E597" s="47"/>
      <c r="F597" s="488"/>
      <c r="G597" s="48"/>
    </row>
    <row r="598" spans="1:7" s="49" customFormat="1" ht="35.25" customHeight="1" x14ac:dyDescent="0.25">
      <c r="A598" s="488"/>
      <c r="B598" s="488"/>
      <c r="C598" s="488"/>
      <c r="D598" s="488"/>
      <c r="E598" s="47"/>
      <c r="F598" s="488"/>
      <c r="G598" s="50"/>
    </row>
    <row r="599" spans="1:7" s="49" customFormat="1" ht="35.25" customHeight="1" x14ac:dyDescent="0.25">
      <c r="A599" s="488"/>
      <c r="B599" s="488"/>
      <c r="C599" s="488"/>
      <c r="D599" s="488"/>
      <c r="E599" s="47"/>
      <c r="F599" s="488"/>
      <c r="G599" s="50"/>
    </row>
    <row r="600" spans="1:7" s="49" customFormat="1" ht="35.25" customHeight="1" x14ac:dyDescent="0.25">
      <c r="A600" s="488"/>
      <c r="B600" s="488"/>
      <c r="C600" s="488"/>
      <c r="D600" s="488"/>
      <c r="E600" s="47"/>
      <c r="F600" s="488"/>
      <c r="G600" s="50"/>
    </row>
    <row r="601" spans="1:7" s="49" customFormat="1" ht="35.25" customHeight="1" x14ac:dyDescent="0.25">
      <c r="A601" s="488"/>
      <c r="B601" s="488"/>
      <c r="C601" s="488"/>
      <c r="D601" s="488"/>
      <c r="E601" s="47"/>
      <c r="F601" s="488"/>
      <c r="G601" s="50"/>
    </row>
    <row r="602" spans="1:7" s="49" customFormat="1" ht="35.25" customHeight="1" x14ac:dyDescent="0.25">
      <c r="A602" s="488"/>
      <c r="B602" s="488"/>
      <c r="C602" s="488"/>
      <c r="D602" s="488"/>
      <c r="E602" s="47"/>
      <c r="F602" s="488"/>
      <c r="G602" s="50"/>
    </row>
    <row r="603" spans="1:7" s="49" customFormat="1" ht="35.25" customHeight="1" x14ac:dyDescent="0.25">
      <c r="A603" s="488"/>
      <c r="B603" s="488"/>
      <c r="C603" s="488"/>
      <c r="D603" s="488"/>
      <c r="E603" s="47"/>
      <c r="F603" s="488"/>
      <c r="G603" s="50"/>
    </row>
    <row r="604" spans="1:7" s="49" customFormat="1" ht="35.25" customHeight="1" x14ac:dyDescent="0.25">
      <c r="A604" s="488"/>
      <c r="B604" s="488"/>
      <c r="C604" s="488"/>
      <c r="D604" s="488"/>
      <c r="E604" s="47"/>
      <c r="F604" s="488"/>
      <c r="G604" s="50"/>
    </row>
    <row r="605" spans="1:7" s="49" customFormat="1" ht="35.25" customHeight="1" x14ac:dyDescent="0.25">
      <c r="A605" s="488"/>
      <c r="B605" s="488"/>
      <c r="C605" s="488"/>
      <c r="D605" s="488"/>
      <c r="E605" s="47"/>
      <c r="F605" s="488"/>
      <c r="G605" s="48"/>
    </row>
    <row r="606" spans="1:7" s="49" customFormat="1" ht="35.25" customHeight="1" x14ac:dyDescent="0.25">
      <c r="A606" s="488"/>
      <c r="B606" s="488"/>
      <c r="C606" s="488"/>
      <c r="D606" s="488"/>
      <c r="E606" s="47"/>
      <c r="F606" s="488"/>
      <c r="G606" s="48"/>
    </row>
    <row r="607" spans="1:7" s="49" customFormat="1" ht="35.25" customHeight="1" x14ac:dyDescent="0.25">
      <c r="A607" s="488"/>
      <c r="B607" s="488"/>
      <c r="C607" s="488"/>
      <c r="D607" s="488"/>
      <c r="E607" s="47"/>
      <c r="F607" s="488"/>
      <c r="G607" s="48"/>
    </row>
    <row r="608" spans="1:7" s="49" customFormat="1" ht="45.75" customHeight="1" x14ac:dyDescent="0.25">
      <c r="A608" s="488"/>
      <c r="B608" s="488"/>
      <c r="C608" s="488"/>
      <c r="D608" s="488"/>
      <c r="E608" s="47"/>
      <c r="F608" s="488"/>
      <c r="G608" s="50"/>
    </row>
    <row r="609" spans="1:7" s="49" customFormat="1" ht="45.75" customHeight="1" x14ac:dyDescent="0.25">
      <c r="A609" s="488"/>
      <c r="B609" s="488"/>
      <c r="C609" s="488"/>
      <c r="D609" s="488"/>
      <c r="E609" s="47"/>
      <c r="F609" s="488"/>
      <c r="G609" s="50"/>
    </row>
    <row r="610" spans="1:7" s="49" customFormat="1" ht="45.75" customHeight="1" x14ac:dyDescent="0.25">
      <c r="A610" s="488"/>
      <c r="B610" s="488"/>
      <c r="C610" s="488"/>
      <c r="D610" s="488"/>
      <c r="E610" s="47"/>
      <c r="F610" s="488"/>
      <c r="G610" s="50"/>
    </row>
    <row r="611" spans="1:7" s="49" customFormat="1" ht="45.75" customHeight="1" x14ac:dyDescent="0.25">
      <c r="A611" s="488"/>
      <c r="B611" s="488"/>
      <c r="C611" s="488"/>
      <c r="D611" s="488"/>
      <c r="E611" s="47"/>
      <c r="F611" s="488"/>
      <c r="G611" s="50"/>
    </row>
    <row r="612" spans="1:7" s="49" customFormat="1" ht="45.75" customHeight="1" x14ac:dyDescent="0.25">
      <c r="A612" s="488"/>
      <c r="B612" s="488"/>
      <c r="C612" s="488"/>
      <c r="D612" s="488"/>
      <c r="E612" s="47"/>
      <c r="F612" s="488"/>
      <c r="G612" s="50"/>
    </row>
    <row r="613" spans="1:7" s="49" customFormat="1" ht="35.25" customHeight="1" x14ac:dyDescent="0.25">
      <c r="A613" s="488"/>
      <c r="B613" s="488"/>
      <c r="C613" s="488"/>
      <c r="D613" s="488"/>
      <c r="E613" s="47"/>
      <c r="F613" s="488"/>
      <c r="G613" s="50"/>
    </row>
    <row r="614" spans="1:7" s="49" customFormat="1" ht="35.25" customHeight="1" x14ac:dyDescent="0.25">
      <c r="A614" s="488"/>
      <c r="B614" s="488"/>
      <c r="C614" s="488"/>
      <c r="D614" s="488"/>
      <c r="E614" s="47"/>
      <c r="F614" s="488"/>
      <c r="G614" s="50"/>
    </row>
    <row r="615" spans="1:7" s="49" customFormat="1" ht="35.25" customHeight="1" x14ac:dyDescent="0.25">
      <c r="A615" s="488"/>
      <c r="B615" s="488"/>
      <c r="C615" s="488"/>
      <c r="D615" s="488"/>
      <c r="E615" s="47"/>
      <c r="F615" s="488"/>
      <c r="G615" s="50"/>
    </row>
    <row r="616" spans="1:7" s="49" customFormat="1" ht="35.25" customHeight="1" x14ac:dyDescent="0.25">
      <c r="A616" s="488"/>
      <c r="B616" s="488"/>
      <c r="C616" s="488"/>
      <c r="D616" s="488"/>
      <c r="E616" s="47"/>
      <c r="F616" s="488"/>
      <c r="G616" s="50"/>
    </row>
    <row r="617" spans="1:7" s="49" customFormat="1" ht="35.25" customHeight="1" x14ac:dyDescent="0.25">
      <c r="A617" s="488"/>
      <c r="B617" s="488"/>
      <c r="C617" s="488"/>
      <c r="D617" s="488"/>
      <c r="E617" s="47"/>
      <c r="F617" s="488"/>
      <c r="G617" s="50"/>
    </row>
    <row r="618" spans="1:7" s="49" customFormat="1" ht="35.25" customHeight="1" x14ac:dyDescent="0.25">
      <c r="A618" s="488"/>
      <c r="B618" s="488"/>
      <c r="C618" s="488"/>
      <c r="D618" s="488"/>
      <c r="E618" s="47"/>
      <c r="F618" s="488"/>
      <c r="G618" s="50"/>
    </row>
    <row r="619" spans="1:7" s="49" customFormat="1" ht="35.25" customHeight="1" x14ac:dyDescent="0.25">
      <c r="A619" s="488"/>
      <c r="B619" s="488"/>
      <c r="C619" s="488"/>
      <c r="D619" s="488"/>
      <c r="E619" s="47"/>
      <c r="F619" s="488"/>
      <c r="G619" s="50"/>
    </row>
    <row r="620" spans="1:7" s="49" customFormat="1" ht="35.25" customHeight="1" x14ac:dyDescent="0.25">
      <c r="A620" s="488"/>
      <c r="B620" s="488"/>
      <c r="C620" s="488"/>
      <c r="D620" s="488"/>
      <c r="E620" s="47"/>
      <c r="F620" s="488"/>
      <c r="G620" s="50"/>
    </row>
    <row r="621" spans="1:7" s="49" customFormat="1" ht="35.25" customHeight="1" x14ac:dyDescent="0.25">
      <c r="A621" s="488"/>
      <c r="B621" s="488"/>
      <c r="C621" s="488"/>
      <c r="D621" s="488"/>
      <c r="E621" s="47"/>
      <c r="F621" s="488"/>
      <c r="G621" s="50"/>
    </row>
    <row r="622" spans="1:7" s="49" customFormat="1" ht="35.25" customHeight="1" x14ac:dyDescent="0.25">
      <c r="A622" s="488"/>
      <c r="B622" s="488"/>
      <c r="C622" s="488"/>
      <c r="D622" s="488"/>
      <c r="E622" s="47"/>
      <c r="F622" s="488"/>
      <c r="G622" s="50"/>
    </row>
    <row r="623" spans="1:7" s="49" customFormat="1" ht="35.25" customHeight="1" x14ac:dyDescent="0.25">
      <c r="A623" s="488"/>
      <c r="B623" s="488"/>
      <c r="C623" s="488"/>
      <c r="D623" s="488"/>
      <c r="E623" s="47"/>
      <c r="F623" s="488"/>
      <c r="G623" s="50"/>
    </row>
    <row r="624" spans="1:7" s="49" customFormat="1" ht="35.25" customHeight="1" x14ac:dyDescent="0.25">
      <c r="A624" s="488"/>
      <c r="B624" s="488"/>
      <c r="C624" s="489"/>
      <c r="D624" s="488"/>
      <c r="E624" s="47"/>
      <c r="F624" s="488"/>
      <c r="G624" s="50"/>
    </row>
    <row r="625" spans="1:7" s="49" customFormat="1" ht="35.25" customHeight="1" x14ac:dyDescent="0.25">
      <c r="A625" s="488"/>
      <c r="B625" s="488"/>
      <c r="C625" s="488"/>
      <c r="D625" s="488"/>
      <c r="E625" s="47"/>
      <c r="F625" s="488"/>
      <c r="G625" s="50"/>
    </row>
    <row r="626" spans="1:7" s="49" customFormat="1" ht="35.25" customHeight="1" x14ac:dyDescent="0.25">
      <c r="A626" s="488"/>
      <c r="B626" s="488"/>
      <c r="C626" s="488"/>
      <c r="D626" s="488"/>
      <c r="E626" s="47"/>
      <c r="F626" s="488"/>
      <c r="G626" s="50"/>
    </row>
    <row r="627" spans="1:7" s="49" customFormat="1" ht="35.25" customHeight="1" x14ac:dyDescent="0.25">
      <c r="A627" s="488"/>
      <c r="B627" s="488"/>
      <c r="C627" s="488"/>
      <c r="D627" s="488"/>
      <c r="E627" s="47"/>
      <c r="F627" s="488"/>
      <c r="G627" s="48"/>
    </row>
    <row r="628" spans="1:7" s="49" customFormat="1" ht="45.75" customHeight="1" x14ac:dyDescent="0.25">
      <c r="A628" s="488"/>
      <c r="B628" s="488"/>
      <c r="C628" s="488"/>
      <c r="D628" s="488"/>
      <c r="E628" s="47"/>
      <c r="F628" s="488"/>
      <c r="G628" s="50"/>
    </row>
    <row r="629" spans="1:7" s="49" customFormat="1" ht="45.75" customHeight="1" x14ac:dyDescent="0.25">
      <c r="A629" s="488"/>
      <c r="B629" s="488"/>
      <c r="C629" s="488"/>
      <c r="D629" s="488"/>
      <c r="E629" s="47"/>
      <c r="F629" s="488"/>
      <c r="G629" s="50"/>
    </row>
    <row r="630" spans="1:7" s="49" customFormat="1" ht="45.75" customHeight="1" x14ac:dyDescent="0.25">
      <c r="A630" s="488"/>
      <c r="B630" s="488"/>
      <c r="C630" s="488"/>
      <c r="D630" s="488"/>
      <c r="E630" s="47"/>
      <c r="F630" s="488"/>
      <c r="G630" s="50"/>
    </row>
    <row r="631" spans="1:7" s="49" customFormat="1" ht="45.75" customHeight="1" x14ac:dyDescent="0.25">
      <c r="A631" s="488"/>
      <c r="B631" s="488"/>
      <c r="C631" s="488"/>
      <c r="D631" s="488"/>
      <c r="E631" s="47"/>
      <c r="F631" s="488"/>
      <c r="G631" s="50"/>
    </row>
    <row r="632" spans="1:7" s="49" customFormat="1" ht="45.75" customHeight="1" x14ac:dyDescent="0.25">
      <c r="A632" s="488"/>
      <c r="B632" s="488"/>
      <c r="C632" s="488"/>
      <c r="D632" s="488"/>
      <c r="E632" s="47"/>
      <c r="F632" s="488"/>
      <c r="G632" s="50"/>
    </row>
    <row r="633" spans="1:7" s="49" customFormat="1" ht="35.25" customHeight="1" x14ac:dyDescent="0.25">
      <c r="A633" s="488"/>
      <c r="B633" s="488"/>
      <c r="C633" s="488"/>
      <c r="D633" s="488"/>
      <c r="E633" s="47"/>
      <c r="F633" s="488"/>
      <c r="G633" s="50"/>
    </row>
    <row r="634" spans="1:7" s="49" customFormat="1" ht="35.25" customHeight="1" x14ac:dyDescent="0.25">
      <c r="A634" s="488"/>
      <c r="B634" s="488"/>
      <c r="C634" s="488"/>
      <c r="D634" s="488"/>
      <c r="E634" s="47"/>
      <c r="F634" s="488"/>
      <c r="G634" s="50"/>
    </row>
    <row r="635" spans="1:7" s="49" customFormat="1" ht="35.25" customHeight="1" x14ac:dyDescent="0.25">
      <c r="A635" s="488"/>
      <c r="B635" s="488"/>
      <c r="C635" s="488"/>
      <c r="D635" s="488"/>
      <c r="E635" s="47"/>
      <c r="F635" s="488"/>
      <c r="G635" s="50"/>
    </row>
    <row r="636" spans="1:7" s="49" customFormat="1" ht="35.25" customHeight="1" x14ac:dyDescent="0.25">
      <c r="A636" s="488"/>
      <c r="B636" s="488"/>
      <c r="C636" s="488"/>
      <c r="D636" s="488"/>
      <c r="E636" s="47"/>
      <c r="F636" s="488"/>
      <c r="G636" s="50"/>
    </row>
    <row r="637" spans="1:7" s="49" customFormat="1" ht="35.25" customHeight="1" x14ac:dyDescent="0.25">
      <c r="A637" s="488"/>
      <c r="B637" s="488"/>
      <c r="C637" s="488"/>
      <c r="D637" s="488"/>
      <c r="E637" s="47"/>
      <c r="F637" s="488"/>
      <c r="G637" s="50"/>
    </row>
    <row r="638" spans="1:7" s="49" customFormat="1" ht="35.25" customHeight="1" x14ac:dyDescent="0.25">
      <c r="A638" s="488"/>
      <c r="B638" s="488"/>
      <c r="C638" s="488"/>
      <c r="D638" s="488"/>
      <c r="E638" s="47"/>
      <c r="F638" s="488"/>
      <c r="G638" s="50"/>
    </row>
    <row r="639" spans="1:7" s="49" customFormat="1" ht="35.25" customHeight="1" x14ac:dyDescent="0.25">
      <c r="A639" s="488"/>
      <c r="B639" s="488"/>
      <c r="C639" s="488"/>
      <c r="D639" s="488"/>
      <c r="E639" s="47"/>
      <c r="F639" s="488"/>
      <c r="G639" s="50"/>
    </row>
    <row r="640" spans="1:7" s="49" customFormat="1" ht="35.25" customHeight="1" x14ac:dyDescent="0.25">
      <c r="A640" s="488"/>
      <c r="B640" s="488"/>
      <c r="C640" s="488"/>
      <c r="D640" s="488"/>
      <c r="E640" s="47"/>
      <c r="F640" s="488"/>
      <c r="G640" s="50"/>
    </row>
    <row r="641" spans="1:7" s="49" customFormat="1" ht="35.25" customHeight="1" x14ac:dyDescent="0.25">
      <c r="A641" s="488"/>
      <c r="B641" s="488"/>
      <c r="C641" s="488"/>
      <c r="D641" s="488"/>
      <c r="E641" s="47"/>
      <c r="F641" s="488"/>
      <c r="G641" s="50"/>
    </row>
    <row r="642" spans="1:7" s="49" customFormat="1" ht="35.25" customHeight="1" x14ac:dyDescent="0.25">
      <c r="A642" s="488"/>
      <c r="B642" s="488"/>
      <c r="C642" s="488"/>
      <c r="D642" s="488"/>
      <c r="E642" s="47"/>
      <c r="F642" s="488"/>
      <c r="G642" s="50"/>
    </row>
    <row r="643" spans="1:7" s="49" customFormat="1" ht="35.25" customHeight="1" x14ac:dyDescent="0.25">
      <c r="A643" s="488"/>
      <c r="B643" s="488"/>
      <c r="C643" s="488"/>
      <c r="D643" s="488"/>
      <c r="E643" s="47"/>
      <c r="F643" s="488"/>
      <c r="G643" s="50"/>
    </row>
    <row r="644" spans="1:7" s="49" customFormat="1" ht="35.25" customHeight="1" x14ac:dyDescent="0.25">
      <c r="A644" s="488"/>
      <c r="B644" s="488"/>
      <c r="C644" s="489"/>
      <c r="D644" s="488"/>
      <c r="E644" s="47"/>
      <c r="F644" s="488"/>
      <c r="G644" s="50"/>
    </row>
    <row r="645" spans="1:7" s="49" customFormat="1" ht="35.25" customHeight="1" x14ac:dyDescent="0.25">
      <c r="A645" s="488"/>
      <c r="B645" s="488"/>
      <c r="C645" s="488"/>
      <c r="D645" s="488"/>
      <c r="E645" s="47"/>
      <c r="F645" s="488"/>
      <c r="G645" s="50"/>
    </row>
    <row r="646" spans="1:7" s="49" customFormat="1" ht="35.25" customHeight="1" x14ac:dyDescent="0.25">
      <c r="A646" s="488"/>
      <c r="B646" s="488"/>
      <c r="C646" s="488"/>
      <c r="D646" s="488"/>
      <c r="E646" s="47"/>
      <c r="F646" s="488"/>
      <c r="G646" s="50"/>
    </row>
    <row r="647" spans="1:7" s="49" customFormat="1" ht="35.25" customHeight="1" x14ac:dyDescent="0.25">
      <c r="A647" s="488"/>
      <c r="B647" s="488"/>
      <c r="C647" s="488"/>
      <c r="D647" s="488"/>
      <c r="E647" s="47"/>
      <c r="F647" s="488"/>
      <c r="G647" s="50"/>
    </row>
    <row r="648" spans="1:7" s="49" customFormat="1" ht="35.25" customHeight="1" x14ac:dyDescent="0.25">
      <c r="A648" s="488"/>
      <c r="B648" s="488"/>
      <c r="C648" s="488"/>
      <c r="D648" s="488"/>
      <c r="E648" s="47"/>
      <c r="F648" s="488"/>
      <c r="G648" s="50"/>
    </row>
    <row r="649" spans="1:7" s="49" customFormat="1" ht="35.25" customHeight="1" x14ac:dyDescent="0.25">
      <c r="A649" s="488"/>
      <c r="B649" s="488"/>
      <c r="C649" s="488"/>
      <c r="D649" s="488"/>
      <c r="E649" s="47"/>
      <c r="F649" s="488"/>
      <c r="G649" s="50"/>
    </row>
    <row r="650" spans="1:7" s="49" customFormat="1" ht="35.25" customHeight="1" x14ac:dyDescent="0.25">
      <c r="A650" s="488"/>
      <c r="B650" s="488"/>
      <c r="C650" s="488"/>
      <c r="D650" s="488"/>
      <c r="E650" s="47"/>
      <c r="F650" s="488"/>
      <c r="G650" s="51"/>
    </row>
    <row r="651" spans="1:7" s="49" customFormat="1" ht="35.25" customHeight="1" x14ac:dyDescent="0.25">
      <c r="A651" s="488"/>
      <c r="B651" s="488"/>
      <c r="C651" s="488"/>
      <c r="D651" s="488"/>
      <c r="E651" s="47"/>
      <c r="F651" s="488"/>
      <c r="G651" s="50"/>
    </row>
    <row r="652" spans="1:7" s="49" customFormat="1" ht="35.25" customHeight="1" x14ac:dyDescent="0.25">
      <c r="A652" s="488"/>
      <c r="B652" s="341"/>
      <c r="C652" s="341"/>
      <c r="D652" s="488"/>
      <c r="E652" s="47"/>
      <c r="F652" s="489"/>
      <c r="G652" s="50"/>
    </row>
    <row r="653" spans="1:7" s="49" customFormat="1" ht="35.25" customHeight="1" x14ac:dyDescent="0.25">
      <c r="A653" s="488"/>
      <c r="B653" s="341"/>
      <c r="C653" s="341"/>
      <c r="D653" s="488"/>
      <c r="E653" s="47"/>
      <c r="F653" s="489"/>
    </row>
    <row r="654" spans="1:7" s="49" customFormat="1" ht="35.25" customHeight="1" x14ac:dyDescent="0.25">
      <c r="A654" s="488"/>
      <c r="B654" s="341"/>
      <c r="C654" s="341"/>
      <c r="D654" s="488"/>
      <c r="E654" s="47"/>
      <c r="F654" s="489"/>
    </row>
    <row r="655" spans="1:7" s="49" customFormat="1" ht="27.75" customHeight="1" x14ac:dyDescent="0.25">
      <c r="A655" s="488"/>
      <c r="B655" s="488"/>
      <c r="C655" s="488"/>
      <c r="D655" s="488"/>
      <c r="E655" s="47"/>
      <c r="F655" s="489"/>
    </row>
    <row r="656" spans="1:7" s="49" customFormat="1" ht="48" customHeight="1" x14ac:dyDescent="0.25">
      <c r="A656" s="488"/>
      <c r="B656" s="488"/>
      <c r="C656" s="488"/>
      <c r="D656" s="488"/>
      <c r="E656" s="47"/>
      <c r="F656" s="488"/>
    </row>
    <row r="657" spans="1:6" s="49" customFormat="1" ht="39.75" customHeight="1" x14ac:dyDescent="0.25">
      <c r="A657" s="488"/>
      <c r="B657" s="488"/>
      <c r="C657" s="488"/>
      <c r="D657" s="488"/>
      <c r="E657" s="47"/>
      <c r="F657" s="488"/>
    </row>
    <row r="658" spans="1:6" s="49" customFormat="1" ht="35.25" customHeight="1" x14ac:dyDescent="0.25">
      <c r="A658" s="488"/>
      <c r="B658" s="488"/>
      <c r="C658" s="488"/>
      <c r="D658" s="488"/>
      <c r="E658" s="47"/>
      <c r="F658" s="488"/>
    </row>
    <row r="659" spans="1:6" s="49" customFormat="1" ht="35.25" customHeight="1" x14ac:dyDescent="0.25">
      <c r="A659" s="488"/>
      <c r="B659" s="488"/>
      <c r="C659" s="488"/>
      <c r="D659" s="488"/>
      <c r="E659" s="47"/>
      <c r="F659" s="488"/>
    </row>
    <row r="660" spans="1:6" s="49" customFormat="1" ht="45" customHeight="1" x14ac:dyDescent="0.25">
      <c r="A660" s="488"/>
      <c r="B660" s="488"/>
      <c r="C660" s="488"/>
      <c r="D660" s="488"/>
      <c r="E660" s="47"/>
      <c r="F660" s="488"/>
    </row>
    <row r="661" spans="1:6" s="49" customFormat="1" ht="50.25" customHeight="1" x14ac:dyDescent="0.25">
      <c r="A661" s="488"/>
      <c r="B661" s="488"/>
      <c r="C661" s="488"/>
      <c r="D661" s="488"/>
      <c r="E661" s="47"/>
      <c r="F661" s="488"/>
    </row>
    <row r="662" spans="1:6" s="49" customFormat="1" ht="50.25" customHeight="1" x14ac:dyDescent="0.25">
      <c r="A662" s="488"/>
      <c r="B662" s="342"/>
      <c r="C662" s="488"/>
      <c r="D662" s="488"/>
      <c r="E662" s="47"/>
      <c r="F662" s="488"/>
    </row>
    <row r="663" spans="1:6" s="49" customFormat="1" ht="42.75" customHeight="1" x14ac:dyDescent="0.25">
      <c r="A663" s="488"/>
      <c r="B663" s="342"/>
      <c r="C663" s="488"/>
      <c r="D663" s="488"/>
      <c r="E663" s="47"/>
      <c r="F663" s="488"/>
    </row>
    <row r="664" spans="1:6" s="49" customFormat="1" ht="45" customHeight="1" x14ac:dyDescent="0.25">
      <c r="A664" s="488"/>
      <c r="B664" s="342"/>
      <c r="C664" s="488"/>
      <c r="D664" s="488"/>
      <c r="E664" s="47"/>
      <c r="F664" s="488"/>
    </row>
    <row r="665" spans="1:6" s="49" customFormat="1" ht="45" customHeight="1" x14ac:dyDescent="0.25">
      <c r="A665" s="488"/>
      <c r="B665" s="342"/>
      <c r="C665" s="488"/>
      <c r="D665" s="488"/>
      <c r="E665" s="47"/>
      <c r="F665" s="488"/>
    </row>
    <row r="666" spans="1:6" s="49" customFormat="1" ht="45" customHeight="1" x14ac:dyDescent="0.25">
      <c r="A666" s="488"/>
      <c r="B666" s="342"/>
      <c r="C666" s="488"/>
      <c r="D666" s="488"/>
      <c r="E666" s="47"/>
      <c r="F666" s="488"/>
    </row>
    <row r="667" spans="1:6" s="49" customFormat="1" ht="45" customHeight="1" x14ac:dyDescent="0.25">
      <c r="A667" s="488"/>
      <c r="B667" s="342"/>
      <c r="C667" s="488"/>
      <c r="D667" s="488"/>
      <c r="E667" s="47"/>
      <c r="F667" s="488"/>
    </row>
    <row r="668" spans="1:6" s="49" customFormat="1" ht="45" customHeight="1" x14ac:dyDescent="0.25">
      <c r="A668" s="488"/>
      <c r="B668" s="342"/>
      <c r="C668" s="488"/>
      <c r="D668" s="488"/>
      <c r="E668" s="47"/>
      <c r="F668" s="488"/>
    </row>
    <row r="669" spans="1:6" s="49" customFormat="1" ht="45" customHeight="1" x14ac:dyDescent="0.25">
      <c r="A669" s="488"/>
      <c r="B669" s="342"/>
      <c r="C669" s="488"/>
      <c r="D669" s="488"/>
      <c r="E669" s="47"/>
      <c r="F669" s="488"/>
    </row>
    <row r="670" spans="1:6" s="49" customFormat="1" ht="35.25" customHeight="1" x14ac:dyDescent="0.25">
      <c r="A670" s="488"/>
      <c r="B670" s="342"/>
      <c r="C670" s="488"/>
      <c r="D670" s="488"/>
      <c r="E670" s="47"/>
      <c r="F670" s="488"/>
    </row>
    <row r="671" spans="1:6" s="49" customFormat="1" ht="35.25" customHeight="1" x14ac:dyDescent="0.25">
      <c r="A671" s="488"/>
      <c r="B671" s="488"/>
      <c r="C671" s="488"/>
      <c r="D671" s="488"/>
      <c r="E671" s="47"/>
      <c r="F671" s="488"/>
    </row>
    <row r="672" spans="1:6" s="49" customFormat="1" ht="35.25" customHeight="1" x14ac:dyDescent="0.25">
      <c r="A672" s="488"/>
      <c r="B672" s="488"/>
      <c r="C672" s="488"/>
      <c r="D672" s="488"/>
      <c r="E672" s="47"/>
      <c r="F672" s="488"/>
    </row>
    <row r="673" spans="1:7" s="49" customFormat="1" ht="35.25" customHeight="1" x14ac:dyDescent="0.25">
      <c r="A673" s="488"/>
      <c r="B673" s="488"/>
      <c r="C673" s="488"/>
      <c r="D673" s="488"/>
      <c r="E673" s="47"/>
      <c r="F673" s="488"/>
    </row>
    <row r="674" spans="1:7" s="49" customFormat="1" ht="35.25" customHeight="1" x14ac:dyDescent="0.25">
      <c r="A674" s="488"/>
      <c r="B674" s="488"/>
      <c r="C674" s="488"/>
      <c r="D674" s="488"/>
      <c r="E674" s="47"/>
      <c r="F674" s="488"/>
      <c r="G674" s="48"/>
    </row>
    <row r="675" spans="1:7" s="49" customFormat="1" ht="35.25" customHeight="1" x14ac:dyDescent="0.25">
      <c r="A675" s="488"/>
      <c r="B675" s="488"/>
      <c r="C675" s="488"/>
      <c r="D675" s="488"/>
      <c r="E675" s="47"/>
      <c r="F675" s="488"/>
      <c r="G675" s="48"/>
    </row>
    <row r="676" spans="1:7" s="49" customFormat="1" ht="27.75" customHeight="1" x14ac:dyDescent="0.25">
      <c r="A676" s="346"/>
      <c r="B676" s="343"/>
      <c r="C676" s="343"/>
      <c r="D676" s="343"/>
      <c r="E676" s="47"/>
      <c r="F676" s="343"/>
    </row>
    <row r="677" spans="1:7" s="49" customFormat="1" ht="27.75" customHeight="1" x14ac:dyDescent="0.25">
      <c r="A677" s="346"/>
      <c r="B677" s="343"/>
      <c r="C677" s="343"/>
      <c r="D677" s="343"/>
      <c r="E677" s="47"/>
      <c r="F677" s="343"/>
    </row>
    <row r="678" spans="1:7" s="49" customFormat="1" ht="27.75" customHeight="1" x14ac:dyDescent="0.25">
      <c r="A678" s="346"/>
      <c r="B678" s="343"/>
      <c r="C678" s="343"/>
      <c r="D678" s="343"/>
      <c r="E678" s="47"/>
      <c r="F678" s="343"/>
    </row>
    <row r="679" spans="1:7" s="49" customFormat="1" ht="27.75" customHeight="1" x14ac:dyDescent="0.25">
      <c r="A679" s="346"/>
      <c r="B679" s="343"/>
      <c r="C679" s="343"/>
      <c r="D679" s="343"/>
      <c r="E679" s="47"/>
      <c r="F679" s="343"/>
    </row>
    <row r="680" spans="1:7" ht="12.75" customHeight="1" x14ac:dyDescent="0.25">
      <c r="A680" s="347"/>
      <c r="B680" s="348"/>
      <c r="C680" s="348"/>
      <c r="D680" s="348"/>
      <c r="E680" s="349"/>
      <c r="F680" s="348"/>
    </row>
    <row r="681" spans="1:7" ht="18" customHeight="1" x14ac:dyDescent="0.25">
      <c r="A681" s="350"/>
      <c r="B681" s="351"/>
      <c r="C681" s="351"/>
      <c r="D681" s="351"/>
      <c r="E681" s="351"/>
      <c r="F681" s="351"/>
    </row>
    <row r="682" spans="1:7" ht="12" customHeight="1" x14ac:dyDescent="0.25">
      <c r="A682" s="352"/>
      <c r="B682" s="353"/>
      <c r="C682" s="352"/>
      <c r="D682" s="352"/>
      <c r="E682" s="352"/>
      <c r="F682" s="352"/>
    </row>
    <row r="683" spans="1:7" x14ac:dyDescent="0.25"/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9">
    <mergeCell ref="A270:A271"/>
    <mergeCell ref="A273:A277"/>
    <mergeCell ref="A278:A286"/>
    <mergeCell ref="A288:A296"/>
    <mergeCell ref="A297:A298"/>
    <mergeCell ref="A258:A269"/>
    <mergeCell ref="A217:A218"/>
    <mergeCell ref="A220:A227"/>
    <mergeCell ref="A230:A232"/>
    <mergeCell ref="A233:A234"/>
    <mergeCell ref="A235:A237"/>
    <mergeCell ref="A238:A239"/>
    <mergeCell ref="A240:A242"/>
    <mergeCell ref="A243:A246"/>
    <mergeCell ref="A247:A249"/>
    <mergeCell ref="A251:A252"/>
    <mergeCell ref="A254:A256"/>
    <mergeCell ref="A212:A215"/>
    <mergeCell ref="A176:A179"/>
    <mergeCell ref="A180:A185"/>
    <mergeCell ref="A186:A187"/>
    <mergeCell ref="A188:A189"/>
    <mergeCell ref="A190:A191"/>
    <mergeCell ref="A192:A195"/>
    <mergeCell ref="A196:A200"/>
    <mergeCell ref="A201:A202"/>
    <mergeCell ref="A203:A204"/>
    <mergeCell ref="A207:A208"/>
    <mergeCell ref="A209:A211"/>
    <mergeCell ref="A172:A175"/>
    <mergeCell ref="A124:A125"/>
    <mergeCell ref="A126:A131"/>
    <mergeCell ref="A132:A134"/>
    <mergeCell ref="A135:A140"/>
    <mergeCell ref="A142:A144"/>
    <mergeCell ref="A145:A151"/>
    <mergeCell ref="A152:A155"/>
    <mergeCell ref="A156:A159"/>
    <mergeCell ref="A160:A161"/>
    <mergeCell ref="A162:A168"/>
    <mergeCell ref="A170:A171"/>
    <mergeCell ref="A118:A123"/>
    <mergeCell ref="A17:A19"/>
    <mergeCell ref="A20:A27"/>
    <mergeCell ref="A28:A29"/>
    <mergeCell ref="A30:A36"/>
    <mergeCell ref="A37:A56"/>
    <mergeCell ref="A57:A70"/>
    <mergeCell ref="A71:A84"/>
    <mergeCell ref="A86:A91"/>
    <mergeCell ref="A92:A108"/>
    <mergeCell ref="A110:A114"/>
    <mergeCell ref="A115:A116"/>
    <mergeCell ref="A13:A16"/>
    <mergeCell ref="A1:F1"/>
    <mergeCell ref="A2:F2"/>
    <mergeCell ref="A3:F3"/>
    <mergeCell ref="A6:A7"/>
    <mergeCell ref="A8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2"/>
  <sheetViews>
    <sheetView topLeftCell="A64" zoomScaleNormal="100" workbookViewId="0">
      <selection activeCell="IV18" sqref="IV18"/>
    </sheetView>
  </sheetViews>
  <sheetFormatPr baseColWidth="10" defaultColWidth="0" defaultRowHeight="15" zeroHeight="1" x14ac:dyDescent="0.25"/>
  <cols>
    <col min="1" max="1" width="65.42578125" style="469" customWidth="1"/>
    <col min="2" max="2" width="60.140625" style="469" customWidth="1"/>
    <col min="3" max="3" width="20" style="469" customWidth="1"/>
    <col min="4" max="4" width="13.140625" style="469" customWidth="1"/>
    <col min="5" max="5" width="11.42578125" style="469" customWidth="1"/>
    <col min="6" max="255" width="11.42578125" style="469" hidden="1"/>
    <col min="256" max="256" width="16.7109375" style="312" bestFit="1" customWidth="1"/>
    <col min="257" max="259" width="15.28515625" style="469" customWidth="1"/>
    <col min="260" max="261" width="11.42578125" style="469" customWidth="1"/>
    <col min="262" max="511" width="11.42578125" style="469" hidden="1"/>
    <col min="512" max="512" width="90.7109375" style="469" customWidth="1"/>
    <col min="513" max="513" width="42.28515625" style="469" customWidth="1"/>
    <col min="514" max="514" width="19.140625" style="469" bestFit="1" customWidth="1"/>
    <col min="515" max="515" width="20" style="469" customWidth="1"/>
    <col min="516" max="517" width="11.42578125" style="469" customWidth="1"/>
    <col min="518" max="767" width="11.42578125" style="469" hidden="1"/>
    <col min="768" max="768" width="90.7109375" style="469" customWidth="1"/>
    <col min="769" max="769" width="42.28515625" style="469" customWidth="1"/>
    <col min="770" max="770" width="19.140625" style="469" bestFit="1" customWidth="1"/>
    <col min="771" max="771" width="20" style="469" customWidth="1"/>
    <col min="772" max="773" width="11.42578125" style="469" customWidth="1"/>
    <col min="774" max="1023" width="11.42578125" style="469" hidden="1"/>
    <col min="1024" max="1024" width="90.7109375" style="469" customWidth="1"/>
    <col min="1025" max="1025" width="42.28515625" style="469" customWidth="1"/>
    <col min="1026" max="1026" width="19.140625" style="469" bestFit="1" customWidth="1"/>
    <col min="1027" max="1027" width="20" style="469" customWidth="1"/>
    <col min="1028" max="1029" width="11.42578125" style="469" customWidth="1"/>
    <col min="1030" max="1279" width="11.42578125" style="469" hidden="1"/>
    <col min="1280" max="1280" width="90.7109375" style="469" customWidth="1"/>
    <col min="1281" max="1281" width="42.28515625" style="469" customWidth="1"/>
    <col min="1282" max="1282" width="19.140625" style="469" bestFit="1" customWidth="1"/>
    <col min="1283" max="1283" width="20" style="469" customWidth="1"/>
    <col min="1284" max="1285" width="11.42578125" style="469" customWidth="1"/>
    <col min="1286" max="1535" width="11.42578125" style="469" hidden="1"/>
    <col min="1536" max="1536" width="90.7109375" style="469" customWidth="1"/>
    <col min="1537" max="1537" width="42.28515625" style="469" customWidth="1"/>
    <col min="1538" max="1538" width="19.140625" style="469" bestFit="1" customWidth="1"/>
    <col min="1539" max="1539" width="20" style="469" customWidth="1"/>
    <col min="1540" max="1541" width="11.42578125" style="469" customWidth="1"/>
    <col min="1542" max="1791" width="11.42578125" style="469" hidden="1"/>
    <col min="1792" max="1792" width="90.7109375" style="469" customWidth="1"/>
    <col min="1793" max="1793" width="42.28515625" style="469" customWidth="1"/>
    <col min="1794" max="1794" width="19.140625" style="469" bestFit="1" customWidth="1"/>
    <col min="1795" max="1795" width="20" style="469" customWidth="1"/>
    <col min="1796" max="1797" width="11.42578125" style="469" customWidth="1"/>
    <col min="1798" max="2047" width="11.42578125" style="469" hidden="1"/>
    <col min="2048" max="2048" width="90.7109375" style="469" customWidth="1"/>
    <col min="2049" max="2049" width="42.28515625" style="469" customWidth="1"/>
    <col min="2050" max="2050" width="19.140625" style="469" bestFit="1" customWidth="1"/>
    <col min="2051" max="2051" width="20" style="469" customWidth="1"/>
    <col min="2052" max="2053" width="11.42578125" style="469" customWidth="1"/>
    <col min="2054" max="2303" width="11.42578125" style="469" hidden="1"/>
    <col min="2304" max="2304" width="90.7109375" style="469" customWidth="1"/>
    <col min="2305" max="2305" width="42.28515625" style="469" customWidth="1"/>
    <col min="2306" max="2306" width="19.140625" style="469" bestFit="1" customWidth="1"/>
    <col min="2307" max="2307" width="20" style="469" customWidth="1"/>
    <col min="2308" max="2309" width="11.42578125" style="469" customWidth="1"/>
    <col min="2310" max="2559" width="11.42578125" style="469" hidden="1"/>
    <col min="2560" max="2560" width="90.7109375" style="469" customWidth="1"/>
    <col min="2561" max="2561" width="42.28515625" style="469" customWidth="1"/>
    <col min="2562" max="2562" width="19.140625" style="469" bestFit="1" customWidth="1"/>
    <col min="2563" max="2563" width="20" style="469" customWidth="1"/>
    <col min="2564" max="2565" width="11.42578125" style="469" customWidth="1"/>
    <col min="2566" max="2815" width="11.42578125" style="469" hidden="1"/>
    <col min="2816" max="2816" width="90.7109375" style="469" customWidth="1"/>
    <col min="2817" max="2817" width="42.28515625" style="469" customWidth="1"/>
    <col min="2818" max="2818" width="19.140625" style="469" bestFit="1" customWidth="1"/>
    <col min="2819" max="2819" width="20" style="469" customWidth="1"/>
    <col min="2820" max="2821" width="11.42578125" style="469" customWidth="1"/>
    <col min="2822" max="3071" width="11.42578125" style="469" hidden="1"/>
    <col min="3072" max="3072" width="90.7109375" style="469" customWidth="1"/>
    <col min="3073" max="3073" width="42.28515625" style="469" customWidth="1"/>
    <col min="3074" max="3074" width="19.140625" style="469" bestFit="1" customWidth="1"/>
    <col min="3075" max="3075" width="20" style="469" customWidth="1"/>
    <col min="3076" max="3077" width="11.42578125" style="469" customWidth="1"/>
    <col min="3078" max="3327" width="11.42578125" style="469" hidden="1"/>
    <col min="3328" max="3328" width="90.7109375" style="469" customWidth="1"/>
    <col min="3329" max="3329" width="42.28515625" style="469" customWidth="1"/>
    <col min="3330" max="3330" width="19.140625" style="469" bestFit="1" customWidth="1"/>
    <col min="3331" max="3331" width="20" style="469" customWidth="1"/>
    <col min="3332" max="3333" width="11.42578125" style="469" customWidth="1"/>
    <col min="3334" max="3583" width="11.42578125" style="469" hidden="1"/>
    <col min="3584" max="3584" width="90.7109375" style="469" customWidth="1"/>
    <col min="3585" max="3585" width="42.28515625" style="469" customWidth="1"/>
    <col min="3586" max="3586" width="19.140625" style="469" bestFit="1" customWidth="1"/>
    <col min="3587" max="3587" width="20" style="469" customWidth="1"/>
    <col min="3588" max="3589" width="11.42578125" style="469" customWidth="1"/>
    <col min="3590" max="3839" width="11.42578125" style="469" hidden="1"/>
    <col min="3840" max="3840" width="90.7109375" style="469" customWidth="1"/>
    <col min="3841" max="3841" width="42.28515625" style="469" customWidth="1"/>
    <col min="3842" max="3842" width="19.140625" style="469" bestFit="1" customWidth="1"/>
    <col min="3843" max="3843" width="20" style="469" customWidth="1"/>
    <col min="3844" max="3845" width="11.42578125" style="469" customWidth="1"/>
    <col min="3846" max="4095" width="11.42578125" style="469" hidden="1"/>
    <col min="4096" max="4096" width="90.7109375" style="469" customWidth="1"/>
    <col min="4097" max="4097" width="42.28515625" style="469" customWidth="1"/>
    <col min="4098" max="4098" width="19.140625" style="469" bestFit="1" customWidth="1"/>
    <col min="4099" max="4099" width="20" style="469" customWidth="1"/>
    <col min="4100" max="4101" width="11.42578125" style="469" customWidth="1"/>
    <col min="4102" max="4351" width="11.42578125" style="469" hidden="1"/>
    <col min="4352" max="4352" width="90.7109375" style="469" customWidth="1"/>
    <col min="4353" max="4353" width="42.28515625" style="469" customWidth="1"/>
    <col min="4354" max="4354" width="19.140625" style="469" bestFit="1" customWidth="1"/>
    <col min="4355" max="4355" width="20" style="469" customWidth="1"/>
    <col min="4356" max="4357" width="11.42578125" style="469" customWidth="1"/>
    <col min="4358" max="4607" width="11.42578125" style="469" hidden="1"/>
    <col min="4608" max="4608" width="90.7109375" style="469" customWidth="1"/>
    <col min="4609" max="4609" width="42.28515625" style="469" customWidth="1"/>
    <col min="4610" max="4610" width="19.140625" style="469" bestFit="1" customWidth="1"/>
    <col min="4611" max="4611" width="20" style="469" customWidth="1"/>
    <col min="4612" max="4613" width="11.42578125" style="469" customWidth="1"/>
    <col min="4614" max="4863" width="11.42578125" style="469" hidden="1"/>
    <col min="4864" max="4864" width="90.7109375" style="469" customWidth="1"/>
    <col min="4865" max="4865" width="42.28515625" style="469" customWidth="1"/>
    <col min="4866" max="4866" width="19.140625" style="469" bestFit="1" customWidth="1"/>
    <col min="4867" max="4867" width="20" style="469" customWidth="1"/>
    <col min="4868" max="4869" width="11.42578125" style="469" customWidth="1"/>
    <col min="4870" max="5119" width="11.42578125" style="469" hidden="1"/>
    <col min="5120" max="5120" width="90.7109375" style="469" customWidth="1"/>
    <col min="5121" max="5121" width="42.28515625" style="469" customWidth="1"/>
    <col min="5122" max="5122" width="19.140625" style="469" bestFit="1" customWidth="1"/>
    <col min="5123" max="5123" width="20" style="469" customWidth="1"/>
    <col min="5124" max="5125" width="11.42578125" style="469" customWidth="1"/>
    <col min="5126" max="5375" width="11.42578125" style="469" hidden="1"/>
    <col min="5376" max="5376" width="90.7109375" style="469" customWidth="1"/>
    <col min="5377" max="5377" width="42.28515625" style="469" customWidth="1"/>
    <col min="5378" max="5378" width="19.140625" style="469" bestFit="1" customWidth="1"/>
    <col min="5379" max="5379" width="20" style="469" customWidth="1"/>
    <col min="5380" max="5381" width="11.42578125" style="469" customWidth="1"/>
    <col min="5382" max="5631" width="11.42578125" style="469" hidden="1"/>
    <col min="5632" max="5632" width="90.7109375" style="469" customWidth="1"/>
    <col min="5633" max="5633" width="42.28515625" style="469" customWidth="1"/>
    <col min="5634" max="5634" width="19.140625" style="469" bestFit="1" customWidth="1"/>
    <col min="5635" max="5635" width="20" style="469" customWidth="1"/>
    <col min="5636" max="5637" width="11.42578125" style="469" customWidth="1"/>
    <col min="5638" max="5887" width="11.42578125" style="469" hidden="1"/>
    <col min="5888" max="5888" width="90.7109375" style="469" customWidth="1"/>
    <col min="5889" max="5889" width="42.28515625" style="469" customWidth="1"/>
    <col min="5890" max="5890" width="19.140625" style="469" bestFit="1" customWidth="1"/>
    <col min="5891" max="5891" width="20" style="469" customWidth="1"/>
    <col min="5892" max="5893" width="11.42578125" style="469" customWidth="1"/>
    <col min="5894" max="6143" width="11.42578125" style="469" hidden="1"/>
    <col min="6144" max="6144" width="90.7109375" style="469" customWidth="1"/>
    <col min="6145" max="6145" width="42.28515625" style="469" customWidth="1"/>
    <col min="6146" max="6146" width="19.140625" style="469" bestFit="1" customWidth="1"/>
    <col min="6147" max="6147" width="20" style="469" customWidth="1"/>
    <col min="6148" max="6149" width="11.42578125" style="469" customWidth="1"/>
    <col min="6150" max="6399" width="11.42578125" style="469" hidden="1"/>
    <col min="6400" max="6400" width="90.7109375" style="469" customWidth="1"/>
    <col min="6401" max="6401" width="42.28515625" style="469" customWidth="1"/>
    <col min="6402" max="6402" width="19.140625" style="469" bestFit="1" customWidth="1"/>
    <col min="6403" max="6403" width="20" style="469" customWidth="1"/>
    <col min="6404" max="6405" width="11.42578125" style="469" customWidth="1"/>
    <col min="6406" max="6655" width="11.42578125" style="469" hidden="1"/>
    <col min="6656" max="6656" width="90.7109375" style="469" customWidth="1"/>
    <col min="6657" max="6657" width="42.28515625" style="469" customWidth="1"/>
    <col min="6658" max="6658" width="19.140625" style="469" bestFit="1" customWidth="1"/>
    <col min="6659" max="6659" width="20" style="469" customWidth="1"/>
    <col min="6660" max="6661" width="11.42578125" style="469" customWidth="1"/>
    <col min="6662" max="6911" width="11.42578125" style="469" hidden="1"/>
    <col min="6912" max="6912" width="90.7109375" style="469" customWidth="1"/>
    <col min="6913" max="6913" width="42.28515625" style="469" customWidth="1"/>
    <col min="6914" max="6914" width="19.140625" style="469" bestFit="1" customWidth="1"/>
    <col min="6915" max="6915" width="20" style="469" customWidth="1"/>
    <col min="6916" max="6917" width="11.42578125" style="469" customWidth="1"/>
    <col min="6918" max="7167" width="11.42578125" style="469" hidden="1"/>
    <col min="7168" max="7168" width="90.7109375" style="469" customWidth="1"/>
    <col min="7169" max="7169" width="42.28515625" style="469" customWidth="1"/>
    <col min="7170" max="7170" width="19.140625" style="469" bestFit="1" customWidth="1"/>
    <col min="7171" max="7171" width="20" style="469" customWidth="1"/>
    <col min="7172" max="7173" width="11.42578125" style="469" customWidth="1"/>
    <col min="7174" max="7423" width="11.42578125" style="469" hidden="1"/>
    <col min="7424" max="7424" width="90.7109375" style="469" customWidth="1"/>
    <col min="7425" max="7425" width="42.28515625" style="469" customWidth="1"/>
    <col min="7426" max="7426" width="19.140625" style="469" bestFit="1" customWidth="1"/>
    <col min="7427" max="7427" width="20" style="469" customWidth="1"/>
    <col min="7428" max="7429" width="11.42578125" style="469" customWidth="1"/>
    <col min="7430" max="7679" width="11.42578125" style="469" hidden="1"/>
    <col min="7680" max="7680" width="90.7109375" style="469" customWidth="1"/>
    <col min="7681" max="7681" width="42.28515625" style="469" customWidth="1"/>
    <col min="7682" max="7682" width="19.140625" style="469" bestFit="1" customWidth="1"/>
    <col min="7683" max="7683" width="20" style="469" customWidth="1"/>
    <col min="7684" max="7685" width="11.42578125" style="469" customWidth="1"/>
    <col min="7686" max="7935" width="11.42578125" style="469" hidden="1"/>
    <col min="7936" max="7936" width="90.7109375" style="469" customWidth="1"/>
    <col min="7937" max="7937" width="42.28515625" style="469" customWidth="1"/>
    <col min="7938" max="7938" width="19.140625" style="469" bestFit="1" customWidth="1"/>
    <col min="7939" max="7939" width="20" style="469" customWidth="1"/>
    <col min="7940" max="7941" width="11.42578125" style="469" customWidth="1"/>
    <col min="7942" max="8191" width="11.42578125" style="469" hidden="1"/>
    <col min="8192" max="8192" width="90.7109375" style="469" customWidth="1"/>
    <col min="8193" max="8193" width="42.28515625" style="469" customWidth="1"/>
    <col min="8194" max="8194" width="19.140625" style="469" bestFit="1" customWidth="1"/>
    <col min="8195" max="8195" width="20" style="469" customWidth="1"/>
    <col min="8196" max="8197" width="11.42578125" style="469" customWidth="1"/>
    <col min="8198" max="8447" width="11.42578125" style="469" hidden="1"/>
    <col min="8448" max="8448" width="90.7109375" style="469" customWidth="1"/>
    <col min="8449" max="8449" width="42.28515625" style="469" customWidth="1"/>
    <col min="8450" max="8450" width="19.140625" style="469" bestFit="1" customWidth="1"/>
    <col min="8451" max="8451" width="20" style="469" customWidth="1"/>
    <col min="8452" max="8453" width="11.42578125" style="469" customWidth="1"/>
    <col min="8454" max="8703" width="11.42578125" style="469" hidden="1"/>
    <col min="8704" max="8704" width="90.7109375" style="469" customWidth="1"/>
    <col min="8705" max="8705" width="42.28515625" style="469" customWidth="1"/>
    <col min="8706" max="8706" width="19.140625" style="469" bestFit="1" customWidth="1"/>
    <col min="8707" max="8707" width="20" style="469" customWidth="1"/>
    <col min="8708" max="8709" width="11.42578125" style="469" customWidth="1"/>
    <col min="8710" max="8959" width="11.42578125" style="469" hidden="1"/>
    <col min="8960" max="8960" width="90.7109375" style="469" customWidth="1"/>
    <col min="8961" max="8961" width="42.28515625" style="469" customWidth="1"/>
    <col min="8962" max="8962" width="19.140625" style="469" bestFit="1" customWidth="1"/>
    <col min="8963" max="8963" width="20" style="469" customWidth="1"/>
    <col min="8964" max="8965" width="11.42578125" style="469" customWidth="1"/>
    <col min="8966" max="9215" width="11.42578125" style="469" hidden="1"/>
    <col min="9216" max="9216" width="90.7109375" style="469" customWidth="1"/>
    <col min="9217" max="9217" width="42.28515625" style="469" customWidth="1"/>
    <col min="9218" max="9218" width="19.140625" style="469" bestFit="1" customWidth="1"/>
    <col min="9219" max="9219" width="20" style="469" customWidth="1"/>
    <col min="9220" max="9221" width="11.42578125" style="469" customWidth="1"/>
    <col min="9222" max="9471" width="11.42578125" style="469" hidden="1"/>
    <col min="9472" max="9472" width="90.7109375" style="469" customWidth="1"/>
    <col min="9473" max="9473" width="42.28515625" style="469" customWidth="1"/>
    <col min="9474" max="9474" width="19.140625" style="469" bestFit="1" customWidth="1"/>
    <col min="9475" max="9475" width="20" style="469" customWidth="1"/>
    <col min="9476" max="9477" width="11.42578125" style="469" customWidth="1"/>
    <col min="9478" max="9727" width="11.42578125" style="469" hidden="1"/>
    <col min="9728" max="9728" width="90.7109375" style="469" customWidth="1"/>
    <col min="9729" max="9729" width="42.28515625" style="469" customWidth="1"/>
    <col min="9730" max="9730" width="19.140625" style="469" bestFit="1" customWidth="1"/>
    <col min="9731" max="9731" width="20" style="469" customWidth="1"/>
    <col min="9732" max="9733" width="11.42578125" style="469" customWidth="1"/>
    <col min="9734" max="9983" width="11.42578125" style="469" hidden="1"/>
    <col min="9984" max="9984" width="90.7109375" style="469" customWidth="1"/>
    <col min="9985" max="9985" width="42.28515625" style="469" customWidth="1"/>
    <col min="9986" max="9986" width="19.140625" style="469" bestFit="1" customWidth="1"/>
    <col min="9987" max="9987" width="20" style="469" customWidth="1"/>
    <col min="9988" max="9989" width="11.42578125" style="469" customWidth="1"/>
    <col min="9990" max="10239" width="11.42578125" style="469" hidden="1"/>
    <col min="10240" max="10240" width="90.7109375" style="469" customWidth="1"/>
    <col min="10241" max="10241" width="42.28515625" style="469" customWidth="1"/>
    <col min="10242" max="10242" width="19.140625" style="469" bestFit="1" customWidth="1"/>
    <col min="10243" max="10243" width="20" style="469" customWidth="1"/>
    <col min="10244" max="10245" width="11.42578125" style="469" customWidth="1"/>
    <col min="10246" max="10495" width="11.42578125" style="469" hidden="1"/>
    <col min="10496" max="10496" width="90.7109375" style="469" customWidth="1"/>
    <col min="10497" max="10497" width="42.28515625" style="469" customWidth="1"/>
    <col min="10498" max="10498" width="19.140625" style="469" bestFit="1" customWidth="1"/>
    <col min="10499" max="10499" width="20" style="469" customWidth="1"/>
    <col min="10500" max="10501" width="11.42578125" style="469" customWidth="1"/>
    <col min="10502" max="10751" width="11.42578125" style="469" hidden="1"/>
    <col min="10752" max="10752" width="90.7109375" style="469" customWidth="1"/>
    <col min="10753" max="10753" width="42.28515625" style="469" customWidth="1"/>
    <col min="10754" max="10754" width="19.140625" style="469" bestFit="1" customWidth="1"/>
    <col min="10755" max="10755" width="20" style="469" customWidth="1"/>
    <col min="10756" max="10757" width="11.42578125" style="469" customWidth="1"/>
    <col min="10758" max="11007" width="11.42578125" style="469" hidden="1"/>
    <col min="11008" max="11008" width="90.7109375" style="469" customWidth="1"/>
    <col min="11009" max="11009" width="42.28515625" style="469" customWidth="1"/>
    <col min="11010" max="11010" width="19.140625" style="469" bestFit="1" customWidth="1"/>
    <col min="11011" max="11011" width="20" style="469" customWidth="1"/>
    <col min="11012" max="11013" width="11.42578125" style="469" customWidth="1"/>
    <col min="11014" max="11263" width="11.42578125" style="469" hidden="1"/>
    <col min="11264" max="11264" width="90.7109375" style="469" customWidth="1"/>
    <col min="11265" max="11265" width="42.28515625" style="469" customWidth="1"/>
    <col min="11266" max="11266" width="19.140625" style="469" bestFit="1" customWidth="1"/>
    <col min="11267" max="11267" width="20" style="469" customWidth="1"/>
    <col min="11268" max="11269" width="11.42578125" style="469" customWidth="1"/>
    <col min="11270" max="11519" width="11.42578125" style="469" hidden="1"/>
    <col min="11520" max="11520" width="90.7109375" style="469" customWidth="1"/>
    <col min="11521" max="11521" width="42.28515625" style="469" customWidth="1"/>
    <col min="11522" max="11522" width="19.140625" style="469" bestFit="1" customWidth="1"/>
    <col min="11523" max="11523" width="20" style="469" customWidth="1"/>
    <col min="11524" max="11525" width="11.42578125" style="469" customWidth="1"/>
    <col min="11526" max="11775" width="11.42578125" style="469" hidden="1"/>
    <col min="11776" max="11776" width="90.7109375" style="469" customWidth="1"/>
    <col min="11777" max="11777" width="42.28515625" style="469" customWidth="1"/>
    <col min="11778" max="11778" width="19.140625" style="469" bestFit="1" customWidth="1"/>
    <col min="11779" max="11779" width="20" style="469" customWidth="1"/>
    <col min="11780" max="11781" width="11.42578125" style="469" customWidth="1"/>
    <col min="11782" max="12031" width="11.42578125" style="469" hidden="1"/>
    <col min="12032" max="12032" width="90.7109375" style="469" customWidth="1"/>
    <col min="12033" max="12033" width="42.28515625" style="469" customWidth="1"/>
    <col min="12034" max="12034" width="19.140625" style="469" bestFit="1" customWidth="1"/>
    <col min="12035" max="12035" width="20" style="469" customWidth="1"/>
    <col min="12036" max="12037" width="11.42578125" style="469" customWidth="1"/>
    <col min="12038" max="12287" width="11.42578125" style="469" hidden="1"/>
    <col min="12288" max="12288" width="90.7109375" style="469" customWidth="1"/>
    <col min="12289" max="12289" width="42.28515625" style="469" customWidth="1"/>
    <col min="12290" max="12290" width="19.140625" style="469" bestFit="1" customWidth="1"/>
    <col min="12291" max="12291" width="20" style="469" customWidth="1"/>
    <col min="12292" max="12293" width="11.42578125" style="469" customWidth="1"/>
    <col min="12294" max="12543" width="11.42578125" style="469" hidden="1"/>
    <col min="12544" max="12544" width="90.7109375" style="469" customWidth="1"/>
    <col min="12545" max="12545" width="42.28515625" style="469" customWidth="1"/>
    <col min="12546" max="12546" width="19.140625" style="469" bestFit="1" customWidth="1"/>
    <col min="12547" max="12547" width="20" style="469" customWidth="1"/>
    <col min="12548" max="12549" width="11.42578125" style="469" customWidth="1"/>
    <col min="12550" max="12799" width="11.42578125" style="469" hidden="1"/>
    <col min="12800" max="12800" width="90.7109375" style="469" customWidth="1"/>
    <col min="12801" max="12801" width="42.28515625" style="469" customWidth="1"/>
    <col min="12802" max="12802" width="19.140625" style="469" bestFit="1" customWidth="1"/>
    <col min="12803" max="12803" width="20" style="469" customWidth="1"/>
    <col min="12804" max="12805" width="11.42578125" style="469" customWidth="1"/>
    <col min="12806" max="13055" width="11.42578125" style="469" hidden="1"/>
    <col min="13056" max="13056" width="90.7109375" style="469" customWidth="1"/>
    <col min="13057" max="13057" width="42.28515625" style="469" customWidth="1"/>
    <col min="13058" max="13058" width="19.140625" style="469" bestFit="1" customWidth="1"/>
    <col min="13059" max="13059" width="20" style="469" customWidth="1"/>
    <col min="13060" max="13061" width="11.42578125" style="469" customWidth="1"/>
    <col min="13062" max="13311" width="11.42578125" style="469" hidden="1"/>
    <col min="13312" max="13312" width="90.7109375" style="469" customWidth="1"/>
    <col min="13313" max="13313" width="42.28515625" style="469" customWidth="1"/>
    <col min="13314" max="13314" width="19.140625" style="469" bestFit="1" customWidth="1"/>
    <col min="13315" max="13315" width="20" style="469" customWidth="1"/>
    <col min="13316" max="13317" width="11.42578125" style="469" customWidth="1"/>
    <col min="13318" max="13567" width="11.42578125" style="469" hidden="1"/>
    <col min="13568" max="13568" width="90.7109375" style="469" customWidth="1"/>
    <col min="13569" max="13569" width="42.28515625" style="469" customWidth="1"/>
    <col min="13570" max="13570" width="19.140625" style="469" bestFit="1" customWidth="1"/>
    <col min="13571" max="13571" width="20" style="469" customWidth="1"/>
    <col min="13572" max="13573" width="11.42578125" style="469" customWidth="1"/>
    <col min="13574" max="13823" width="11.42578125" style="469" hidden="1"/>
    <col min="13824" max="13824" width="90.7109375" style="469" customWidth="1"/>
    <col min="13825" max="13825" width="42.28515625" style="469" customWidth="1"/>
    <col min="13826" max="13826" width="19.140625" style="469" bestFit="1" customWidth="1"/>
    <col min="13827" max="13827" width="20" style="469" customWidth="1"/>
    <col min="13828" max="13829" width="11.42578125" style="469" customWidth="1"/>
    <col min="13830" max="14079" width="11.42578125" style="469" hidden="1"/>
    <col min="14080" max="14080" width="90.7109375" style="469" customWidth="1"/>
    <col min="14081" max="14081" width="42.28515625" style="469" customWidth="1"/>
    <col min="14082" max="14082" width="19.140625" style="469" bestFit="1" customWidth="1"/>
    <col min="14083" max="14083" width="20" style="469" customWidth="1"/>
    <col min="14084" max="14085" width="11.42578125" style="469" customWidth="1"/>
    <col min="14086" max="14335" width="11.42578125" style="469" hidden="1"/>
    <col min="14336" max="14336" width="90.7109375" style="469" customWidth="1"/>
    <col min="14337" max="14337" width="42.28515625" style="469" customWidth="1"/>
    <col min="14338" max="14338" width="19.140625" style="469" bestFit="1" customWidth="1"/>
    <col min="14339" max="14339" width="20" style="469" customWidth="1"/>
    <col min="14340" max="14341" width="11.42578125" style="469" customWidth="1"/>
    <col min="14342" max="14591" width="11.42578125" style="469" hidden="1"/>
    <col min="14592" max="14592" width="90.7109375" style="469" customWidth="1"/>
    <col min="14593" max="14593" width="42.28515625" style="469" customWidth="1"/>
    <col min="14594" max="14594" width="19.140625" style="469" bestFit="1" customWidth="1"/>
    <col min="14595" max="14595" width="20" style="469" customWidth="1"/>
    <col min="14596" max="14597" width="11.42578125" style="469" customWidth="1"/>
    <col min="14598" max="14847" width="11.42578125" style="469" hidden="1"/>
    <col min="14848" max="14848" width="90.7109375" style="469" customWidth="1"/>
    <col min="14849" max="14849" width="42.28515625" style="469" customWidth="1"/>
    <col min="14850" max="14850" width="19.140625" style="469" bestFit="1" customWidth="1"/>
    <col min="14851" max="14851" width="20" style="469" customWidth="1"/>
    <col min="14852" max="14853" width="11.42578125" style="469" customWidth="1"/>
    <col min="14854" max="15103" width="11.42578125" style="469" hidden="1"/>
    <col min="15104" max="15104" width="90.7109375" style="469" customWidth="1"/>
    <col min="15105" max="15105" width="42.28515625" style="469" customWidth="1"/>
    <col min="15106" max="15106" width="19.140625" style="469" bestFit="1" customWidth="1"/>
    <col min="15107" max="15107" width="20" style="469" customWidth="1"/>
    <col min="15108" max="15109" width="11.42578125" style="469" customWidth="1"/>
    <col min="15110" max="15359" width="11.42578125" style="469" hidden="1"/>
    <col min="15360" max="15360" width="90.7109375" style="469" customWidth="1"/>
    <col min="15361" max="15361" width="42.28515625" style="469" customWidth="1"/>
    <col min="15362" max="15362" width="19.140625" style="469" bestFit="1" customWidth="1"/>
    <col min="15363" max="15363" width="20" style="469" customWidth="1"/>
    <col min="15364" max="15365" width="11.42578125" style="469" customWidth="1"/>
    <col min="15366" max="15615" width="11.42578125" style="469" hidden="1"/>
    <col min="15616" max="15616" width="90.7109375" style="469" customWidth="1"/>
    <col min="15617" max="15617" width="42.28515625" style="469" customWidth="1"/>
    <col min="15618" max="15618" width="19.140625" style="469" bestFit="1" customWidth="1"/>
    <col min="15619" max="15619" width="20" style="469" customWidth="1"/>
    <col min="15620" max="15621" width="11.42578125" style="469" customWidth="1"/>
    <col min="15622" max="15871" width="11.42578125" style="469" hidden="1"/>
    <col min="15872" max="15872" width="90.7109375" style="469" customWidth="1"/>
    <col min="15873" max="15873" width="42.28515625" style="469" customWidth="1"/>
    <col min="15874" max="15874" width="19.140625" style="469" bestFit="1" customWidth="1"/>
    <col min="15875" max="15875" width="20" style="469" customWidth="1"/>
    <col min="15876" max="15877" width="11.42578125" style="469" customWidth="1"/>
    <col min="15878" max="16127" width="11.42578125" style="469" hidden="1"/>
    <col min="16128" max="16128" width="90.7109375" style="469" customWidth="1"/>
    <col min="16129" max="16129" width="42.28515625" style="469" customWidth="1"/>
    <col min="16130" max="16130" width="19.140625" style="469" bestFit="1" customWidth="1"/>
    <col min="16131" max="16131" width="20" style="469" customWidth="1"/>
    <col min="16132" max="16133" width="11.42578125" style="469" customWidth="1"/>
    <col min="16134" max="16134" width="0" style="469" hidden="1"/>
    <col min="16135" max="16384" width="11.42578125" style="469" hidden="1"/>
  </cols>
  <sheetData>
    <row r="1" spans="1:258" ht="20.25" customHeight="1" x14ac:dyDescent="0.25">
      <c r="A1" s="589" t="s">
        <v>409</v>
      </c>
      <c r="B1" s="590"/>
      <c r="C1" s="590"/>
      <c r="D1" s="590"/>
      <c r="E1" s="591"/>
    </row>
    <row r="2" spans="1:258" ht="18.75" x14ac:dyDescent="0.25">
      <c r="A2" s="592" t="s">
        <v>882</v>
      </c>
      <c r="B2" s="593"/>
      <c r="C2" s="593"/>
      <c r="D2" s="593"/>
      <c r="E2" s="594"/>
    </row>
    <row r="3" spans="1:258" ht="18.75" x14ac:dyDescent="0.25">
      <c r="A3" s="592" t="s">
        <v>1319</v>
      </c>
      <c r="B3" s="593"/>
      <c r="C3" s="593"/>
      <c r="D3" s="593"/>
      <c r="E3" s="594"/>
    </row>
    <row r="4" spans="1:258" ht="18.75" x14ac:dyDescent="0.25">
      <c r="A4" s="595" t="s">
        <v>52</v>
      </c>
      <c r="B4" s="596"/>
      <c r="C4" s="596"/>
      <c r="D4" s="596"/>
      <c r="E4" s="597"/>
    </row>
    <row r="5" spans="1:258" ht="3" customHeight="1" x14ac:dyDescent="0.25">
      <c r="A5" s="79"/>
      <c r="B5" s="78"/>
      <c r="C5" s="78"/>
      <c r="D5" s="78"/>
      <c r="E5" s="80"/>
    </row>
    <row r="6" spans="1:258" s="92" customFormat="1" ht="16.5" customHeight="1" x14ac:dyDescent="0.25">
      <c r="A6" s="598" t="s">
        <v>693</v>
      </c>
      <c r="B6" s="599"/>
      <c r="C6" s="599"/>
      <c r="D6" s="324"/>
      <c r="E6" s="325"/>
      <c r="IV6" s="313"/>
    </row>
    <row r="7" spans="1:258" ht="15" customHeight="1" x14ac:dyDescent="0.25">
      <c r="A7" s="600" t="s">
        <v>692</v>
      </c>
      <c r="B7" s="601" t="s">
        <v>691</v>
      </c>
      <c r="C7" s="602" t="s">
        <v>1337</v>
      </c>
      <c r="D7" s="111" t="s">
        <v>53</v>
      </c>
      <c r="E7" s="112" t="s">
        <v>53</v>
      </c>
    </row>
    <row r="8" spans="1:258" ht="15.75" thickBot="1" x14ac:dyDescent="0.3">
      <c r="A8" s="600"/>
      <c r="B8" s="601"/>
      <c r="C8" s="602"/>
      <c r="D8" s="111" t="s">
        <v>54</v>
      </c>
      <c r="E8" s="112" t="s">
        <v>55</v>
      </c>
    </row>
    <row r="9" spans="1:258" x14ac:dyDescent="0.25">
      <c r="A9" s="586" t="s">
        <v>251</v>
      </c>
      <c r="B9" s="230" t="s">
        <v>813</v>
      </c>
      <c r="C9" s="373">
        <v>157107928.88699999</v>
      </c>
      <c r="D9" s="237">
        <v>7.1863420307636261E-2</v>
      </c>
      <c r="E9" s="238">
        <v>3.6386000000000002E-2</v>
      </c>
      <c r="F9" s="469">
        <v>4.5638000000000005E-2</v>
      </c>
      <c r="IV9" s="281"/>
      <c r="IW9" s="320"/>
      <c r="IX9" s="62"/>
    </row>
    <row r="10" spans="1:258" x14ac:dyDescent="0.25">
      <c r="A10" s="587"/>
      <c r="B10" s="231" t="s">
        <v>1052</v>
      </c>
      <c r="C10" s="374">
        <v>267275335.36899999</v>
      </c>
      <c r="D10" s="444">
        <v>5.3753461688756943E-2</v>
      </c>
      <c r="E10" s="82">
        <v>3.6532000000000002E-2</v>
      </c>
      <c r="F10" s="469">
        <v>3.7664000000000003E-2</v>
      </c>
      <c r="IV10" s="281"/>
      <c r="IW10" s="320"/>
    </row>
    <row r="11" spans="1:258" x14ac:dyDescent="0.25">
      <c r="A11" s="587"/>
      <c r="B11" s="231" t="s">
        <v>814</v>
      </c>
      <c r="C11" s="374">
        <v>22971416.305600002</v>
      </c>
      <c r="D11" s="444">
        <v>3.108602948486805E-2</v>
      </c>
      <c r="E11" s="82">
        <v>2.9269E-2</v>
      </c>
      <c r="F11" s="469">
        <v>2.6849000000000001E-2</v>
      </c>
      <c r="IV11" s="281"/>
      <c r="IW11" s="320"/>
    </row>
    <row r="12" spans="1:258" ht="15.75" thickBot="1" x14ac:dyDescent="0.3">
      <c r="A12" s="588" t="s">
        <v>251</v>
      </c>
      <c r="B12" s="232" t="s">
        <v>815</v>
      </c>
      <c r="C12" s="374">
        <v>229171674.59900001</v>
      </c>
      <c r="D12" s="444">
        <v>4.2806148529052734E-2</v>
      </c>
      <c r="E12" s="82">
        <v>3.0581000000000001E-2</v>
      </c>
      <c r="F12" s="469">
        <v>3.5501000000000005E-2</v>
      </c>
      <c r="IV12" s="281"/>
      <c r="IW12" s="320"/>
    </row>
    <row r="13" spans="1:258" x14ac:dyDescent="0.25">
      <c r="A13" s="603" t="s">
        <v>249</v>
      </c>
      <c r="B13" s="233" t="s">
        <v>816</v>
      </c>
      <c r="C13" s="373">
        <v>156881663.6548</v>
      </c>
      <c r="D13" s="237">
        <v>-2.3091709241271019E-2</v>
      </c>
      <c r="E13" s="238">
        <v>1.1331000000000001E-2</v>
      </c>
      <c r="F13" s="469">
        <v>6.9964000000000012E-2</v>
      </c>
      <c r="IV13" s="281"/>
      <c r="IW13" s="320"/>
    </row>
    <row r="14" spans="1:258" x14ac:dyDescent="0.25">
      <c r="A14" s="604" t="s">
        <v>249</v>
      </c>
      <c r="B14" s="231" t="s">
        <v>817</v>
      </c>
      <c r="C14" s="374">
        <v>88252058.63880001</v>
      </c>
      <c r="D14" s="444">
        <v>1.0207230225205421E-2</v>
      </c>
      <c r="E14" s="82">
        <v>4.6872000000000004E-2</v>
      </c>
      <c r="F14" s="469">
        <v>4.2000000000000003E-2</v>
      </c>
      <c r="IV14" s="281"/>
      <c r="IW14" s="320"/>
    </row>
    <row r="15" spans="1:258" x14ac:dyDescent="0.25">
      <c r="A15" s="587" t="s">
        <v>249</v>
      </c>
      <c r="B15" s="231" t="s">
        <v>818</v>
      </c>
      <c r="C15" s="374">
        <v>297529253.44940001</v>
      </c>
      <c r="D15" s="444">
        <v>6.8669579923152924E-3</v>
      </c>
      <c r="E15" s="82">
        <v>3.8139000000000006E-2</v>
      </c>
      <c r="F15" s="469">
        <v>3.2600999999999998E-2</v>
      </c>
      <c r="IV15" s="281"/>
      <c r="IW15" s="320"/>
    </row>
    <row r="16" spans="1:258" ht="15.75" thickBot="1" x14ac:dyDescent="0.3">
      <c r="A16" s="588" t="s">
        <v>249</v>
      </c>
      <c r="B16" s="232" t="s">
        <v>819</v>
      </c>
      <c r="C16" s="375">
        <v>222356489.88139999</v>
      </c>
      <c r="D16" s="239">
        <v>-5.9287669137120247E-4</v>
      </c>
      <c r="E16" s="240">
        <v>1.3527000000000003E-2</v>
      </c>
      <c r="F16" s="469">
        <v>1.4956000000000001E-2</v>
      </c>
      <c r="IV16" s="281"/>
      <c r="IW16" s="320"/>
    </row>
    <row r="17" spans="1:257" x14ac:dyDescent="0.25">
      <c r="A17" s="586" t="s">
        <v>246</v>
      </c>
      <c r="B17" s="230" t="s">
        <v>820</v>
      </c>
      <c r="C17" s="373">
        <v>162617294.70000002</v>
      </c>
      <c r="D17" s="237">
        <v>2.3022990673780441E-2</v>
      </c>
      <c r="E17" s="238">
        <v>1.4239000000000002E-2</v>
      </c>
      <c r="F17" s="469">
        <v>2.2364000000000002E-2</v>
      </c>
      <c r="IV17" s="281"/>
      <c r="IW17" s="320"/>
    </row>
    <row r="18" spans="1:257" x14ac:dyDescent="0.25">
      <c r="A18" s="587" t="s">
        <v>246</v>
      </c>
      <c r="B18" s="231" t="s">
        <v>821</v>
      </c>
      <c r="C18" s="374">
        <v>143431608.1534</v>
      </c>
      <c r="D18" s="444">
        <v>2.0682409405708313E-2</v>
      </c>
      <c r="E18" s="82">
        <v>2.4836E-2</v>
      </c>
      <c r="F18" s="469">
        <v>1.8144E-2</v>
      </c>
      <c r="IV18" s="281"/>
      <c r="IW18" s="320"/>
    </row>
    <row r="19" spans="1:257" ht="15.75" thickBot="1" x14ac:dyDescent="0.3">
      <c r="A19" s="588" t="s">
        <v>246</v>
      </c>
      <c r="B19" s="232" t="s">
        <v>1203</v>
      </c>
      <c r="C19" s="375">
        <v>134096654.1292</v>
      </c>
      <c r="D19" s="239">
        <v>2.1232031285762787E-2</v>
      </c>
      <c r="E19" s="240">
        <v>1.4427000000000002E-2</v>
      </c>
      <c r="F19" s="469">
        <v>2.1911000000000003E-2</v>
      </c>
      <c r="IV19" s="281"/>
      <c r="IW19" s="320"/>
    </row>
    <row r="20" spans="1:257" x14ac:dyDescent="0.25">
      <c r="A20" s="603" t="s">
        <v>244</v>
      </c>
      <c r="B20" s="230" t="s">
        <v>822</v>
      </c>
      <c r="C20" s="373">
        <v>107224816.06760001</v>
      </c>
      <c r="D20" s="237">
        <v>3.162631019949913E-2</v>
      </c>
      <c r="E20" s="238">
        <v>3.3049000000000002E-2</v>
      </c>
      <c r="F20" s="469">
        <v>3.9526000000000006E-2</v>
      </c>
      <c r="IV20" s="281"/>
      <c r="IW20" s="320"/>
    </row>
    <row r="21" spans="1:257" x14ac:dyDescent="0.25">
      <c r="A21" s="604" t="s">
        <v>244</v>
      </c>
      <c r="B21" s="231" t="s">
        <v>823</v>
      </c>
      <c r="C21" s="374">
        <v>81440098.12120001</v>
      </c>
      <c r="D21" s="444">
        <v>1.8317488953471184E-2</v>
      </c>
      <c r="E21" s="82">
        <v>1.7259000000000004E-2</v>
      </c>
      <c r="F21" s="469">
        <v>1.3232000000000001E-2</v>
      </c>
      <c r="IV21" s="281"/>
      <c r="IW21" s="320"/>
    </row>
    <row r="22" spans="1:257" x14ac:dyDescent="0.25">
      <c r="A22" s="604" t="s">
        <v>244</v>
      </c>
      <c r="B22" s="231" t="s">
        <v>824</v>
      </c>
      <c r="C22" s="374">
        <v>101246605.13240001</v>
      </c>
      <c r="D22" s="444">
        <v>1.343454048037529E-2</v>
      </c>
      <c r="E22" s="82">
        <v>1.3764000000000002E-2</v>
      </c>
      <c r="F22" s="469">
        <v>1.0813000000000001E-2</v>
      </c>
      <c r="IV22" s="281"/>
      <c r="IW22" s="320"/>
    </row>
    <row r="23" spans="1:257" ht="15.75" thickBot="1" x14ac:dyDescent="0.3">
      <c r="A23" s="605" t="s">
        <v>244</v>
      </c>
      <c r="B23" s="232" t="s">
        <v>825</v>
      </c>
      <c r="C23" s="375">
        <v>148668500.11720002</v>
      </c>
      <c r="D23" s="239">
        <v>2.6243729516863823E-2</v>
      </c>
      <c r="E23" s="240">
        <v>2.3926000000000006E-2</v>
      </c>
      <c r="F23" s="469">
        <v>1.8907000000000004E-2</v>
      </c>
      <c r="IV23" s="281"/>
      <c r="IW23" s="320"/>
    </row>
    <row r="24" spans="1:257" ht="15.75" thickBot="1" x14ac:dyDescent="0.3">
      <c r="A24" s="234" t="s">
        <v>582</v>
      </c>
      <c r="B24" s="235" t="s">
        <v>826</v>
      </c>
      <c r="C24" s="376">
        <v>2244989.0567999999</v>
      </c>
      <c r="D24" s="241">
        <v>7.9928729683160782E-3</v>
      </c>
      <c r="E24" s="242">
        <v>7.3180000000000007E-3</v>
      </c>
      <c r="F24" s="469">
        <v>5.3560000000000005E-3</v>
      </c>
      <c r="IV24" s="281"/>
      <c r="IW24" s="320"/>
    </row>
    <row r="25" spans="1:257" x14ac:dyDescent="0.25">
      <c r="A25" s="603" t="s">
        <v>583</v>
      </c>
      <c r="B25" s="236" t="s">
        <v>827</v>
      </c>
      <c r="C25" s="373">
        <v>209974104.88600001</v>
      </c>
      <c r="D25" s="237">
        <v>1.291694026440382E-2</v>
      </c>
      <c r="E25" s="238">
        <v>1.8207000000000004E-2</v>
      </c>
      <c r="F25" s="469">
        <v>1.7375000000000002E-2</v>
      </c>
      <c r="IV25" s="281"/>
      <c r="IW25" s="320"/>
    </row>
    <row r="26" spans="1:257" x14ac:dyDescent="0.25">
      <c r="A26" s="604" t="s">
        <v>583</v>
      </c>
      <c r="B26" s="231" t="s">
        <v>828</v>
      </c>
      <c r="C26" s="374">
        <v>360794028.18760002</v>
      </c>
      <c r="D26" s="444">
        <v>1.5885669738054276E-2</v>
      </c>
      <c r="E26" s="82">
        <v>2.4718000000000004E-2</v>
      </c>
      <c r="F26" s="469">
        <v>2.0121E-2</v>
      </c>
      <c r="IV26" s="281"/>
      <c r="IW26" s="320"/>
    </row>
    <row r="27" spans="1:257" s="508" customFormat="1" x14ac:dyDescent="0.25">
      <c r="A27" s="604"/>
      <c r="B27" s="231" t="s">
        <v>1334</v>
      </c>
      <c r="C27" s="374">
        <v>30010959.106800001</v>
      </c>
      <c r="D27" s="444">
        <v>2.0872531458735466E-2</v>
      </c>
      <c r="E27" s="82">
        <v>0</v>
      </c>
      <c r="IV27" s="281"/>
      <c r="IW27" s="320"/>
    </row>
    <row r="28" spans="1:257" x14ac:dyDescent="0.25">
      <c r="A28" s="587" t="s">
        <v>583</v>
      </c>
      <c r="B28" s="231" t="s">
        <v>829</v>
      </c>
      <c r="C28" s="374">
        <v>11562822.098800002</v>
      </c>
      <c r="D28" s="444">
        <v>2.0077919587492943E-2</v>
      </c>
      <c r="E28" s="82">
        <v>3.1615000000000004E-2</v>
      </c>
      <c r="F28" s="469">
        <v>3.6624000000000004E-2</v>
      </c>
      <c r="IV28" s="281"/>
      <c r="IW28" s="320"/>
    </row>
    <row r="29" spans="1:257" ht="15.75" thickBot="1" x14ac:dyDescent="0.3">
      <c r="A29" s="588" t="s">
        <v>583</v>
      </c>
      <c r="B29" s="232" t="s">
        <v>830</v>
      </c>
      <c r="C29" s="375">
        <v>161683981.95879999</v>
      </c>
      <c r="D29" s="239">
        <v>2.103859931230545E-2</v>
      </c>
      <c r="E29" s="240">
        <v>3.0967000000000005E-2</v>
      </c>
      <c r="F29" s="469">
        <v>3.0382000000000006E-2</v>
      </c>
      <c r="IV29" s="281"/>
      <c r="IW29" s="320"/>
    </row>
    <row r="30" spans="1:257" x14ac:dyDescent="0.25">
      <c r="A30" s="586" t="s">
        <v>584</v>
      </c>
      <c r="B30" s="230" t="s">
        <v>831</v>
      </c>
      <c r="C30" s="374">
        <v>168694670.29659998</v>
      </c>
      <c r="D30" s="444">
        <v>8.5864206776022911E-3</v>
      </c>
      <c r="E30" s="82">
        <v>2.3132000000000003E-2</v>
      </c>
      <c r="F30" s="469">
        <v>2.2553E-2</v>
      </c>
      <c r="IV30" s="281"/>
      <c r="IW30" s="320"/>
    </row>
    <row r="31" spans="1:257" x14ac:dyDescent="0.25">
      <c r="A31" s="587" t="s">
        <v>584</v>
      </c>
      <c r="B31" s="231" t="s">
        <v>832</v>
      </c>
      <c r="C31" s="374">
        <v>197080060.8224</v>
      </c>
      <c r="D31" s="444">
        <v>-1.5716430498287082E-3</v>
      </c>
      <c r="E31" s="82">
        <v>4.3460000000000006E-2</v>
      </c>
      <c r="F31" s="469">
        <v>2.3603000000000002E-2</v>
      </c>
      <c r="IV31" s="281"/>
      <c r="IW31" s="320"/>
    </row>
    <row r="32" spans="1:257" ht="15.75" thickBot="1" x14ac:dyDescent="0.3">
      <c r="A32" s="588" t="s">
        <v>584</v>
      </c>
      <c r="B32" s="232" t="s">
        <v>833</v>
      </c>
      <c r="C32" s="375">
        <v>91928491.44780001</v>
      </c>
      <c r="D32" s="239">
        <v>6.0093402862548828E-3</v>
      </c>
      <c r="E32" s="240">
        <v>2.4909000000000001E-2</v>
      </c>
      <c r="F32" s="469">
        <v>2.4169E-2</v>
      </c>
      <c r="IV32" s="281"/>
      <c r="IW32" s="320"/>
    </row>
    <row r="33" spans="1:256" ht="0" hidden="1" customHeight="1" x14ac:dyDescent="0.25">
      <c r="A33" s="81"/>
      <c r="B33" s="63"/>
      <c r="C33" s="168"/>
      <c r="D33" s="444"/>
      <c r="E33" s="82"/>
      <c r="IV33" s="281"/>
    </row>
    <row r="34" spans="1:256" ht="0" hidden="1" customHeight="1" x14ac:dyDescent="0.25">
      <c r="A34" s="81"/>
      <c r="B34" s="63"/>
      <c r="C34" s="168"/>
      <c r="D34" s="444"/>
      <c r="E34" s="82"/>
    </row>
    <row r="35" spans="1:256" ht="0" hidden="1" customHeight="1" x14ac:dyDescent="0.25">
      <c r="A35" s="81"/>
      <c r="B35" s="63"/>
      <c r="C35" s="168"/>
      <c r="D35" s="444"/>
      <c r="E35" s="82"/>
    </row>
    <row r="36" spans="1:256" ht="0" hidden="1" customHeight="1" x14ac:dyDescent="0.25">
      <c r="A36" s="81"/>
      <c r="B36" s="63"/>
      <c r="C36" s="168"/>
      <c r="D36" s="444"/>
      <c r="E36" s="82"/>
    </row>
    <row r="37" spans="1:256" ht="0" hidden="1" customHeight="1" x14ac:dyDescent="0.25">
      <c r="A37" s="83"/>
      <c r="B37" s="35"/>
      <c r="C37" s="35"/>
      <c r="D37" s="444"/>
      <c r="E37" s="82"/>
    </row>
    <row r="38" spans="1:256" ht="0" hidden="1" customHeight="1" x14ac:dyDescent="0.25">
      <c r="A38" s="84"/>
      <c r="B38" s="63"/>
      <c r="C38" s="168"/>
      <c r="D38" s="444"/>
      <c r="E38" s="82"/>
    </row>
    <row r="39" spans="1:256" ht="0" hidden="1" customHeight="1" x14ac:dyDescent="0.25">
      <c r="A39" s="84"/>
      <c r="B39" s="63"/>
      <c r="C39" s="168"/>
      <c r="D39" s="444"/>
      <c r="E39" s="82"/>
    </row>
    <row r="40" spans="1:256" ht="0" hidden="1" customHeight="1" x14ac:dyDescent="0.25">
      <c r="A40" s="84"/>
      <c r="B40" s="63"/>
      <c r="C40" s="168"/>
      <c r="D40" s="444"/>
      <c r="E40" s="82"/>
    </row>
    <row r="41" spans="1:256" ht="0" hidden="1" customHeight="1" x14ac:dyDescent="0.25">
      <c r="A41" s="84"/>
      <c r="B41" s="63"/>
      <c r="C41" s="168"/>
      <c r="D41" s="444"/>
      <c r="E41" s="82"/>
    </row>
    <row r="42" spans="1:256" ht="0" hidden="1" customHeight="1" x14ac:dyDescent="0.25">
      <c r="A42" s="84"/>
      <c r="B42" s="63"/>
      <c r="C42" s="168"/>
      <c r="D42" s="444"/>
      <c r="E42" s="82"/>
    </row>
    <row r="43" spans="1:256" ht="0" hidden="1" customHeight="1" x14ac:dyDescent="0.25">
      <c r="A43" s="84"/>
      <c r="B43" s="63"/>
      <c r="C43" s="168"/>
      <c r="D43" s="444"/>
      <c r="E43" s="82"/>
    </row>
    <row r="44" spans="1:256" ht="0" hidden="1" customHeight="1" x14ac:dyDescent="0.25">
      <c r="A44" s="84"/>
      <c r="B44" s="63"/>
      <c r="C44" s="168"/>
      <c r="D44" s="444"/>
      <c r="E44" s="82"/>
    </row>
    <row r="45" spans="1:256" ht="0" hidden="1" customHeight="1" x14ac:dyDescent="0.25">
      <c r="A45" s="84"/>
      <c r="B45" s="63"/>
      <c r="C45" s="168"/>
      <c r="D45" s="444"/>
      <c r="E45" s="82"/>
    </row>
    <row r="46" spans="1:256" x14ac:dyDescent="0.25">
      <c r="A46" s="600" t="s">
        <v>977</v>
      </c>
      <c r="B46" s="599"/>
      <c r="C46" s="113">
        <v>3554245505.0676003</v>
      </c>
      <c r="D46" s="113"/>
      <c r="E46" s="114"/>
    </row>
    <row r="47" spans="1:256" ht="3" customHeight="1" x14ac:dyDescent="0.25">
      <c r="A47" s="462"/>
      <c r="B47" s="463"/>
      <c r="C47" s="88"/>
      <c r="D47" s="88"/>
      <c r="E47" s="89"/>
    </row>
    <row r="48" spans="1:256" ht="18" customHeight="1" thickBot="1" x14ac:dyDescent="0.3">
      <c r="A48" s="321" t="s">
        <v>1344</v>
      </c>
      <c r="B48" s="113"/>
      <c r="C48" s="113"/>
      <c r="D48" s="113"/>
      <c r="E48" s="114"/>
    </row>
    <row r="49" spans="1:259" ht="18" customHeight="1" x14ac:dyDescent="0.25">
      <c r="A49" s="606" t="s">
        <v>251</v>
      </c>
      <c r="B49" s="243" t="s">
        <v>834</v>
      </c>
      <c r="C49" s="373">
        <v>283010837.94340003</v>
      </c>
      <c r="D49" s="237">
        <v>1.2808979488909245E-2</v>
      </c>
      <c r="E49" s="238">
        <v>5.8360000000000009E-3</v>
      </c>
    </row>
    <row r="50" spans="1:259" ht="17.25" customHeight="1" thickBot="1" x14ac:dyDescent="0.3">
      <c r="A50" s="607" t="s">
        <v>251</v>
      </c>
      <c r="B50" s="244" t="s">
        <v>835</v>
      </c>
      <c r="C50" s="375">
        <v>315576466.40100002</v>
      </c>
      <c r="D50" s="239">
        <v>1.490964088588953E-2</v>
      </c>
      <c r="E50" s="240">
        <v>6.9920000000000008E-3</v>
      </c>
    </row>
    <row r="51" spans="1:259" ht="15.75" customHeight="1" x14ac:dyDescent="0.25">
      <c r="A51" s="606" t="s">
        <v>836</v>
      </c>
      <c r="B51" s="243" t="s">
        <v>837</v>
      </c>
      <c r="C51" s="373">
        <v>297679929.09620005</v>
      </c>
      <c r="D51" s="237">
        <v>-1.0464769788086414E-2</v>
      </c>
      <c r="E51" s="238">
        <v>3.5500000000000002E-3</v>
      </c>
    </row>
    <row r="52" spans="1:259" ht="18.75" customHeight="1" thickBot="1" x14ac:dyDescent="0.3">
      <c r="A52" s="607" t="s">
        <v>836</v>
      </c>
      <c r="B52" s="246" t="s">
        <v>838</v>
      </c>
      <c r="C52" s="375">
        <v>918157410.4346</v>
      </c>
      <c r="D52" s="239">
        <v>8.436855860054493E-4</v>
      </c>
      <c r="E52" s="240">
        <v>3.1250000000000002E-3</v>
      </c>
    </row>
    <row r="53" spans="1:259" x14ac:dyDescent="0.25">
      <c r="A53" s="608" t="s">
        <v>246</v>
      </c>
      <c r="B53" s="245" t="s">
        <v>839</v>
      </c>
      <c r="C53" s="373">
        <v>234227894.19400001</v>
      </c>
      <c r="D53" s="237">
        <v>1.0772689245641232E-2</v>
      </c>
      <c r="E53" s="238">
        <v>1.0297000000000001E-2</v>
      </c>
    </row>
    <row r="54" spans="1:259" x14ac:dyDescent="0.25">
      <c r="A54" s="609" t="s">
        <v>246</v>
      </c>
      <c r="B54" s="248" t="s">
        <v>1204</v>
      </c>
      <c r="C54" s="374">
        <v>123182881.73800001</v>
      </c>
      <c r="D54" s="444">
        <v>9.0896645560860634E-3</v>
      </c>
      <c r="E54" s="82">
        <v>9.6220000000000003E-3</v>
      </c>
    </row>
    <row r="55" spans="1:259" ht="15.75" thickBot="1" x14ac:dyDescent="0.3">
      <c r="A55" s="610" t="s">
        <v>246</v>
      </c>
      <c r="B55" s="247" t="s">
        <v>841</v>
      </c>
      <c r="C55" s="375">
        <v>354620957.58040005</v>
      </c>
      <c r="D55" s="239">
        <v>1.0095429606735706E-2</v>
      </c>
      <c r="E55" s="240">
        <v>1.0013000000000001E-2</v>
      </c>
    </row>
    <row r="56" spans="1:259" x14ac:dyDescent="0.25">
      <c r="A56" s="606" t="s">
        <v>244</v>
      </c>
      <c r="B56" s="248" t="s">
        <v>842</v>
      </c>
      <c r="C56" s="373">
        <v>121105016.41280001</v>
      </c>
      <c r="D56" s="237">
        <v>3.6209088284522295E-3</v>
      </c>
      <c r="E56" s="238">
        <v>3.6670000000000001E-3</v>
      </c>
    </row>
    <row r="57" spans="1:259" x14ac:dyDescent="0.25">
      <c r="A57" s="611" t="s">
        <v>244</v>
      </c>
      <c r="B57" s="248" t="s">
        <v>843</v>
      </c>
      <c r="C57" s="374">
        <v>90878961.594400004</v>
      </c>
      <c r="D57" s="444">
        <v>5.8861947618424892E-3</v>
      </c>
      <c r="E57" s="82">
        <v>2.1910000000000002E-3</v>
      </c>
    </row>
    <row r="58" spans="1:259" x14ac:dyDescent="0.25">
      <c r="A58" s="612" t="s">
        <v>244</v>
      </c>
      <c r="B58" s="248" t="s">
        <v>844</v>
      </c>
      <c r="C58" s="374">
        <v>291335385.51740003</v>
      </c>
      <c r="D58" s="444">
        <v>0</v>
      </c>
      <c r="E58" s="82">
        <v>9.0970000000000009E-3</v>
      </c>
    </row>
    <row r="59" spans="1:259" x14ac:dyDescent="0.25">
      <c r="A59" s="613" t="s">
        <v>244</v>
      </c>
      <c r="B59" s="248" t="s">
        <v>845</v>
      </c>
      <c r="C59" s="374">
        <v>61421095.064000003</v>
      </c>
      <c r="D59" s="444">
        <v>7.5892340391874313E-3</v>
      </c>
      <c r="E59" s="82">
        <v>7.6900000000000007E-3</v>
      </c>
    </row>
    <row r="60" spans="1:259" ht="15.75" thickBot="1" x14ac:dyDescent="0.3">
      <c r="A60" s="607" t="s">
        <v>244</v>
      </c>
      <c r="B60" s="247" t="s">
        <v>846</v>
      </c>
      <c r="C60" s="375">
        <v>51117647.954800002</v>
      </c>
      <c r="D60" s="239">
        <v>4.8471949994564056E-3</v>
      </c>
      <c r="E60" s="240">
        <v>4.4450000000000002E-3</v>
      </c>
    </row>
    <row r="61" spans="1:259" ht="15.75" thickBot="1" x14ac:dyDescent="0.3">
      <c r="A61" s="249" t="s">
        <v>582</v>
      </c>
      <c r="B61" s="250" t="s">
        <v>847</v>
      </c>
      <c r="C61" s="376">
        <v>3349089.3870000001</v>
      </c>
      <c r="D61" s="241">
        <v>3.0803659465163946E-3</v>
      </c>
      <c r="E61" s="242">
        <v>3.3350000000000003E-3</v>
      </c>
    </row>
    <row r="62" spans="1:259" x14ac:dyDescent="0.25">
      <c r="A62" s="614" t="s">
        <v>583</v>
      </c>
      <c r="B62" s="243" t="s">
        <v>848</v>
      </c>
      <c r="C62" s="373">
        <v>432534188.17980003</v>
      </c>
      <c r="D62" s="237">
        <v>-6.9899827940389514E-4</v>
      </c>
      <c r="E62" s="238">
        <v>1.1710000000000002E-3</v>
      </c>
      <c r="IX62" s="290"/>
    </row>
    <row r="63" spans="1:259" x14ac:dyDescent="0.25">
      <c r="A63" s="612" t="s">
        <v>583</v>
      </c>
      <c r="B63" s="246" t="s">
        <v>849</v>
      </c>
      <c r="C63" s="374">
        <v>288513942.77160001</v>
      </c>
      <c r="D63" s="444">
        <v>6.9579319097101688E-3</v>
      </c>
      <c r="E63" s="82">
        <v>1.0378E-2</v>
      </c>
    </row>
    <row r="64" spans="1:259" ht="15.75" thickBot="1" x14ac:dyDescent="0.3">
      <c r="A64" s="607" t="s">
        <v>583</v>
      </c>
      <c r="B64" s="244" t="s">
        <v>850</v>
      </c>
      <c r="C64" s="375">
        <v>640632524.0266</v>
      </c>
      <c r="D64" s="239">
        <v>3.2597181852906942E-3</v>
      </c>
      <c r="E64" s="240">
        <v>4.8820000000000001E-3</v>
      </c>
      <c r="IX64" s="281"/>
      <c r="IY64" s="281"/>
    </row>
    <row r="65" spans="1:5" x14ac:dyDescent="0.25">
      <c r="A65" s="613" t="s">
        <v>584</v>
      </c>
      <c r="B65" s="246" t="s">
        <v>851</v>
      </c>
      <c r="C65" s="373">
        <v>121233222.47260001</v>
      </c>
      <c r="D65" s="237">
        <v>2.1655820310115814E-3</v>
      </c>
      <c r="E65" s="238">
        <v>6.6700000000000006E-4</v>
      </c>
    </row>
    <row r="66" spans="1:5" ht="20.25" customHeight="1" thickBot="1" x14ac:dyDescent="0.3">
      <c r="A66" s="607" t="s">
        <v>584</v>
      </c>
      <c r="B66" s="247" t="s">
        <v>852</v>
      </c>
      <c r="C66" s="375">
        <v>77875715.248800009</v>
      </c>
      <c r="D66" s="239">
        <v>9.0092755854129791E-3</v>
      </c>
      <c r="E66" s="240">
        <v>9.5890000000000003E-3</v>
      </c>
    </row>
    <row r="67" spans="1:5" ht="0" hidden="1" customHeight="1" x14ac:dyDescent="0.25">
      <c r="A67" s="84"/>
      <c r="B67" s="63"/>
      <c r="C67" s="168"/>
      <c r="D67" s="444"/>
      <c r="E67" s="82"/>
    </row>
    <row r="68" spans="1:5" ht="0" hidden="1" customHeight="1" x14ac:dyDescent="0.25">
      <c r="A68" s="84"/>
      <c r="B68" s="63"/>
      <c r="C68" s="168"/>
      <c r="D68" s="444"/>
      <c r="E68" s="82"/>
    </row>
    <row r="69" spans="1:5" ht="0" hidden="1" customHeight="1" x14ac:dyDescent="0.25">
      <c r="A69" s="84"/>
      <c r="B69" s="63"/>
      <c r="C69" s="168"/>
      <c r="D69" s="444"/>
      <c r="E69" s="82"/>
    </row>
    <row r="70" spans="1:5" ht="0" hidden="1" customHeight="1" x14ac:dyDescent="0.25">
      <c r="A70" s="84"/>
      <c r="B70" s="63"/>
      <c r="C70" s="168"/>
      <c r="D70" s="444"/>
      <c r="E70" s="82"/>
    </row>
    <row r="71" spans="1:5" ht="0" hidden="1" customHeight="1" x14ac:dyDescent="0.25">
      <c r="A71" s="84"/>
      <c r="B71" s="63"/>
      <c r="C71" s="168"/>
      <c r="D71" s="444"/>
      <c r="E71" s="82"/>
    </row>
    <row r="72" spans="1:5" ht="0" hidden="1" customHeight="1" x14ac:dyDescent="0.25">
      <c r="A72" s="84"/>
      <c r="B72" s="63"/>
      <c r="C72" s="168"/>
      <c r="D72" s="444"/>
      <c r="E72" s="82"/>
    </row>
    <row r="73" spans="1:5" ht="0" hidden="1" customHeight="1" x14ac:dyDescent="0.25">
      <c r="A73" s="84"/>
      <c r="B73" s="63"/>
      <c r="C73" s="168"/>
      <c r="D73" s="444"/>
      <c r="E73" s="82"/>
    </row>
    <row r="74" spans="1:5" ht="0" hidden="1" customHeight="1" x14ac:dyDescent="0.25">
      <c r="A74" s="84"/>
      <c r="B74" s="63"/>
      <c r="C74" s="168"/>
      <c r="D74" s="444"/>
      <c r="E74" s="82"/>
    </row>
    <row r="75" spans="1:5" ht="0" hidden="1" customHeight="1" x14ac:dyDescent="0.25">
      <c r="A75" s="84"/>
      <c r="B75" s="63"/>
      <c r="C75" s="168"/>
      <c r="D75" s="444"/>
      <c r="E75" s="82"/>
    </row>
    <row r="76" spans="1:5" ht="0" hidden="1" customHeight="1" x14ac:dyDescent="0.25">
      <c r="A76" s="84"/>
      <c r="B76" s="63"/>
      <c r="C76" s="168"/>
      <c r="D76" s="444"/>
      <c r="E76" s="82"/>
    </row>
    <row r="77" spans="1:5" ht="0" hidden="1" customHeight="1" x14ac:dyDescent="0.25">
      <c r="A77" s="84"/>
      <c r="B77" s="63"/>
      <c r="C77" s="168"/>
      <c r="D77" s="444"/>
      <c r="E77" s="82"/>
    </row>
    <row r="78" spans="1:5" ht="0" hidden="1" customHeight="1" x14ac:dyDescent="0.25">
      <c r="A78" s="84"/>
      <c r="B78" s="63"/>
      <c r="C78" s="168"/>
      <c r="D78" s="444"/>
      <c r="E78" s="82"/>
    </row>
    <row r="79" spans="1:5" ht="0" hidden="1" customHeight="1" x14ac:dyDescent="0.25">
      <c r="A79" s="84"/>
      <c r="B79" s="63"/>
      <c r="C79" s="168"/>
      <c r="D79" s="444"/>
      <c r="E79" s="82"/>
    </row>
    <row r="80" spans="1:5" ht="0" hidden="1" customHeight="1" x14ac:dyDescent="0.25">
      <c r="A80" s="84"/>
      <c r="B80" s="63"/>
      <c r="C80" s="168"/>
      <c r="D80" s="444"/>
      <c r="E80" s="82"/>
    </row>
    <row r="81" spans="1:258" ht="0" hidden="1" customHeight="1" x14ac:dyDescent="0.25">
      <c r="A81" s="84"/>
      <c r="B81" s="63"/>
      <c r="C81" s="168"/>
      <c r="D81" s="444"/>
      <c r="E81" s="82"/>
    </row>
    <row r="82" spans="1:258" ht="0" hidden="1" customHeight="1" x14ac:dyDescent="0.25">
      <c r="A82" s="84"/>
      <c r="B82" s="63"/>
      <c r="C82" s="168"/>
      <c r="D82" s="444"/>
      <c r="E82" s="82"/>
    </row>
    <row r="83" spans="1:258" ht="0" hidden="1" customHeight="1" x14ac:dyDescent="0.25">
      <c r="A83" s="84"/>
      <c r="B83" s="63"/>
      <c r="C83" s="168"/>
      <c r="D83" s="444"/>
      <c r="E83" s="82"/>
    </row>
    <row r="84" spans="1:258" ht="0" hidden="1" customHeight="1" x14ac:dyDescent="0.25">
      <c r="A84" s="84"/>
      <c r="B84" s="63"/>
      <c r="C84" s="168"/>
      <c r="D84" s="444"/>
      <c r="E84" s="82"/>
    </row>
    <row r="85" spans="1:258" ht="0" hidden="1" customHeight="1" x14ac:dyDescent="0.25">
      <c r="A85" s="84"/>
      <c r="B85" s="63"/>
      <c r="C85" s="168"/>
      <c r="D85" s="444"/>
      <c r="E85" s="82"/>
    </row>
    <row r="86" spans="1:258" ht="0" hidden="1" customHeight="1" x14ac:dyDescent="0.25">
      <c r="A86" s="84"/>
      <c r="B86" s="63"/>
      <c r="C86" s="168"/>
      <c r="D86" s="444"/>
      <c r="E86" s="82"/>
    </row>
    <row r="87" spans="1:258" ht="0" hidden="1" customHeight="1" x14ac:dyDescent="0.25">
      <c r="A87" s="84"/>
      <c r="B87" s="63"/>
      <c r="C87" s="168"/>
      <c r="D87" s="444"/>
      <c r="E87" s="82"/>
    </row>
    <row r="88" spans="1:258" x14ac:dyDescent="0.25">
      <c r="A88" s="598" t="s">
        <v>978</v>
      </c>
      <c r="B88" s="599"/>
      <c r="C88" s="113">
        <v>4706453166.0174007</v>
      </c>
      <c r="D88" s="115"/>
      <c r="E88" s="116"/>
    </row>
    <row r="89" spans="1:258" ht="2.25" customHeight="1" x14ac:dyDescent="0.25">
      <c r="A89" s="615"/>
      <c r="B89" s="616"/>
      <c r="C89" s="616"/>
      <c r="D89" s="90"/>
      <c r="E89" s="91"/>
    </row>
    <row r="90" spans="1:258" ht="15.75" thickBot="1" x14ac:dyDescent="0.3">
      <c r="A90" s="598" t="s">
        <v>694</v>
      </c>
      <c r="B90" s="599"/>
      <c r="C90" s="599"/>
      <c r="D90" s="115"/>
      <c r="E90" s="116"/>
    </row>
    <row r="91" spans="1:258" ht="15.75" thickBot="1" x14ac:dyDescent="0.3">
      <c r="A91" s="291" t="s">
        <v>244</v>
      </c>
      <c r="B91" s="292" t="s">
        <v>687</v>
      </c>
      <c r="C91" s="376">
        <v>82084586.820600003</v>
      </c>
      <c r="D91" s="509">
        <v>9.4662550836801529E-3</v>
      </c>
      <c r="E91" s="509">
        <v>1.0742000000000002E-2</v>
      </c>
    </row>
    <row r="92" spans="1:258" x14ac:dyDescent="0.25">
      <c r="A92" s="600" t="s">
        <v>979</v>
      </c>
      <c r="B92" s="599"/>
      <c r="C92" s="113">
        <v>82084586.820600003</v>
      </c>
      <c r="D92" s="119"/>
      <c r="E92" s="120"/>
      <c r="IX92" s="281"/>
    </row>
    <row r="93" spans="1:258" ht="15.75" x14ac:dyDescent="0.25">
      <c r="A93" s="284" t="s">
        <v>58</v>
      </c>
      <c r="B93" s="285"/>
      <c r="C93" s="113">
        <v>8342783257.9056005</v>
      </c>
      <c r="D93" s="119"/>
      <c r="E93" s="120"/>
      <c r="IW93" s="281"/>
    </row>
    <row r="94" spans="1:258" ht="7.5" customHeight="1" x14ac:dyDescent="0.25">
      <c r="A94" s="85"/>
      <c r="B94" s="68"/>
      <c r="C94" s="69"/>
      <c r="D94" s="70"/>
      <c r="E94" s="86"/>
    </row>
    <row r="95" spans="1:258" ht="17.25" customHeight="1" x14ac:dyDescent="0.25">
      <c r="A95" s="595" t="s">
        <v>59</v>
      </c>
      <c r="B95" s="596"/>
      <c r="C95" s="596"/>
      <c r="D95" s="596"/>
      <c r="E95" s="597"/>
    </row>
    <row r="96" spans="1:258" ht="17.25" customHeight="1" thickBot="1" x14ac:dyDescent="0.3">
      <c r="A96" s="459" t="s">
        <v>695</v>
      </c>
      <c r="B96" s="460"/>
      <c r="C96" s="460"/>
      <c r="D96" s="460"/>
      <c r="E96" s="461"/>
      <c r="IW96" s="281"/>
    </row>
    <row r="97" spans="1:257" ht="15" customHeight="1" x14ac:dyDescent="0.25">
      <c r="A97" s="617" t="s">
        <v>692</v>
      </c>
      <c r="B97" s="619" t="s">
        <v>691</v>
      </c>
      <c r="C97" s="621" t="s">
        <v>1337</v>
      </c>
      <c r="D97" s="393" t="s">
        <v>53</v>
      </c>
      <c r="E97" s="394" t="s">
        <v>53</v>
      </c>
    </row>
    <row r="98" spans="1:257" ht="15.75" thickBot="1" x14ac:dyDescent="0.3">
      <c r="A98" s="618"/>
      <c r="B98" s="620"/>
      <c r="C98" s="622"/>
      <c r="D98" s="395" t="s">
        <v>54</v>
      </c>
      <c r="E98" s="396" t="s">
        <v>55</v>
      </c>
    </row>
    <row r="99" spans="1:257" ht="15.75" thickBot="1" x14ac:dyDescent="0.3">
      <c r="A99" s="253" t="s">
        <v>326</v>
      </c>
      <c r="B99" s="254" t="s">
        <v>853</v>
      </c>
      <c r="C99" s="430">
        <v>629478353.36259997</v>
      </c>
      <c r="D99" s="258">
        <v>0.26680362224578857</v>
      </c>
      <c r="E99" s="259">
        <v>4.6106000000000001E-2</v>
      </c>
      <c r="F99" s="445">
        <v>4.6847000000000007E-2</v>
      </c>
      <c r="G99" s="445"/>
      <c r="H99" s="445"/>
      <c r="I99" s="445"/>
      <c r="J99" s="445"/>
      <c r="K99" s="445"/>
      <c r="L99" s="445"/>
      <c r="M99" s="445"/>
      <c r="N99" s="445"/>
      <c r="O99" s="445"/>
      <c r="P99" s="445"/>
      <c r="Q99" s="445"/>
      <c r="R99" s="445"/>
      <c r="S99" s="445"/>
      <c r="T99" s="445"/>
      <c r="U99" s="445"/>
      <c r="V99" s="445"/>
      <c r="W99" s="445"/>
      <c r="X99" s="445"/>
      <c r="Y99" s="445"/>
      <c r="Z99" s="445"/>
      <c r="AA99" s="445"/>
      <c r="AB99" s="445"/>
      <c r="AC99" s="445"/>
      <c r="AD99" s="445"/>
      <c r="AE99" s="445"/>
      <c r="AF99" s="445"/>
      <c r="AG99" s="445"/>
      <c r="AH99" s="445"/>
      <c r="AI99" s="445"/>
      <c r="AJ99" s="445"/>
      <c r="AK99" s="445"/>
      <c r="AL99" s="445"/>
      <c r="AM99" s="445"/>
      <c r="AN99" s="445"/>
      <c r="AO99" s="445"/>
      <c r="AP99" s="445"/>
      <c r="AQ99" s="445"/>
      <c r="AR99" s="445"/>
      <c r="AS99" s="445"/>
      <c r="AT99" s="445"/>
      <c r="AU99" s="445"/>
      <c r="AV99" s="445"/>
      <c r="AW99" s="445"/>
      <c r="AX99" s="445"/>
      <c r="AY99" s="445"/>
      <c r="AZ99" s="445"/>
      <c r="BA99" s="445"/>
      <c r="BB99" s="445"/>
      <c r="BC99" s="445"/>
      <c r="BD99" s="445"/>
      <c r="BE99" s="445"/>
      <c r="BF99" s="445"/>
      <c r="BG99" s="445"/>
      <c r="BH99" s="445"/>
      <c r="BI99" s="445"/>
      <c r="BJ99" s="445"/>
      <c r="BK99" s="445"/>
      <c r="BL99" s="445"/>
      <c r="BM99" s="445"/>
      <c r="BN99" s="445"/>
      <c r="BO99" s="445"/>
      <c r="BP99" s="445"/>
      <c r="BQ99" s="445"/>
      <c r="BR99" s="445"/>
      <c r="BS99" s="445"/>
      <c r="BT99" s="445"/>
      <c r="BU99" s="445"/>
      <c r="BV99" s="445"/>
      <c r="BW99" s="445"/>
      <c r="BX99" s="445"/>
      <c r="BY99" s="445"/>
      <c r="BZ99" s="445"/>
      <c r="CA99" s="445"/>
      <c r="CB99" s="445"/>
      <c r="CC99" s="445"/>
      <c r="CD99" s="445"/>
      <c r="CE99" s="445"/>
      <c r="CF99" s="445"/>
      <c r="CG99" s="445"/>
      <c r="CH99" s="445"/>
      <c r="CI99" s="445"/>
      <c r="CJ99" s="445"/>
      <c r="CK99" s="445"/>
      <c r="CL99" s="445"/>
      <c r="CM99" s="445"/>
      <c r="CN99" s="445"/>
      <c r="CO99" s="445"/>
      <c r="CP99" s="445"/>
      <c r="CQ99" s="445"/>
      <c r="CR99" s="445"/>
      <c r="CS99" s="445"/>
      <c r="CT99" s="445"/>
      <c r="CU99" s="445"/>
      <c r="CV99" s="445"/>
      <c r="CW99" s="445"/>
      <c r="CX99" s="445"/>
      <c r="CY99" s="445"/>
      <c r="CZ99" s="445"/>
      <c r="DA99" s="445"/>
      <c r="DB99" s="445"/>
      <c r="DC99" s="445"/>
      <c r="DD99" s="445"/>
      <c r="DE99" s="445"/>
      <c r="DF99" s="445"/>
      <c r="DG99" s="445"/>
      <c r="DH99" s="445"/>
      <c r="DI99" s="445"/>
      <c r="DJ99" s="445"/>
      <c r="DK99" s="445"/>
      <c r="DL99" s="445"/>
      <c r="DM99" s="445"/>
      <c r="DN99" s="445"/>
      <c r="DO99" s="445"/>
      <c r="DP99" s="445"/>
      <c r="DQ99" s="445"/>
      <c r="DR99" s="445"/>
      <c r="DS99" s="445"/>
      <c r="DT99" s="445"/>
      <c r="DU99" s="445"/>
      <c r="DV99" s="445"/>
      <c r="DW99" s="445"/>
      <c r="DX99" s="445"/>
      <c r="DY99" s="445"/>
      <c r="DZ99" s="445"/>
      <c r="EA99" s="445"/>
      <c r="EB99" s="445"/>
      <c r="EC99" s="445"/>
      <c r="ED99" s="445"/>
      <c r="EE99" s="445"/>
      <c r="EF99" s="445"/>
      <c r="EG99" s="445"/>
      <c r="EH99" s="445"/>
      <c r="EI99" s="445"/>
      <c r="EJ99" s="445"/>
      <c r="EK99" s="445"/>
      <c r="EL99" s="445"/>
      <c r="EM99" s="445"/>
      <c r="EN99" s="445"/>
      <c r="EO99" s="445"/>
      <c r="EP99" s="445"/>
      <c r="EQ99" s="445"/>
      <c r="ER99" s="445"/>
      <c r="ES99" s="445"/>
      <c r="ET99" s="445"/>
      <c r="EU99" s="445"/>
      <c r="EV99" s="445"/>
      <c r="EW99" s="445"/>
      <c r="EX99" s="445"/>
      <c r="EY99" s="445"/>
      <c r="EZ99" s="445"/>
      <c r="FA99" s="445"/>
      <c r="FB99" s="445"/>
      <c r="FC99" s="445"/>
      <c r="FD99" s="445"/>
      <c r="FE99" s="445"/>
      <c r="FF99" s="445"/>
      <c r="FG99" s="445"/>
      <c r="FH99" s="445"/>
      <c r="FI99" s="445"/>
      <c r="FJ99" s="445"/>
      <c r="FK99" s="445"/>
      <c r="FL99" s="445"/>
      <c r="FM99" s="445"/>
      <c r="FN99" s="445"/>
      <c r="FO99" s="445"/>
      <c r="FP99" s="445"/>
      <c r="FQ99" s="445"/>
      <c r="FR99" s="445"/>
      <c r="FS99" s="445"/>
      <c r="FT99" s="445"/>
      <c r="FU99" s="445"/>
      <c r="FV99" s="445"/>
      <c r="FW99" s="445"/>
      <c r="FX99" s="445"/>
      <c r="FY99" s="445"/>
      <c r="FZ99" s="445"/>
      <c r="GA99" s="445"/>
      <c r="GB99" s="445"/>
      <c r="GC99" s="445"/>
      <c r="GD99" s="445"/>
      <c r="GE99" s="445"/>
      <c r="GF99" s="445"/>
      <c r="GG99" s="445"/>
      <c r="GH99" s="445"/>
      <c r="GI99" s="445"/>
      <c r="GJ99" s="445"/>
      <c r="GK99" s="445"/>
      <c r="GL99" s="445"/>
      <c r="GM99" s="445"/>
      <c r="GN99" s="445"/>
      <c r="GO99" s="445"/>
      <c r="GP99" s="445"/>
      <c r="GQ99" s="445"/>
      <c r="GR99" s="445"/>
      <c r="GS99" s="445"/>
      <c r="GT99" s="445"/>
      <c r="GU99" s="445"/>
      <c r="GV99" s="445"/>
      <c r="GW99" s="445"/>
      <c r="GX99" s="445"/>
      <c r="GY99" s="445"/>
      <c r="GZ99" s="445"/>
      <c r="HA99" s="445"/>
      <c r="HB99" s="445"/>
      <c r="HC99" s="445"/>
      <c r="HD99" s="445"/>
      <c r="HE99" s="445"/>
      <c r="HF99" s="445"/>
      <c r="HG99" s="445"/>
      <c r="HH99" s="445"/>
      <c r="HI99" s="445"/>
      <c r="HJ99" s="445"/>
      <c r="HK99" s="445"/>
      <c r="HL99" s="445"/>
      <c r="HM99" s="445"/>
      <c r="HN99" s="445"/>
      <c r="HO99" s="445"/>
      <c r="HP99" s="445"/>
      <c r="HQ99" s="445"/>
      <c r="HR99" s="445"/>
      <c r="HS99" s="445"/>
      <c r="HT99" s="445"/>
      <c r="HU99" s="445"/>
      <c r="HV99" s="445"/>
      <c r="HW99" s="445"/>
      <c r="HX99" s="445"/>
      <c r="HY99" s="445"/>
      <c r="HZ99" s="445"/>
      <c r="IA99" s="445"/>
      <c r="IB99" s="445"/>
      <c r="IC99" s="445"/>
      <c r="ID99" s="445"/>
      <c r="IE99" s="445"/>
      <c r="IF99" s="445"/>
      <c r="IG99" s="445"/>
      <c r="IH99" s="445"/>
      <c r="II99" s="445"/>
      <c r="IJ99" s="445"/>
      <c r="IK99" s="445"/>
      <c r="IL99" s="445"/>
      <c r="IM99" s="445"/>
      <c r="IN99" s="445"/>
      <c r="IO99" s="445"/>
      <c r="IP99" s="445"/>
      <c r="IQ99" s="445"/>
      <c r="IR99" s="445"/>
      <c r="IS99" s="445"/>
      <c r="IT99" s="445"/>
      <c r="IU99" s="445"/>
      <c r="IV99" s="281"/>
      <c r="IW99" s="64"/>
    </row>
    <row r="100" spans="1:257" x14ac:dyDescent="0.25">
      <c r="A100" s="623" t="s">
        <v>325</v>
      </c>
      <c r="B100" s="378" t="s">
        <v>854</v>
      </c>
      <c r="C100" s="454">
        <v>630272083.35140002</v>
      </c>
      <c r="D100" s="258">
        <v>3.8050051778554916E-2</v>
      </c>
      <c r="E100" s="259">
        <v>3.7788000000000002E-2</v>
      </c>
      <c r="F100" s="469">
        <v>3.5019000000000002E-2</v>
      </c>
      <c r="IW100" s="64"/>
    </row>
    <row r="101" spans="1:257" x14ac:dyDescent="0.25">
      <c r="A101" s="624"/>
      <c r="B101" s="379" t="s">
        <v>855</v>
      </c>
      <c r="C101" s="443">
        <v>590754067.77520001</v>
      </c>
      <c r="D101" s="445">
        <v>4.3839186429977417E-2</v>
      </c>
      <c r="E101" s="87">
        <v>3.5839000000000003E-2</v>
      </c>
      <c r="F101" s="469">
        <v>3.9167000000000007E-2</v>
      </c>
      <c r="IW101" s="64"/>
    </row>
    <row r="102" spans="1:257" x14ac:dyDescent="0.25">
      <c r="A102" s="624"/>
      <c r="B102" s="379" t="s">
        <v>856</v>
      </c>
      <c r="C102" s="443">
        <v>586681422.83800006</v>
      </c>
      <c r="D102" s="445">
        <v>3.6570638418197632E-2</v>
      </c>
      <c r="E102" s="87">
        <v>3.1085000000000002E-2</v>
      </c>
      <c r="F102" s="469">
        <v>3.0209E-2</v>
      </c>
      <c r="IW102" s="64"/>
    </row>
    <row r="103" spans="1:257" ht="15.75" thickBot="1" x14ac:dyDescent="0.3">
      <c r="A103" s="625"/>
      <c r="B103" s="431" t="s">
        <v>857</v>
      </c>
      <c r="C103" s="455">
        <v>1259914999.4017999</v>
      </c>
      <c r="D103" s="260">
        <v>1.7875250428915024E-2</v>
      </c>
      <c r="E103" s="261">
        <v>5.7467000000000004E-2</v>
      </c>
      <c r="F103" s="469">
        <v>0.156363</v>
      </c>
      <c r="IW103" s="64"/>
    </row>
    <row r="104" spans="1:257" x14ac:dyDescent="0.25">
      <c r="A104" s="626" t="s">
        <v>585</v>
      </c>
      <c r="B104" s="378" t="s">
        <v>870</v>
      </c>
      <c r="C104" s="628">
        <v>259287910.76440001</v>
      </c>
      <c r="D104" s="258">
        <v>9.1114461421966553E-2</v>
      </c>
      <c r="E104" s="259">
        <v>8.4440000000000001E-2</v>
      </c>
      <c r="IW104" s="64"/>
    </row>
    <row r="105" spans="1:257" ht="15.75" thickBot="1" x14ac:dyDescent="0.3">
      <c r="A105" s="627"/>
      <c r="B105" s="431" t="s">
        <v>871</v>
      </c>
      <c r="C105" s="629">
        <v>259287910.76440001</v>
      </c>
      <c r="D105" s="260">
        <v>5.7025130838155746E-2</v>
      </c>
      <c r="E105" s="261">
        <v>4.9705000000000006E-2</v>
      </c>
      <c r="IW105" s="64"/>
    </row>
    <row r="106" spans="1:257" x14ac:dyDescent="0.25">
      <c r="A106" s="641" t="s">
        <v>246</v>
      </c>
      <c r="B106" s="257" t="s">
        <v>872</v>
      </c>
      <c r="C106" s="630">
        <v>304249811.94440001</v>
      </c>
      <c r="D106" s="258">
        <v>5.2499998360872269E-2</v>
      </c>
      <c r="E106" s="259">
        <v>4.9097000000000009E-2</v>
      </c>
      <c r="IW106" s="64"/>
    </row>
    <row r="107" spans="1:257" x14ac:dyDescent="0.25">
      <c r="A107" s="642"/>
      <c r="B107" s="251" t="s">
        <v>873</v>
      </c>
      <c r="C107" s="631">
        <v>304249811.94440001</v>
      </c>
      <c r="D107" s="445">
        <v>8.7964266538619995E-2</v>
      </c>
      <c r="E107" s="87">
        <v>8.0874000000000001E-2</v>
      </c>
      <c r="IW107" s="64"/>
    </row>
    <row r="108" spans="1:257" ht="15.75" thickBot="1" x14ac:dyDescent="0.3">
      <c r="A108" s="643"/>
      <c r="B108" s="252" t="s">
        <v>1316</v>
      </c>
      <c r="C108" s="470">
        <v>281776944.21799999</v>
      </c>
      <c r="D108" s="260">
        <v>3.2651428133249283E-2</v>
      </c>
      <c r="E108" s="261">
        <v>3.5281E-2</v>
      </c>
      <c r="IW108" s="64"/>
    </row>
    <row r="109" spans="1:257" ht="15.75" thickBot="1" x14ac:dyDescent="0.3">
      <c r="A109" s="452" t="s">
        <v>328</v>
      </c>
      <c r="B109" s="252" t="s">
        <v>858</v>
      </c>
      <c r="C109" s="470">
        <v>589880602.22280002</v>
      </c>
      <c r="D109" s="445">
        <v>3.8096081465482712E-2</v>
      </c>
      <c r="E109" s="87">
        <v>3.4921000000000001E-2</v>
      </c>
      <c r="IW109" s="64"/>
    </row>
    <row r="110" spans="1:257" x14ac:dyDescent="0.25">
      <c r="A110" s="623" t="s">
        <v>244</v>
      </c>
      <c r="B110" s="378" t="s">
        <v>859</v>
      </c>
      <c r="C110" s="438">
        <v>537731884.33160007</v>
      </c>
      <c r="D110" s="258">
        <v>2.5879718363285065E-2</v>
      </c>
      <c r="E110" s="259">
        <v>2.7296000000000001E-2</v>
      </c>
      <c r="IW110" s="64"/>
    </row>
    <row r="111" spans="1:257" x14ac:dyDescent="0.25">
      <c r="A111" s="624"/>
      <c r="B111" s="379" t="s">
        <v>1053</v>
      </c>
      <c r="C111" s="457">
        <v>577291646.91799998</v>
      </c>
      <c r="D111" s="445">
        <v>3.3184189349412918E-2</v>
      </c>
      <c r="E111" s="87">
        <v>3.3967000000000004E-2</v>
      </c>
      <c r="IW111" s="64"/>
    </row>
    <row r="112" spans="1:257" x14ac:dyDescent="0.25">
      <c r="A112" s="624"/>
      <c r="B112" s="379" t="s">
        <v>1315</v>
      </c>
      <c r="C112" s="457">
        <v>283638965.68000001</v>
      </c>
      <c r="D112" s="445">
        <v>5.0750888884067535E-2</v>
      </c>
      <c r="E112" s="87">
        <v>4.9881000000000009E-2</v>
      </c>
      <c r="IW112" s="64"/>
    </row>
    <row r="113" spans="1:257" ht="15.75" thickBot="1" x14ac:dyDescent="0.3">
      <c r="A113" s="625"/>
      <c r="B113" s="432" t="s">
        <v>860</v>
      </c>
      <c r="C113" s="457">
        <v>344946388.829</v>
      </c>
      <c r="D113" s="260">
        <v>2.8947310522198677E-2</v>
      </c>
      <c r="E113" s="261">
        <v>3.1302000000000003E-2</v>
      </c>
      <c r="IW113" s="64"/>
    </row>
    <row r="114" spans="1:257" x14ac:dyDescent="0.25">
      <c r="A114" s="623" t="s">
        <v>474</v>
      </c>
      <c r="B114" s="433" t="s">
        <v>900</v>
      </c>
      <c r="C114" s="438">
        <v>239310748.49360001</v>
      </c>
      <c r="D114" s="258">
        <v>2.419951930642128E-2</v>
      </c>
      <c r="E114" s="259">
        <v>2.2723000000000004E-2</v>
      </c>
      <c r="IW114" s="64"/>
    </row>
    <row r="115" spans="1:257" ht="15.75" thickBot="1" x14ac:dyDescent="0.3">
      <c r="A115" s="625"/>
      <c r="B115" s="432" t="s">
        <v>861</v>
      </c>
      <c r="C115" s="457">
        <v>596034019.82179999</v>
      </c>
      <c r="D115" s="260">
        <v>2.0604979246854782E-2</v>
      </c>
      <c r="E115" s="261">
        <v>-4.4434000000000001E-2</v>
      </c>
      <c r="IW115" s="64"/>
    </row>
    <row r="116" spans="1:257" x14ac:dyDescent="0.25">
      <c r="A116" s="632" t="s">
        <v>586</v>
      </c>
      <c r="B116" s="434" t="s">
        <v>862</v>
      </c>
      <c r="C116" s="438">
        <v>550725165.2924</v>
      </c>
      <c r="D116" s="445">
        <v>3.2667569816112518E-2</v>
      </c>
      <c r="E116" s="87">
        <v>1.2716999999999999E-2</v>
      </c>
      <c r="IW116" s="64"/>
    </row>
    <row r="117" spans="1:257" x14ac:dyDescent="0.25">
      <c r="A117" s="633"/>
      <c r="B117" s="435" t="s">
        <v>874</v>
      </c>
      <c r="C117" s="635">
        <v>230081754.09800002</v>
      </c>
      <c r="D117" s="445">
        <v>3.6140929907560349E-2</v>
      </c>
      <c r="E117" s="87">
        <v>3.8677000000000003E-2</v>
      </c>
      <c r="IW117" s="64"/>
    </row>
    <row r="118" spans="1:257" ht="15.75" thickBot="1" x14ac:dyDescent="0.3">
      <c r="A118" s="634"/>
      <c r="B118" s="435" t="s">
        <v>875</v>
      </c>
      <c r="C118" s="636">
        <v>230081754.09800002</v>
      </c>
      <c r="D118" s="445">
        <v>3.5347700119018555E-2</v>
      </c>
      <c r="E118" s="87">
        <v>3.7825000000000004E-2</v>
      </c>
      <c r="IW118" s="64"/>
    </row>
    <row r="119" spans="1:257" x14ac:dyDescent="0.25">
      <c r="A119" s="632" t="s">
        <v>582</v>
      </c>
      <c r="B119" s="378" t="s">
        <v>1142</v>
      </c>
      <c r="C119" s="438">
        <v>911604252.47220004</v>
      </c>
      <c r="D119" s="258">
        <v>4.4897040352225304E-3</v>
      </c>
      <c r="E119" s="259">
        <v>2.2059000000000002E-2</v>
      </c>
      <c r="IW119" s="64"/>
    </row>
    <row r="120" spans="1:257" x14ac:dyDescent="0.25">
      <c r="A120" s="633"/>
      <c r="B120" s="379" t="s">
        <v>863</v>
      </c>
      <c r="C120" s="457">
        <v>535287454.70059997</v>
      </c>
      <c r="D120" s="445">
        <v>4.361569881439209E-2</v>
      </c>
      <c r="E120" s="87">
        <v>1.9141000000000002E-2</v>
      </c>
      <c r="IW120" s="64"/>
    </row>
    <row r="121" spans="1:257" ht="15" customHeight="1" x14ac:dyDescent="0.25">
      <c r="A121" s="633"/>
      <c r="B121" s="379" t="s">
        <v>864</v>
      </c>
      <c r="C121" s="457">
        <v>1753334454.0138001</v>
      </c>
      <c r="D121" s="445">
        <v>1.7715100198984146E-2</v>
      </c>
      <c r="E121" s="87">
        <v>1.4799000000000003E-2</v>
      </c>
      <c r="IW121" s="64"/>
    </row>
    <row r="122" spans="1:257" ht="15.75" thickBot="1" x14ac:dyDescent="0.3">
      <c r="A122" s="634"/>
      <c r="B122" s="380" t="s">
        <v>865</v>
      </c>
      <c r="C122" s="456">
        <v>271018604.8836</v>
      </c>
      <c r="D122" s="260">
        <v>3.0596079304814339E-2</v>
      </c>
      <c r="E122" s="261">
        <v>2.9840000000000002E-2</v>
      </c>
      <c r="IW122" s="64"/>
    </row>
    <row r="123" spans="1:257" x14ac:dyDescent="0.25">
      <c r="A123" s="632" t="s">
        <v>583</v>
      </c>
      <c r="B123" s="379" t="s">
        <v>866</v>
      </c>
      <c r="C123" s="438">
        <v>678909133.14840007</v>
      </c>
      <c r="D123" s="258">
        <v>3.1955931335687637E-2</v>
      </c>
      <c r="E123" s="259">
        <v>-9.4680000000000007E-3</v>
      </c>
      <c r="IW123" s="64"/>
    </row>
    <row r="124" spans="1:257" ht="15.75" thickBot="1" x14ac:dyDescent="0.3">
      <c r="A124" s="634"/>
      <c r="B124" s="436" t="s">
        <v>867</v>
      </c>
      <c r="C124" s="456">
        <v>184436666.204</v>
      </c>
      <c r="D124" s="260">
        <v>2.7613721787929535E-2</v>
      </c>
      <c r="E124" s="261">
        <v>2.8132000000000001E-2</v>
      </c>
      <c r="IW124" s="64"/>
    </row>
    <row r="125" spans="1:257" x14ac:dyDescent="0.25">
      <c r="A125" s="637" t="s">
        <v>584</v>
      </c>
      <c r="B125" s="378" t="s">
        <v>868</v>
      </c>
      <c r="C125" s="457">
        <v>329086589.22860003</v>
      </c>
      <c r="D125" s="445">
        <v>0</v>
      </c>
      <c r="E125" s="87">
        <v>0</v>
      </c>
      <c r="IW125" s="64"/>
    </row>
    <row r="126" spans="1:257" ht="15.75" thickBot="1" x14ac:dyDescent="0.3">
      <c r="A126" s="638"/>
      <c r="B126" s="432" t="s">
        <v>869</v>
      </c>
      <c r="C126" s="456">
        <v>387818923.34500003</v>
      </c>
      <c r="D126" s="260">
        <v>-0.68660712242126465</v>
      </c>
      <c r="E126" s="261">
        <v>-7.3186000000000001E-2</v>
      </c>
      <c r="IW126" s="64"/>
    </row>
    <row r="127" spans="1:257" ht="0" hidden="1" customHeight="1" x14ac:dyDescent="0.25">
      <c r="A127" s="453"/>
      <c r="B127" s="64"/>
      <c r="C127" s="326">
        <v>56893244.100000001</v>
      </c>
      <c r="D127" s="445">
        <v>4.2953647673130035E-2</v>
      </c>
      <c r="E127" s="445">
        <v>-7.6228000000000004E-2</v>
      </c>
      <c r="IW127" s="64"/>
    </row>
    <row r="128" spans="1:257" ht="0" hidden="1" customHeight="1" x14ac:dyDescent="0.25">
      <c r="A128" s="453"/>
      <c r="B128" s="64"/>
      <c r="C128" s="326">
        <v>56893244.100000001</v>
      </c>
      <c r="D128" s="445">
        <v>4.2953647673130035E-2</v>
      </c>
      <c r="E128" s="87">
        <v>-7.6228000000000004E-2</v>
      </c>
    </row>
    <row r="129" spans="1:5" ht="0" hidden="1" customHeight="1" x14ac:dyDescent="0.25">
      <c r="A129" s="453"/>
      <c r="B129" s="64"/>
      <c r="C129" s="326"/>
      <c r="D129" s="445"/>
      <c r="E129" s="87"/>
    </row>
    <row r="130" spans="1:5" ht="0" hidden="1" customHeight="1" x14ac:dyDescent="0.25">
      <c r="A130" s="453"/>
      <c r="B130" s="64"/>
      <c r="C130" s="326"/>
      <c r="D130" s="445"/>
      <c r="E130" s="87"/>
    </row>
    <row r="131" spans="1:5" ht="0" hidden="1" customHeight="1" x14ac:dyDescent="0.25">
      <c r="A131" s="453"/>
      <c r="B131" s="64"/>
      <c r="C131" s="326"/>
      <c r="D131" s="445"/>
      <c r="E131" s="87"/>
    </row>
    <row r="132" spans="1:5" ht="0" hidden="1" customHeight="1" x14ac:dyDescent="0.25">
      <c r="A132" s="453"/>
      <c r="B132" s="64"/>
      <c r="C132" s="326"/>
      <c r="D132" s="445"/>
      <c r="E132" s="87"/>
    </row>
    <row r="133" spans="1:5" ht="0" hidden="1" customHeight="1" x14ac:dyDescent="0.25">
      <c r="A133" s="453"/>
      <c r="B133" s="64"/>
      <c r="C133" s="326"/>
      <c r="D133" s="445"/>
      <c r="E133" s="87"/>
    </row>
    <row r="134" spans="1:5" ht="0" hidden="1" customHeight="1" x14ac:dyDescent="0.25">
      <c r="A134" s="453"/>
      <c r="B134" s="64"/>
      <c r="C134" s="326"/>
      <c r="D134" s="445"/>
      <c r="E134" s="87"/>
    </row>
    <row r="135" spans="1:5" ht="0" hidden="1" customHeight="1" x14ac:dyDescent="0.25">
      <c r="A135" s="453"/>
      <c r="B135" s="64"/>
      <c r="C135" s="326"/>
      <c r="D135" s="445"/>
      <c r="E135" s="87"/>
    </row>
    <row r="136" spans="1:5" ht="0" hidden="1" customHeight="1" x14ac:dyDescent="0.25">
      <c r="A136" s="453"/>
      <c r="B136" s="64"/>
      <c r="C136" s="326"/>
      <c r="D136" s="445"/>
      <c r="E136" s="87"/>
    </row>
    <row r="137" spans="1:5" ht="0" hidden="1" customHeight="1" x14ac:dyDescent="0.25">
      <c r="A137" s="453"/>
      <c r="B137" s="64"/>
      <c r="C137" s="326"/>
      <c r="D137" s="445"/>
      <c r="E137" s="87"/>
    </row>
    <row r="138" spans="1:5" ht="0" hidden="1" customHeight="1" x14ac:dyDescent="0.25">
      <c r="A138" s="453"/>
      <c r="B138" s="64"/>
      <c r="C138" s="326"/>
      <c r="D138" s="445"/>
      <c r="E138" s="87"/>
    </row>
    <row r="139" spans="1:5" ht="0" hidden="1" customHeight="1" x14ac:dyDescent="0.25">
      <c r="A139" s="453"/>
      <c r="B139" s="64"/>
      <c r="C139" s="326"/>
      <c r="D139" s="445"/>
      <c r="E139" s="87"/>
    </row>
    <row r="140" spans="1:5" ht="0" hidden="1" customHeight="1" x14ac:dyDescent="0.25">
      <c r="A140" s="453"/>
      <c r="B140" s="64"/>
      <c r="C140" s="326"/>
      <c r="D140" s="445"/>
      <c r="E140" s="87"/>
    </row>
    <row r="141" spans="1:5" ht="0" hidden="1" customHeight="1" x14ac:dyDescent="0.25">
      <c r="A141" s="453"/>
      <c r="B141" s="64"/>
      <c r="C141" s="326"/>
      <c r="D141" s="445"/>
      <c r="E141" s="87"/>
    </row>
    <row r="142" spans="1:5" ht="0" hidden="1" customHeight="1" x14ac:dyDescent="0.25">
      <c r="A142" s="453"/>
      <c r="B142" s="64"/>
      <c r="C142" s="326"/>
      <c r="D142" s="445"/>
      <c r="E142" s="87"/>
    </row>
    <row r="143" spans="1:5" ht="0" hidden="1" customHeight="1" x14ac:dyDescent="0.25">
      <c r="A143" s="453"/>
      <c r="B143" s="64"/>
      <c r="C143" s="326"/>
      <c r="D143" s="445"/>
      <c r="E143" s="87"/>
    </row>
    <row r="144" spans="1:5" ht="0" hidden="1" customHeight="1" x14ac:dyDescent="0.25">
      <c r="A144" s="453"/>
      <c r="B144" s="64"/>
      <c r="C144" s="326"/>
      <c r="D144" s="445"/>
      <c r="E144" s="87"/>
    </row>
    <row r="145" spans="1:5" x14ac:dyDescent="0.25">
      <c r="A145" s="117" t="s">
        <v>883</v>
      </c>
      <c r="B145" s="118"/>
      <c r="C145" s="113">
        <v>13543552847.339197</v>
      </c>
      <c r="D145" s="118"/>
      <c r="E145" s="121"/>
    </row>
    <row r="146" spans="1:5" ht="4.5" customHeight="1" x14ac:dyDescent="0.25">
      <c r="A146" s="93"/>
      <c r="B146" s="94"/>
      <c r="C146" s="95"/>
      <c r="D146" s="94"/>
      <c r="E146" s="96"/>
    </row>
    <row r="147" spans="1:5" ht="15.75" thickBot="1" x14ac:dyDescent="0.3">
      <c r="A147" s="459" t="s">
        <v>696</v>
      </c>
      <c r="B147" s="118"/>
      <c r="C147" s="113"/>
      <c r="D147" s="118"/>
      <c r="E147" s="121"/>
    </row>
    <row r="148" spans="1:5" ht="15.75" thickBot="1" x14ac:dyDescent="0.3">
      <c r="A148" s="263" t="s">
        <v>249</v>
      </c>
      <c r="B148" s="264" t="s">
        <v>876</v>
      </c>
      <c r="C148" s="438">
        <v>772583415.02020001</v>
      </c>
      <c r="D148" s="258">
        <v>7.9355593770742416E-3</v>
      </c>
      <c r="E148" s="259">
        <v>-3.2290000000000001E-3</v>
      </c>
    </row>
    <row r="149" spans="1:5" ht="15.75" thickBot="1" x14ac:dyDescent="0.3">
      <c r="A149" s="280" t="s">
        <v>879</v>
      </c>
      <c r="B149" s="264" t="s">
        <v>878</v>
      </c>
      <c r="C149" s="437">
        <v>261111706.79720002</v>
      </c>
      <c r="D149" s="255">
        <v>4.3884146958589554E-2</v>
      </c>
      <c r="E149" s="256">
        <v>2.6694000000000006E-2</v>
      </c>
    </row>
    <row r="150" spans="1:5" ht="15.75" thickBot="1" x14ac:dyDescent="0.3">
      <c r="A150" s="263" t="s">
        <v>474</v>
      </c>
      <c r="B150" s="264" t="s">
        <v>877</v>
      </c>
      <c r="C150" s="456">
        <v>573938547.9296</v>
      </c>
      <c r="D150" s="260">
        <v>2.3596379905939102E-2</v>
      </c>
      <c r="E150" s="261">
        <v>-3.8776000000000005E-2</v>
      </c>
    </row>
    <row r="151" spans="1:5" ht="0" hidden="1" customHeight="1" x14ac:dyDescent="0.25">
      <c r="A151" s="453"/>
      <c r="B151" s="64"/>
      <c r="C151" s="326"/>
      <c r="D151" s="445"/>
      <c r="E151" s="87"/>
    </row>
    <row r="152" spans="1:5" ht="0" hidden="1" customHeight="1" x14ac:dyDescent="0.25">
      <c r="A152" s="453"/>
      <c r="B152" s="64"/>
      <c r="C152" s="326"/>
      <c r="D152" s="445"/>
      <c r="E152" s="87"/>
    </row>
    <row r="153" spans="1:5" ht="0" hidden="1" customHeight="1" x14ac:dyDescent="0.25">
      <c r="A153" s="453"/>
      <c r="B153" s="64"/>
      <c r="C153" s="326"/>
      <c r="D153" s="445"/>
      <c r="E153" s="87"/>
    </row>
    <row r="154" spans="1:5" ht="0" hidden="1" customHeight="1" x14ac:dyDescent="0.25">
      <c r="A154" s="453"/>
      <c r="B154" s="64"/>
      <c r="C154" s="326"/>
      <c r="D154" s="445"/>
      <c r="E154" s="87"/>
    </row>
    <row r="155" spans="1:5" ht="0" hidden="1" customHeight="1" x14ac:dyDescent="0.25">
      <c r="A155" s="453"/>
      <c r="B155" s="64"/>
      <c r="C155" s="326"/>
      <c r="D155" s="445"/>
      <c r="E155" s="87"/>
    </row>
    <row r="156" spans="1:5" ht="0" hidden="1" customHeight="1" x14ac:dyDescent="0.25">
      <c r="A156" s="453"/>
      <c r="B156" s="64"/>
      <c r="C156" s="326"/>
      <c r="D156" s="445"/>
      <c r="E156" s="87"/>
    </row>
    <row r="157" spans="1:5" ht="0" hidden="1" customHeight="1" x14ac:dyDescent="0.25">
      <c r="A157" s="453"/>
      <c r="B157" s="64"/>
      <c r="C157" s="326"/>
      <c r="D157" s="445"/>
      <c r="E157" s="87"/>
    </row>
    <row r="158" spans="1:5" ht="0" hidden="1" customHeight="1" x14ac:dyDescent="0.25">
      <c r="A158" s="453"/>
      <c r="B158" s="64"/>
      <c r="C158" s="326"/>
      <c r="D158" s="445"/>
      <c r="E158" s="87"/>
    </row>
    <row r="159" spans="1:5" ht="0" hidden="1" customHeight="1" x14ac:dyDescent="0.25">
      <c r="A159" s="453"/>
      <c r="B159" s="64"/>
      <c r="C159" s="326"/>
      <c r="D159" s="445"/>
      <c r="E159" s="87"/>
    </row>
    <row r="160" spans="1:5" ht="0" hidden="1" customHeight="1" x14ac:dyDescent="0.25">
      <c r="A160" s="453"/>
      <c r="B160" s="64"/>
      <c r="C160" s="326"/>
      <c r="D160" s="445"/>
      <c r="E160" s="87"/>
    </row>
    <row r="161" spans="1:5" ht="0" hidden="1" customHeight="1" x14ac:dyDescent="0.25">
      <c r="A161" s="453"/>
      <c r="B161" s="64"/>
      <c r="C161" s="326"/>
      <c r="D161" s="445"/>
      <c r="E161" s="87"/>
    </row>
    <row r="162" spans="1:5" ht="0" hidden="1" customHeight="1" x14ac:dyDescent="0.25">
      <c r="A162" s="453"/>
      <c r="B162" s="64"/>
      <c r="C162" s="326"/>
      <c r="D162" s="445"/>
      <c r="E162" s="87"/>
    </row>
    <row r="163" spans="1:5" ht="0" hidden="1" customHeight="1" x14ac:dyDescent="0.25">
      <c r="A163" s="453"/>
      <c r="B163" s="64"/>
      <c r="C163" s="326"/>
      <c r="D163" s="445"/>
      <c r="E163" s="87"/>
    </row>
    <row r="164" spans="1:5" ht="0" hidden="1" customHeight="1" x14ac:dyDescent="0.25">
      <c r="A164" s="453"/>
      <c r="B164" s="64"/>
      <c r="C164" s="326"/>
      <c r="D164" s="445"/>
      <c r="E164" s="87"/>
    </row>
    <row r="165" spans="1:5" ht="0" hidden="1" customHeight="1" x14ac:dyDescent="0.25">
      <c r="A165" s="453"/>
      <c r="B165" s="64"/>
      <c r="C165" s="326"/>
      <c r="D165" s="445"/>
      <c r="E165" s="87"/>
    </row>
    <row r="166" spans="1:5" ht="0" hidden="1" customHeight="1" x14ac:dyDescent="0.25">
      <c r="A166" s="453"/>
      <c r="B166" s="64"/>
      <c r="C166" s="326"/>
      <c r="D166" s="445"/>
      <c r="E166" s="87"/>
    </row>
    <row r="167" spans="1:5" ht="0" hidden="1" customHeight="1" x14ac:dyDescent="0.25">
      <c r="A167" s="453"/>
      <c r="B167" s="64"/>
      <c r="C167" s="326"/>
      <c r="D167" s="445"/>
      <c r="E167" s="87"/>
    </row>
    <row r="168" spans="1:5" ht="0" hidden="1" customHeight="1" x14ac:dyDescent="0.25">
      <c r="A168" s="453"/>
      <c r="B168" s="64"/>
      <c r="C168" s="326"/>
      <c r="D168" s="445"/>
      <c r="E168" s="87"/>
    </row>
    <row r="169" spans="1:5" ht="0" hidden="1" customHeight="1" x14ac:dyDescent="0.25">
      <c r="A169" s="453"/>
      <c r="B169" s="64"/>
      <c r="C169" s="326"/>
      <c r="D169" s="445"/>
      <c r="E169" s="87"/>
    </row>
    <row r="170" spans="1:5" ht="0" hidden="1" customHeight="1" x14ac:dyDescent="0.25">
      <c r="A170" s="453"/>
      <c r="B170" s="64"/>
      <c r="C170" s="326"/>
      <c r="D170" s="445"/>
      <c r="E170" s="87"/>
    </row>
    <row r="171" spans="1:5" ht="0" hidden="1" customHeight="1" x14ac:dyDescent="0.25">
      <c r="A171" s="453"/>
      <c r="B171" s="64"/>
      <c r="C171" s="326"/>
      <c r="D171" s="445"/>
      <c r="E171" s="87"/>
    </row>
    <row r="172" spans="1:5" ht="0" hidden="1" customHeight="1" x14ac:dyDescent="0.25">
      <c r="A172" s="453"/>
      <c r="B172" s="64"/>
      <c r="C172" s="326"/>
      <c r="D172" s="445"/>
      <c r="E172" s="87"/>
    </row>
    <row r="173" spans="1:5" ht="0" hidden="1" customHeight="1" x14ac:dyDescent="0.25">
      <c r="A173" s="453"/>
      <c r="B173" s="64"/>
      <c r="C173" s="326"/>
      <c r="D173" s="445"/>
      <c r="E173" s="87"/>
    </row>
    <row r="174" spans="1:5" ht="0" hidden="1" customHeight="1" x14ac:dyDescent="0.25">
      <c r="A174" s="453"/>
      <c r="B174" s="64"/>
      <c r="C174" s="326"/>
      <c r="D174" s="445"/>
      <c r="E174" s="87"/>
    </row>
    <row r="175" spans="1:5" ht="0" hidden="1" customHeight="1" x14ac:dyDescent="0.25">
      <c r="A175" s="453"/>
      <c r="B175" s="64"/>
      <c r="C175" s="326"/>
      <c r="D175" s="445"/>
      <c r="E175" s="87"/>
    </row>
    <row r="176" spans="1:5" ht="0" hidden="1" customHeight="1" x14ac:dyDescent="0.25">
      <c r="A176" s="453"/>
      <c r="B176" s="64"/>
      <c r="C176" s="326"/>
      <c r="D176" s="445"/>
      <c r="E176" s="87"/>
    </row>
    <row r="177" spans="1:5" ht="0" hidden="1" customHeight="1" x14ac:dyDescent="0.25">
      <c r="A177" s="453"/>
      <c r="B177" s="64"/>
      <c r="C177" s="326"/>
      <c r="D177" s="445"/>
      <c r="E177" s="87"/>
    </row>
    <row r="178" spans="1:5" ht="0" hidden="1" customHeight="1" x14ac:dyDescent="0.25">
      <c r="A178" s="453"/>
      <c r="B178" s="64"/>
      <c r="C178" s="326"/>
      <c r="D178" s="445"/>
      <c r="E178" s="87"/>
    </row>
    <row r="179" spans="1:5" ht="0" hidden="1" customHeight="1" x14ac:dyDescent="0.25">
      <c r="A179" s="453"/>
      <c r="B179" s="64"/>
      <c r="C179" s="326"/>
      <c r="D179" s="445"/>
      <c r="E179" s="87"/>
    </row>
    <row r="180" spans="1:5" ht="0" hidden="1" customHeight="1" x14ac:dyDescent="0.25">
      <c r="A180" s="453"/>
      <c r="B180" s="64"/>
      <c r="C180" s="326"/>
      <c r="D180" s="445"/>
      <c r="E180" s="87"/>
    </row>
    <row r="181" spans="1:5" ht="0" hidden="1" customHeight="1" x14ac:dyDescent="0.25">
      <c r="A181" s="453"/>
      <c r="B181" s="64"/>
      <c r="C181" s="326"/>
      <c r="D181" s="445"/>
      <c r="E181" s="87"/>
    </row>
    <row r="182" spans="1:5" ht="0" hidden="1" customHeight="1" x14ac:dyDescent="0.25">
      <c r="A182" s="453"/>
      <c r="B182" s="64"/>
      <c r="C182" s="326"/>
      <c r="D182" s="445"/>
      <c r="E182" s="87"/>
    </row>
    <row r="183" spans="1:5" ht="0" hidden="1" customHeight="1" x14ac:dyDescent="0.25">
      <c r="A183" s="453"/>
      <c r="B183" s="64"/>
      <c r="C183" s="326"/>
      <c r="D183" s="445"/>
      <c r="E183" s="87"/>
    </row>
    <row r="184" spans="1:5" ht="0" hidden="1" customHeight="1" x14ac:dyDescent="0.25">
      <c r="A184" s="453"/>
      <c r="B184" s="64"/>
      <c r="C184" s="326"/>
      <c r="D184" s="445"/>
      <c r="E184" s="87"/>
    </row>
    <row r="185" spans="1:5" ht="0" hidden="1" customHeight="1" x14ac:dyDescent="0.25">
      <c r="A185" s="453"/>
      <c r="B185" s="64"/>
      <c r="C185" s="326"/>
      <c r="D185" s="445"/>
      <c r="E185" s="87"/>
    </row>
    <row r="186" spans="1:5" ht="0" hidden="1" customHeight="1" x14ac:dyDescent="0.25">
      <c r="A186" s="453"/>
      <c r="B186" s="64"/>
      <c r="C186" s="326"/>
      <c r="D186" s="445"/>
      <c r="E186" s="87"/>
    </row>
    <row r="187" spans="1:5" ht="0" hidden="1" customHeight="1" x14ac:dyDescent="0.25">
      <c r="A187" s="453"/>
      <c r="B187" s="64"/>
      <c r="C187" s="326"/>
      <c r="D187" s="445"/>
      <c r="E187" s="87"/>
    </row>
    <row r="188" spans="1:5" ht="0" hidden="1" customHeight="1" x14ac:dyDescent="0.25">
      <c r="A188" s="453"/>
      <c r="B188" s="64"/>
      <c r="C188" s="326"/>
      <c r="D188" s="445"/>
      <c r="E188" s="87"/>
    </row>
    <row r="189" spans="1:5" ht="0" hidden="1" customHeight="1" x14ac:dyDescent="0.25">
      <c r="A189" s="453"/>
      <c r="B189" s="64"/>
      <c r="C189" s="326"/>
      <c r="D189" s="445"/>
      <c r="E189" s="87"/>
    </row>
    <row r="190" spans="1:5" ht="0" hidden="1" customHeight="1" x14ac:dyDescent="0.25">
      <c r="A190" s="453"/>
      <c r="B190" s="64"/>
      <c r="C190" s="326"/>
      <c r="D190" s="445"/>
      <c r="E190" s="87"/>
    </row>
    <row r="191" spans="1:5" ht="0" hidden="1" customHeight="1" x14ac:dyDescent="0.25">
      <c r="A191" s="453"/>
      <c r="B191" s="64"/>
      <c r="C191" s="326"/>
      <c r="D191" s="445"/>
      <c r="E191" s="87"/>
    </row>
    <row r="192" spans="1:5" ht="0" hidden="1" customHeight="1" x14ac:dyDescent="0.25">
      <c r="A192" s="453"/>
      <c r="B192" s="64"/>
      <c r="C192" s="326"/>
      <c r="D192" s="445"/>
      <c r="E192" s="87"/>
    </row>
    <row r="193" spans="1:5" ht="0" hidden="1" customHeight="1" x14ac:dyDescent="0.25">
      <c r="A193" s="453"/>
      <c r="B193" s="64"/>
      <c r="C193" s="326"/>
      <c r="D193" s="445"/>
      <c r="E193" s="87"/>
    </row>
    <row r="194" spans="1:5" ht="0" hidden="1" customHeight="1" x14ac:dyDescent="0.25">
      <c r="A194" s="453"/>
      <c r="B194" s="64"/>
      <c r="C194" s="326"/>
      <c r="D194" s="445"/>
      <c r="E194" s="87"/>
    </row>
    <row r="195" spans="1:5" ht="0" hidden="1" customHeight="1" x14ac:dyDescent="0.25">
      <c r="A195" s="453"/>
      <c r="B195" s="64"/>
      <c r="C195" s="326"/>
      <c r="D195" s="445"/>
      <c r="E195" s="87"/>
    </row>
    <row r="196" spans="1:5" x14ac:dyDescent="0.25">
      <c r="A196" s="117" t="s">
        <v>60</v>
      </c>
      <c r="B196" s="118"/>
      <c r="C196" s="113">
        <v>1607633669.747</v>
      </c>
      <c r="D196" s="118"/>
      <c r="E196" s="121"/>
    </row>
    <row r="197" spans="1:5" x14ac:dyDescent="0.25">
      <c r="A197" s="117" t="s">
        <v>61</v>
      </c>
      <c r="B197" s="118"/>
      <c r="C197" s="113">
        <v>15151186517.086197</v>
      </c>
      <c r="D197" s="122"/>
      <c r="E197" s="123"/>
    </row>
    <row r="198" spans="1:5" ht="5.25" customHeight="1" x14ac:dyDescent="0.25">
      <c r="A198" s="459"/>
      <c r="B198" s="458"/>
      <c r="C198" s="113"/>
      <c r="D198" s="122"/>
      <c r="E198" s="123"/>
    </row>
    <row r="199" spans="1:5" ht="15.75" thickBot="1" x14ac:dyDescent="0.3">
      <c r="A199" s="639" t="s">
        <v>62</v>
      </c>
      <c r="B199" s="640"/>
      <c r="C199" s="125">
        <v>23493969774.991798</v>
      </c>
      <c r="D199" s="124"/>
      <c r="E199" s="126"/>
    </row>
    <row r="200" spans="1:5" ht="6.75" customHeight="1" x14ac:dyDescent="0.25">
      <c r="A200" s="97"/>
      <c r="B200" s="97"/>
      <c r="C200" s="97"/>
      <c r="D200" s="97"/>
      <c r="E200" s="97"/>
    </row>
    <row r="201" spans="1:5" x14ac:dyDescent="0.25"/>
    <row r="202" spans="1:5" x14ac:dyDescent="0.25">
      <c r="A202" s="72" t="s">
        <v>1</v>
      </c>
      <c r="C202" s="281"/>
    </row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</sheetData>
  <mergeCells count="42">
    <mergeCell ref="A119:A122"/>
    <mergeCell ref="A123:A124"/>
    <mergeCell ref="A125:A126"/>
    <mergeCell ref="A199:B199"/>
    <mergeCell ref="A106:A108"/>
    <mergeCell ref="C106:C107"/>
    <mergeCell ref="A110:A113"/>
    <mergeCell ref="A114:A115"/>
    <mergeCell ref="A116:A118"/>
    <mergeCell ref="C117:C118"/>
    <mergeCell ref="A97:A98"/>
    <mergeCell ref="B97:B98"/>
    <mergeCell ref="C97:C98"/>
    <mergeCell ref="A100:A103"/>
    <mergeCell ref="A104:A105"/>
    <mergeCell ref="C104:C105"/>
    <mergeCell ref="A95:E95"/>
    <mergeCell ref="A46:B46"/>
    <mergeCell ref="A49:A50"/>
    <mergeCell ref="A51:A52"/>
    <mergeCell ref="A53:A55"/>
    <mergeCell ref="A56:A60"/>
    <mergeCell ref="A62:A64"/>
    <mergeCell ref="A65:A66"/>
    <mergeCell ref="A88:B88"/>
    <mergeCell ref="A89:C89"/>
    <mergeCell ref="A90:C90"/>
    <mergeCell ref="A92:B92"/>
    <mergeCell ref="A30:A32"/>
    <mergeCell ref="A1:E1"/>
    <mergeCell ref="A2:E2"/>
    <mergeCell ref="A3:E3"/>
    <mergeCell ref="A4:E4"/>
    <mergeCell ref="A6:C6"/>
    <mergeCell ref="A7:A8"/>
    <mergeCell ref="B7:B8"/>
    <mergeCell ref="C7:C8"/>
    <mergeCell ref="A9:A12"/>
    <mergeCell ref="A13:A16"/>
    <mergeCell ref="A17:A19"/>
    <mergeCell ref="A20:A23"/>
    <mergeCell ref="A25:A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6"/>
  <sheetViews>
    <sheetView workbookViewId="0">
      <selection activeCell="A103" sqref="A103"/>
    </sheetView>
  </sheetViews>
  <sheetFormatPr baseColWidth="10" defaultColWidth="0" defaultRowHeight="15" zeroHeight="1" x14ac:dyDescent="0.25"/>
  <cols>
    <col min="1" max="1" width="70.42578125" style="71" customWidth="1"/>
    <col min="2" max="2" width="51.7109375" style="71" customWidth="1"/>
    <col min="3" max="3" width="16.85546875" style="71" customWidth="1"/>
    <col min="4" max="255" width="11.42578125" style="71" hidden="1"/>
    <col min="256" max="256" width="11.85546875" style="71" hidden="1"/>
    <col min="257" max="257" width="63.5703125" style="71" customWidth="1"/>
    <col min="258" max="258" width="34" style="71" customWidth="1"/>
    <col min="259" max="259" width="22.140625" style="71" customWidth="1"/>
    <col min="260" max="512" width="11.42578125" style="71" hidden="1"/>
    <col min="513" max="513" width="63.5703125" style="71" customWidth="1"/>
    <col min="514" max="514" width="34" style="71" customWidth="1"/>
    <col min="515" max="515" width="22.140625" style="71" customWidth="1"/>
    <col min="516" max="768" width="11.42578125" style="71" hidden="1"/>
    <col min="769" max="769" width="63.5703125" style="71" customWidth="1"/>
    <col min="770" max="770" width="34" style="71" customWidth="1"/>
    <col min="771" max="771" width="22.140625" style="71" customWidth="1"/>
    <col min="772" max="1024" width="11.42578125" style="71" hidden="1"/>
    <col min="1025" max="1025" width="63.5703125" style="71" customWidth="1"/>
    <col min="1026" max="1026" width="34" style="71" customWidth="1"/>
    <col min="1027" max="1027" width="22.140625" style="71" customWidth="1"/>
    <col min="1028" max="1280" width="11.42578125" style="71" hidden="1"/>
    <col min="1281" max="1281" width="63.5703125" style="71" customWidth="1"/>
    <col min="1282" max="1282" width="34" style="71" customWidth="1"/>
    <col min="1283" max="1283" width="22.140625" style="71" customWidth="1"/>
    <col min="1284" max="1536" width="11.42578125" style="71" hidden="1"/>
    <col min="1537" max="1537" width="63.5703125" style="71" customWidth="1"/>
    <col min="1538" max="1538" width="34" style="71" customWidth="1"/>
    <col min="1539" max="1539" width="22.140625" style="71" customWidth="1"/>
    <col min="1540" max="1792" width="11.42578125" style="71" hidden="1"/>
    <col min="1793" max="1793" width="63.5703125" style="71" customWidth="1"/>
    <col min="1794" max="1794" width="34" style="71" customWidth="1"/>
    <col min="1795" max="1795" width="22.140625" style="71" customWidth="1"/>
    <col min="1796" max="2048" width="11.42578125" style="71" hidden="1"/>
    <col min="2049" max="2049" width="63.5703125" style="71" customWidth="1"/>
    <col min="2050" max="2050" width="34" style="71" customWidth="1"/>
    <col min="2051" max="2051" width="22.140625" style="71" customWidth="1"/>
    <col min="2052" max="2304" width="11.42578125" style="71" hidden="1"/>
    <col min="2305" max="2305" width="63.5703125" style="71" customWidth="1"/>
    <col min="2306" max="2306" width="34" style="71" customWidth="1"/>
    <col min="2307" max="2307" width="22.140625" style="71" customWidth="1"/>
    <col min="2308" max="2560" width="11.42578125" style="71" hidden="1"/>
    <col min="2561" max="2561" width="63.5703125" style="71" customWidth="1"/>
    <col min="2562" max="2562" width="34" style="71" customWidth="1"/>
    <col min="2563" max="2563" width="22.140625" style="71" customWidth="1"/>
    <col min="2564" max="2816" width="11.42578125" style="71" hidden="1"/>
    <col min="2817" max="2817" width="63.5703125" style="71" customWidth="1"/>
    <col min="2818" max="2818" width="34" style="71" customWidth="1"/>
    <col min="2819" max="2819" width="22.140625" style="71" customWidth="1"/>
    <col min="2820" max="3072" width="11.42578125" style="71" hidden="1"/>
    <col min="3073" max="3073" width="63.5703125" style="71" customWidth="1"/>
    <col min="3074" max="3074" width="34" style="71" customWidth="1"/>
    <col min="3075" max="3075" width="22.140625" style="71" customWidth="1"/>
    <col min="3076" max="3328" width="11.42578125" style="71" hidden="1"/>
    <col min="3329" max="3329" width="63.5703125" style="71" customWidth="1"/>
    <col min="3330" max="3330" width="34" style="71" customWidth="1"/>
    <col min="3331" max="3331" width="22.140625" style="71" customWidth="1"/>
    <col min="3332" max="3584" width="11.42578125" style="71" hidden="1"/>
    <col min="3585" max="3585" width="63.5703125" style="71" customWidth="1"/>
    <col min="3586" max="3586" width="34" style="71" customWidth="1"/>
    <col min="3587" max="3587" width="22.140625" style="71" customWidth="1"/>
    <col min="3588" max="3840" width="11.42578125" style="71" hidden="1"/>
    <col min="3841" max="3841" width="63.5703125" style="71" customWidth="1"/>
    <col min="3842" max="3842" width="34" style="71" customWidth="1"/>
    <col min="3843" max="3843" width="22.140625" style="71" customWidth="1"/>
    <col min="3844" max="4096" width="11.42578125" style="71" hidden="1"/>
    <col min="4097" max="4097" width="63.5703125" style="71" customWidth="1"/>
    <col min="4098" max="4098" width="34" style="71" customWidth="1"/>
    <col min="4099" max="4099" width="22.140625" style="71" customWidth="1"/>
    <col min="4100" max="4352" width="11.42578125" style="71" hidden="1"/>
    <col min="4353" max="4353" width="63.5703125" style="71" customWidth="1"/>
    <col min="4354" max="4354" width="34" style="71" customWidth="1"/>
    <col min="4355" max="4355" width="22.140625" style="71" customWidth="1"/>
    <col min="4356" max="4608" width="11.42578125" style="71" hidden="1"/>
    <col min="4609" max="4609" width="63.5703125" style="71" customWidth="1"/>
    <col min="4610" max="4610" width="34" style="71" customWidth="1"/>
    <col min="4611" max="4611" width="22.140625" style="71" customWidth="1"/>
    <col min="4612" max="4864" width="11.42578125" style="71" hidden="1"/>
    <col min="4865" max="4865" width="63.5703125" style="71" customWidth="1"/>
    <col min="4866" max="4866" width="34" style="71" customWidth="1"/>
    <col min="4867" max="4867" width="22.140625" style="71" customWidth="1"/>
    <col min="4868" max="5120" width="11.42578125" style="71" hidden="1"/>
    <col min="5121" max="5121" width="63.5703125" style="71" customWidth="1"/>
    <col min="5122" max="5122" width="34" style="71" customWidth="1"/>
    <col min="5123" max="5123" width="22.140625" style="71" customWidth="1"/>
    <col min="5124" max="5376" width="11.42578125" style="71" hidden="1"/>
    <col min="5377" max="5377" width="63.5703125" style="71" customWidth="1"/>
    <col min="5378" max="5378" width="34" style="71" customWidth="1"/>
    <col min="5379" max="5379" width="22.140625" style="71" customWidth="1"/>
    <col min="5380" max="5632" width="11.42578125" style="71" hidden="1"/>
    <col min="5633" max="5633" width="63.5703125" style="71" customWidth="1"/>
    <col min="5634" max="5634" width="34" style="71" customWidth="1"/>
    <col min="5635" max="5635" width="22.140625" style="71" customWidth="1"/>
    <col min="5636" max="5888" width="11.42578125" style="71" hidden="1"/>
    <col min="5889" max="5889" width="63.5703125" style="71" customWidth="1"/>
    <col min="5890" max="5890" width="34" style="71" customWidth="1"/>
    <col min="5891" max="5891" width="22.140625" style="71" customWidth="1"/>
    <col min="5892" max="6144" width="11.42578125" style="71" hidden="1"/>
    <col min="6145" max="6145" width="63.5703125" style="71" customWidth="1"/>
    <col min="6146" max="6146" width="34" style="71" customWidth="1"/>
    <col min="6147" max="6147" width="22.140625" style="71" customWidth="1"/>
    <col min="6148" max="6400" width="11.42578125" style="71" hidden="1"/>
    <col min="6401" max="6401" width="63.5703125" style="71" customWidth="1"/>
    <col min="6402" max="6402" width="34" style="71" customWidth="1"/>
    <col min="6403" max="6403" width="22.140625" style="71" customWidth="1"/>
    <col min="6404" max="6656" width="11.42578125" style="71" hidden="1"/>
    <col min="6657" max="6657" width="63.5703125" style="71" customWidth="1"/>
    <col min="6658" max="6658" width="34" style="71" customWidth="1"/>
    <col min="6659" max="6659" width="22.140625" style="71" customWidth="1"/>
    <col min="6660" max="6912" width="11.42578125" style="71" hidden="1"/>
    <col min="6913" max="6913" width="63.5703125" style="71" customWidth="1"/>
    <col min="6914" max="6914" width="34" style="71" customWidth="1"/>
    <col min="6915" max="6915" width="22.140625" style="71" customWidth="1"/>
    <col min="6916" max="7168" width="11.42578125" style="71" hidden="1"/>
    <col min="7169" max="7169" width="63.5703125" style="71" customWidth="1"/>
    <col min="7170" max="7170" width="34" style="71" customWidth="1"/>
    <col min="7171" max="7171" width="22.140625" style="71" customWidth="1"/>
    <col min="7172" max="7424" width="11.42578125" style="71" hidden="1"/>
    <col min="7425" max="7425" width="63.5703125" style="71" customWidth="1"/>
    <col min="7426" max="7426" width="34" style="71" customWidth="1"/>
    <col min="7427" max="7427" width="22.140625" style="71" customWidth="1"/>
    <col min="7428" max="7680" width="11.42578125" style="71" hidden="1"/>
    <col min="7681" max="7681" width="63.5703125" style="71" customWidth="1"/>
    <col min="7682" max="7682" width="34" style="71" customWidth="1"/>
    <col min="7683" max="7683" width="22.140625" style="71" customWidth="1"/>
    <col min="7684" max="7936" width="11.42578125" style="71" hidden="1"/>
    <col min="7937" max="7937" width="63.5703125" style="71" customWidth="1"/>
    <col min="7938" max="7938" width="34" style="71" customWidth="1"/>
    <col min="7939" max="7939" width="22.140625" style="71" customWidth="1"/>
    <col min="7940" max="8192" width="11.42578125" style="71" hidden="1"/>
    <col min="8193" max="8193" width="63.5703125" style="71" customWidth="1"/>
    <col min="8194" max="8194" width="34" style="71" customWidth="1"/>
    <col min="8195" max="8195" width="22.140625" style="71" customWidth="1"/>
    <col min="8196" max="8448" width="11.42578125" style="71" hidden="1"/>
    <col min="8449" max="8449" width="63.5703125" style="71" customWidth="1"/>
    <col min="8450" max="8450" width="34" style="71" customWidth="1"/>
    <col min="8451" max="8451" width="22.140625" style="71" customWidth="1"/>
    <col min="8452" max="8704" width="11.42578125" style="71" hidden="1"/>
    <col min="8705" max="8705" width="63.5703125" style="71" customWidth="1"/>
    <col min="8706" max="8706" width="34" style="71" customWidth="1"/>
    <col min="8707" max="8707" width="22.140625" style="71" customWidth="1"/>
    <col min="8708" max="8960" width="11.42578125" style="71" hidden="1"/>
    <col min="8961" max="8961" width="63.5703125" style="71" customWidth="1"/>
    <col min="8962" max="8962" width="34" style="71" customWidth="1"/>
    <col min="8963" max="8963" width="22.140625" style="71" customWidth="1"/>
    <col min="8964" max="9216" width="11.42578125" style="71" hidden="1"/>
    <col min="9217" max="9217" width="63.5703125" style="71" customWidth="1"/>
    <col min="9218" max="9218" width="34" style="71" customWidth="1"/>
    <col min="9219" max="9219" width="22.140625" style="71" customWidth="1"/>
    <col min="9220" max="9472" width="11.42578125" style="71" hidden="1"/>
    <col min="9473" max="9473" width="63.5703125" style="71" customWidth="1"/>
    <col min="9474" max="9474" width="34" style="71" customWidth="1"/>
    <col min="9475" max="9475" width="22.140625" style="71" customWidth="1"/>
    <col min="9476" max="9728" width="11.42578125" style="71" hidden="1"/>
    <col min="9729" max="9729" width="63.5703125" style="71" customWidth="1"/>
    <col min="9730" max="9730" width="34" style="71" customWidth="1"/>
    <col min="9731" max="9731" width="22.140625" style="71" customWidth="1"/>
    <col min="9732" max="9984" width="11.42578125" style="71" hidden="1"/>
    <col min="9985" max="9985" width="63.5703125" style="71" customWidth="1"/>
    <col min="9986" max="9986" width="34" style="71" customWidth="1"/>
    <col min="9987" max="9987" width="22.140625" style="71" customWidth="1"/>
    <col min="9988" max="10240" width="11.42578125" style="71" hidden="1"/>
    <col min="10241" max="10241" width="63.5703125" style="71" customWidth="1"/>
    <col min="10242" max="10242" width="34" style="71" customWidth="1"/>
    <col min="10243" max="10243" width="22.140625" style="71" customWidth="1"/>
    <col min="10244" max="10496" width="11.42578125" style="71" hidden="1"/>
    <col min="10497" max="10497" width="63.5703125" style="71" customWidth="1"/>
    <col min="10498" max="10498" width="34" style="71" customWidth="1"/>
    <col min="10499" max="10499" width="22.140625" style="71" customWidth="1"/>
    <col min="10500" max="10752" width="11.42578125" style="71" hidden="1"/>
    <col min="10753" max="10753" width="63.5703125" style="71" customWidth="1"/>
    <col min="10754" max="10754" width="34" style="71" customWidth="1"/>
    <col min="10755" max="10755" width="22.140625" style="71" customWidth="1"/>
    <col min="10756" max="11008" width="11.42578125" style="71" hidden="1"/>
    <col min="11009" max="11009" width="63.5703125" style="71" customWidth="1"/>
    <col min="11010" max="11010" width="34" style="71" customWidth="1"/>
    <col min="11011" max="11011" width="22.140625" style="71" customWidth="1"/>
    <col min="11012" max="11264" width="11.42578125" style="71" hidden="1"/>
    <col min="11265" max="11265" width="63.5703125" style="71" customWidth="1"/>
    <col min="11266" max="11266" width="34" style="71" customWidth="1"/>
    <col min="11267" max="11267" width="22.140625" style="71" customWidth="1"/>
    <col min="11268" max="11520" width="11.42578125" style="71" hidden="1"/>
    <col min="11521" max="11521" width="63.5703125" style="71" customWidth="1"/>
    <col min="11522" max="11522" width="34" style="71" customWidth="1"/>
    <col min="11523" max="11523" width="22.140625" style="71" customWidth="1"/>
    <col min="11524" max="11776" width="11.42578125" style="71" hidden="1"/>
    <col min="11777" max="11777" width="63.5703125" style="71" customWidth="1"/>
    <col min="11778" max="11778" width="34" style="71" customWidth="1"/>
    <col min="11779" max="11779" width="22.140625" style="71" customWidth="1"/>
    <col min="11780" max="12032" width="11.42578125" style="71" hidden="1"/>
    <col min="12033" max="12033" width="63.5703125" style="71" customWidth="1"/>
    <col min="12034" max="12034" width="34" style="71" customWidth="1"/>
    <col min="12035" max="12035" width="22.140625" style="71" customWidth="1"/>
    <col min="12036" max="12288" width="11.42578125" style="71" hidden="1"/>
    <col min="12289" max="12289" width="63.5703125" style="71" customWidth="1"/>
    <col min="12290" max="12290" width="34" style="71" customWidth="1"/>
    <col min="12291" max="12291" width="22.140625" style="71" customWidth="1"/>
    <col min="12292" max="12544" width="11.42578125" style="71" hidden="1"/>
    <col min="12545" max="12545" width="63.5703125" style="71" customWidth="1"/>
    <col min="12546" max="12546" width="34" style="71" customWidth="1"/>
    <col min="12547" max="12547" width="22.140625" style="71" customWidth="1"/>
    <col min="12548" max="12800" width="11.42578125" style="71" hidden="1"/>
    <col min="12801" max="12801" width="63.5703125" style="71" customWidth="1"/>
    <col min="12802" max="12802" width="34" style="71" customWidth="1"/>
    <col min="12803" max="12803" width="22.140625" style="71" customWidth="1"/>
    <col min="12804" max="13056" width="11.42578125" style="71" hidden="1"/>
    <col min="13057" max="13057" width="63.5703125" style="71" customWidth="1"/>
    <col min="13058" max="13058" width="34" style="71" customWidth="1"/>
    <col min="13059" max="13059" width="22.140625" style="71" customWidth="1"/>
    <col min="13060" max="13312" width="11.42578125" style="71" hidden="1"/>
    <col min="13313" max="13313" width="63.5703125" style="71" customWidth="1"/>
    <col min="13314" max="13314" width="34" style="71" customWidth="1"/>
    <col min="13315" max="13315" width="22.140625" style="71" customWidth="1"/>
    <col min="13316" max="13568" width="11.42578125" style="71" hidden="1"/>
    <col min="13569" max="13569" width="63.5703125" style="71" customWidth="1"/>
    <col min="13570" max="13570" width="34" style="71" customWidth="1"/>
    <col min="13571" max="13571" width="22.140625" style="71" customWidth="1"/>
    <col min="13572" max="13824" width="11.42578125" style="71" hidden="1"/>
    <col min="13825" max="13825" width="63.5703125" style="71" customWidth="1"/>
    <col min="13826" max="13826" width="34" style="71" customWidth="1"/>
    <col min="13827" max="13827" width="22.140625" style="71" customWidth="1"/>
    <col min="13828" max="14080" width="11.42578125" style="71" hidden="1"/>
    <col min="14081" max="14081" width="63.5703125" style="71" customWidth="1"/>
    <col min="14082" max="14082" width="34" style="71" customWidth="1"/>
    <col min="14083" max="14083" width="22.140625" style="71" customWidth="1"/>
    <col min="14084" max="14336" width="11.42578125" style="71" hidden="1"/>
    <col min="14337" max="14337" width="63.5703125" style="71" customWidth="1"/>
    <col min="14338" max="14338" width="34" style="71" customWidth="1"/>
    <col min="14339" max="14339" width="22.140625" style="71" customWidth="1"/>
    <col min="14340" max="14592" width="11.42578125" style="71" hidden="1"/>
    <col min="14593" max="14593" width="63.5703125" style="71" customWidth="1"/>
    <col min="14594" max="14594" width="34" style="71" customWidth="1"/>
    <col min="14595" max="14595" width="22.140625" style="71" customWidth="1"/>
    <col min="14596" max="14848" width="11.42578125" style="71" hidden="1"/>
    <col min="14849" max="14849" width="63.5703125" style="71" customWidth="1"/>
    <col min="14850" max="14850" width="34" style="71" customWidth="1"/>
    <col min="14851" max="14851" width="22.140625" style="71" customWidth="1"/>
    <col min="14852" max="15104" width="11.42578125" style="71" hidden="1"/>
    <col min="15105" max="15105" width="63.5703125" style="71" customWidth="1"/>
    <col min="15106" max="15106" width="34" style="71" customWidth="1"/>
    <col min="15107" max="15107" width="22.140625" style="71" customWidth="1"/>
    <col min="15108" max="15360" width="11.42578125" style="71" hidden="1"/>
    <col min="15361" max="15361" width="63.5703125" style="71" customWidth="1"/>
    <col min="15362" max="15362" width="34" style="71" customWidth="1"/>
    <col min="15363" max="15363" width="22.140625" style="71" customWidth="1"/>
    <col min="15364" max="15616" width="11.42578125" style="71" hidden="1"/>
    <col min="15617" max="15617" width="63.5703125" style="71" customWidth="1"/>
    <col min="15618" max="15618" width="34" style="71" customWidth="1"/>
    <col min="15619" max="15619" width="22.140625" style="71" customWidth="1"/>
    <col min="15620" max="15872" width="11.42578125" style="71" hidden="1"/>
    <col min="15873" max="15873" width="63.5703125" style="71" customWidth="1"/>
    <col min="15874" max="15874" width="34" style="71" customWidth="1"/>
    <col min="15875" max="15875" width="22.140625" style="71" customWidth="1"/>
    <col min="15876" max="16128" width="11.42578125" style="71" hidden="1"/>
    <col min="16129" max="16129" width="63.5703125" style="71" customWidth="1"/>
    <col min="16130" max="16130" width="34" style="71" customWidth="1"/>
    <col min="16131" max="16131" width="22.140625" style="71" customWidth="1"/>
    <col min="16132" max="16384" width="11.42578125" style="71" hidden="1"/>
  </cols>
  <sheetData>
    <row r="1" spans="1:6" s="228" customFormat="1" ht="18.75" x14ac:dyDescent="0.25">
      <c r="A1" s="589" t="s">
        <v>409</v>
      </c>
      <c r="B1" s="590"/>
      <c r="C1" s="590"/>
      <c r="D1" s="590"/>
      <c r="E1" s="590"/>
      <c r="F1" s="591"/>
    </row>
    <row r="2" spans="1:6" ht="18.75" customHeight="1" x14ac:dyDescent="0.25">
      <c r="A2" s="649" t="s">
        <v>760</v>
      </c>
      <c r="B2" s="650"/>
      <c r="C2" s="650"/>
      <c r="D2" s="35"/>
      <c r="E2" s="35"/>
      <c r="F2" s="360"/>
    </row>
    <row r="3" spans="1:6" x14ac:dyDescent="0.25">
      <c r="A3" s="651" t="s">
        <v>1319</v>
      </c>
      <c r="B3" s="652"/>
      <c r="C3" s="652"/>
      <c r="D3" s="35"/>
      <c r="E3" s="35"/>
      <c r="F3" s="360"/>
    </row>
    <row r="4" spans="1:6" ht="18.75" x14ac:dyDescent="0.25">
      <c r="A4" s="595" t="s">
        <v>52</v>
      </c>
      <c r="B4" s="596"/>
      <c r="C4" s="596"/>
      <c r="D4" s="596"/>
      <c r="E4" s="596"/>
      <c r="F4" s="597"/>
    </row>
    <row r="5" spans="1:6" x14ac:dyDescent="0.25">
      <c r="A5" s="361" t="s">
        <v>693</v>
      </c>
      <c r="B5" s="340"/>
      <c r="C5" s="340"/>
      <c r="D5" s="35"/>
      <c r="E5" s="35"/>
      <c r="F5" s="360"/>
    </row>
    <row r="6" spans="1:6" ht="15" customHeight="1" x14ac:dyDescent="0.25">
      <c r="A6" s="600" t="s">
        <v>692</v>
      </c>
      <c r="B6" s="644" t="s">
        <v>691</v>
      </c>
      <c r="C6" s="644" t="s">
        <v>697</v>
      </c>
      <c r="D6" s="35"/>
      <c r="E6" s="35"/>
      <c r="F6" s="360"/>
    </row>
    <row r="7" spans="1:6" ht="15.75" thickBot="1" x14ac:dyDescent="0.3">
      <c r="A7" s="618"/>
      <c r="B7" s="653"/>
      <c r="C7" s="653"/>
      <c r="D7" s="362"/>
      <c r="E7" s="362"/>
      <c r="F7" s="363"/>
    </row>
    <row r="8" spans="1:6" x14ac:dyDescent="0.25">
      <c r="A8" s="587" t="s">
        <v>251</v>
      </c>
      <c r="B8" s="230" t="s">
        <v>813</v>
      </c>
      <c r="C8" s="293">
        <v>1315</v>
      </c>
    </row>
    <row r="9" spans="1:6" s="336" customFormat="1" x14ac:dyDescent="0.25">
      <c r="A9" s="587"/>
      <c r="B9" s="231" t="s">
        <v>1052</v>
      </c>
      <c r="C9" s="294">
        <v>21</v>
      </c>
    </row>
    <row r="10" spans="1:6" x14ac:dyDescent="0.25">
      <c r="A10" s="587"/>
      <c r="B10" s="231" t="s">
        <v>814</v>
      </c>
      <c r="C10" s="294">
        <v>134</v>
      </c>
    </row>
    <row r="11" spans="1:6" ht="15.75" thickBot="1" x14ac:dyDescent="0.3">
      <c r="A11" s="588" t="s">
        <v>251</v>
      </c>
      <c r="B11" s="232" t="s">
        <v>815</v>
      </c>
      <c r="C11" s="295">
        <v>2512</v>
      </c>
    </row>
    <row r="12" spans="1:6" x14ac:dyDescent="0.25">
      <c r="A12" s="603" t="s">
        <v>249</v>
      </c>
      <c r="B12" s="233" t="s">
        <v>816</v>
      </c>
      <c r="C12" s="293">
        <v>1087</v>
      </c>
    </row>
    <row r="13" spans="1:6" x14ac:dyDescent="0.25">
      <c r="A13" s="604" t="s">
        <v>249</v>
      </c>
      <c r="B13" s="231" t="s">
        <v>817</v>
      </c>
      <c r="C13" s="294">
        <v>1037</v>
      </c>
    </row>
    <row r="14" spans="1:6" x14ac:dyDescent="0.25">
      <c r="A14" s="587" t="s">
        <v>249</v>
      </c>
      <c r="B14" s="231" t="s">
        <v>818</v>
      </c>
      <c r="C14" s="294">
        <v>2995</v>
      </c>
    </row>
    <row r="15" spans="1:6" ht="15.75" thickBot="1" x14ac:dyDescent="0.3">
      <c r="A15" s="588" t="s">
        <v>249</v>
      </c>
      <c r="B15" s="232" t="s">
        <v>819</v>
      </c>
      <c r="C15" s="295">
        <v>3643</v>
      </c>
    </row>
    <row r="16" spans="1:6" ht="25.5" x14ac:dyDescent="0.25">
      <c r="A16" s="586" t="s">
        <v>246</v>
      </c>
      <c r="B16" s="230" t="s">
        <v>820</v>
      </c>
      <c r="C16" s="293">
        <v>319</v>
      </c>
    </row>
    <row r="17" spans="1:3" ht="25.5" x14ac:dyDescent="0.25">
      <c r="A17" s="587" t="s">
        <v>246</v>
      </c>
      <c r="B17" s="231" t="s">
        <v>821</v>
      </c>
      <c r="C17" s="294">
        <v>322</v>
      </c>
    </row>
    <row r="18" spans="1:3" ht="26.25" thickBot="1" x14ac:dyDescent="0.3">
      <c r="A18" s="588" t="s">
        <v>246</v>
      </c>
      <c r="B18" s="232" t="s">
        <v>1203</v>
      </c>
      <c r="C18" s="295">
        <v>1489</v>
      </c>
    </row>
    <row r="19" spans="1:3" x14ac:dyDescent="0.25">
      <c r="A19" s="603" t="s">
        <v>244</v>
      </c>
      <c r="B19" s="230" t="s">
        <v>822</v>
      </c>
      <c r="C19" s="293">
        <v>1242</v>
      </c>
    </row>
    <row r="20" spans="1:3" x14ac:dyDescent="0.25">
      <c r="A20" s="604" t="s">
        <v>244</v>
      </c>
      <c r="B20" s="231" t="s">
        <v>823</v>
      </c>
      <c r="C20" s="294">
        <v>1939</v>
      </c>
    </row>
    <row r="21" spans="1:3" ht="25.5" x14ac:dyDescent="0.25">
      <c r="A21" s="604" t="s">
        <v>244</v>
      </c>
      <c r="B21" s="231" t="s">
        <v>824</v>
      </c>
      <c r="C21" s="294">
        <v>2575</v>
      </c>
    </row>
    <row r="22" spans="1:3" ht="15.75" thickBot="1" x14ac:dyDescent="0.3">
      <c r="A22" s="605" t="s">
        <v>244</v>
      </c>
      <c r="B22" s="232" t="s">
        <v>825</v>
      </c>
      <c r="C22" s="295">
        <v>1764</v>
      </c>
    </row>
    <row r="23" spans="1:3" ht="26.25" thickBot="1" x14ac:dyDescent="0.3">
      <c r="A23" s="234" t="s">
        <v>582</v>
      </c>
      <c r="B23" s="235" t="s">
        <v>826</v>
      </c>
      <c r="C23" s="267">
        <v>40</v>
      </c>
    </row>
    <row r="24" spans="1:3" x14ac:dyDescent="0.25">
      <c r="A24" s="603" t="s">
        <v>583</v>
      </c>
      <c r="B24" s="236" t="s">
        <v>827</v>
      </c>
      <c r="C24" s="293">
        <v>617</v>
      </c>
    </row>
    <row r="25" spans="1:3" x14ac:dyDescent="0.25">
      <c r="A25" s="604" t="s">
        <v>583</v>
      </c>
      <c r="B25" s="231" t="s">
        <v>828</v>
      </c>
      <c r="C25" s="294">
        <v>11224</v>
      </c>
    </row>
    <row r="26" spans="1:3" s="508" customFormat="1" x14ac:dyDescent="0.25">
      <c r="A26" s="604"/>
      <c r="B26" s="231" t="s">
        <v>1334</v>
      </c>
      <c r="C26" s="294">
        <v>3</v>
      </c>
    </row>
    <row r="27" spans="1:3" x14ac:dyDescent="0.25">
      <c r="A27" s="587" t="s">
        <v>583</v>
      </c>
      <c r="B27" s="231" t="s">
        <v>829</v>
      </c>
      <c r="C27" s="294">
        <v>32</v>
      </c>
    </row>
    <row r="28" spans="1:3" ht="15.75" thickBot="1" x14ac:dyDescent="0.3">
      <c r="A28" s="588" t="s">
        <v>583</v>
      </c>
      <c r="B28" s="232" t="s">
        <v>830</v>
      </c>
      <c r="C28" s="295">
        <v>3806</v>
      </c>
    </row>
    <row r="29" spans="1:3" x14ac:dyDescent="0.25">
      <c r="A29" s="586" t="s">
        <v>584</v>
      </c>
      <c r="B29" s="230" t="s">
        <v>831</v>
      </c>
      <c r="C29" s="293">
        <v>969</v>
      </c>
    </row>
    <row r="30" spans="1:3" x14ac:dyDescent="0.25">
      <c r="A30" s="587" t="s">
        <v>584</v>
      </c>
      <c r="B30" s="231" t="s">
        <v>832</v>
      </c>
      <c r="C30" s="294">
        <v>3060</v>
      </c>
    </row>
    <row r="31" spans="1:3" ht="15.75" thickBot="1" x14ac:dyDescent="0.3">
      <c r="A31" s="588" t="s">
        <v>584</v>
      </c>
      <c r="B31" s="232" t="s">
        <v>833</v>
      </c>
      <c r="C31" s="295">
        <v>1276</v>
      </c>
    </row>
    <row r="32" spans="1:3" ht="15.75" thickBot="1" x14ac:dyDescent="0.3">
      <c r="A32" s="654" t="s">
        <v>56</v>
      </c>
      <c r="B32" s="655"/>
      <c r="C32" s="265">
        <f>SUM(C8:C31)</f>
        <v>43421</v>
      </c>
    </row>
    <row r="33" spans="1:3" ht="3.75" customHeight="1" x14ac:dyDescent="0.25">
      <c r="A33" s="130"/>
      <c r="B33" s="130"/>
      <c r="C33" s="131"/>
    </row>
    <row r="34" spans="1:3" ht="20.25" customHeight="1" thickBot="1" x14ac:dyDescent="0.3">
      <c r="A34" s="282" t="s">
        <v>901</v>
      </c>
      <c r="B34" s="129"/>
      <c r="C34" s="128"/>
    </row>
    <row r="35" spans="1:3" x14ac:dyDescent="0.25">
      <c r="A35" s="606" t="s">
        <v>251</v>
      </c>
      <c r="B35" s="243" t="s">
        <v>834</v>
      </c>
      <c r="C35" s="293">
        <v>1995</v>
      </c>
    </row>
    <row r="36" spans="1:3" ht="15.75" thickBot="1" x14ac:dyDescent="0.3">
      <c r="A36" s="607" t="s">
        <v>251</v>
      </c>
      <c r="B36" s="244" t="s">
        <v>835</v>
      </c>
      <c r="C36" s="294">
        <v>1928</v>
      </c>
    </row>
    <row r="37" spans="1:3" x14ac:dyDescent="0.25">
      <c r="A37" s="606" t="s">
        <v>836</v>
      </c>
      <c r="B37" s="243" t="s">
        <v>837</v>
      </c>
      <c r="C37" s="293">
        <v>3427</v>
      </c>
    </row>
    <row r="38" spans="1:3" ht="15.75" thickBot="1" x14ac:dyDescent="0.3">
      <c r="A38" s="607" t="s">
        <v>836</v>
      </c>
      <c r="B38" s="244" t="s">
        <v>838</v>
      </c>
      <c r="C38" s="294">
        <v>10136</v>
      </c>
    </row>
    <row r="39" spans="1:3" ht="26.25" x14ac:dyDescent="0.25">
      <c r="A39" s="606" t="s">
        <v>246</v>
      </c>
      <c r="B39" s="245" t="s">
        <v>839</v>
      </c>
      <c r="C39" s="293">
        <v>2569</v>
      </c>
    </row>
    <row r="40" spans="1:3" x14ac:dyDescent="0.25">
      <c r="A40" s="613" t="s">
        <v>246</v>
      </c>
      <c r="B40" s="246" t="s">
        <v>840</v>
      </c>
      <c r="C40" s="294">
        <v>883</v>
      </c>
    </row>
    <row r="41" spans="1:3" ht="27" thickBot="1" x14ac:dyDescent="0.3">
      <c r="A41" s="607" t="s">
        <v>246</v>
      </c>
      <c r="B41" s="247" t="s">
        <v>841</v>
      </c>
      <c r="C41" s="294">
        <v>3256</v>
      </c>
    </row>
    <row r="42" spans="1:3" x14ac:dyDescent="0.25">
      <c r="A42" s="606" t="s">
        <v>244</v>
      </c>
      <c r="B42" s="245" t="s">
        <v>842</v>
      </c>
      <c r="C42" s="293">
        <v>1987</v>
      </c>
    </row>
    <row r="43" spans="1:3" ht="26.25" x14ac:dyDescent="0.25">
      <c r="A43" s="611" t="s">
        <v>244</v>
      </c>
      <c r="B43" s="248" t="s">
        <v>843</v>
      </c>
      <c r="C43" s="294">
        <v>1241</v>
      </c>
    </row>
    <row r="44" spans="1:3" ht="26.25" x14ac:dyDescent="0.25">
      <c r="A44" s="612" t="s">
        <v>244</v>
      </c>
      <c r="B44" s="248" t="s">
        <v>844</v>
      </c>
      <c r="C44" s="294">
        <v>1902</v>
      </c>
    </row>
    <row r="45" spans="1:3" x14ac:dyDescent="0.25">
      <c r="A45" s="613" t="s">
        <v>244</v>
      </c>
      <c r="B45" s="248" t="s">
        <v>845</v>
      </c>
      <c r="C45" s="294">
        <v>1640</v>
      </c>
    </row>
    <row r="46" spans="1:3" ht="27" thickBot="1" x14ac:dyDescent="0.3">
      <c r="A46" s="607" t="s">
        <v>244</v>
      </c>
      <c r="B46" s="247" t="s">
        <v>846</v>
      </c>
      <c r="C46" s="295">
        <v>196</v>
      </c>
    </row>
    <row r="47" spans="1:3" ht="15.75" thickBot="1" x14ac:dyDescent="0.3">
      <c r="A47" s="266" t="s">
        <v>582</v>
      </c>
      <c r="B47" s="250" t="s">
        <v>847</v>
      </c>
      <c r="C47" s="295">
        <v>4</v>
      </c>
    </row>
    <row r="48" spans="1:3" x14ac:dyDescent="0.25">
      <c r="A48" s="614" t="s">
        <v>583</v>
      </c>
      <c r="B48" s="243" t="s">
        <v>848</v>
      </c>
      <c r="C48" s="294">
        <v>4812</v>
      </c>
    </row>
    <row r="49" spans="1:257" x14ac:dyDescent="0.25">
      <c r="A49" s="612" t="s">
        <v>583</v>
      </c>
      <c r="B49" s="246" t="s">
        <v>849</v>
      </c>
      <c r="C49" s="294">
        <v>2922</v>
      </c>
    </row>
    <row r="50" spans="1:257" ht="15.75" thickBot="1" x14ac:dyDescent="0.3">
      <c r="A50" s="607" t="s">
        <v>583</v>
      </c>
      <c r="B50" s="244" t="s">
        <v>850</v>
      </c>
      <c r="C50" s="295">
        <v>9298</v>
      </c>
    </row>
    <row r="51" spans="1:257" x14ac:dyDescent="0.25">
      <c r="A51" s="606" t="s">
        <v>584</v>
      </c>
      <c r="B51" s="243" t="s">
        <v>851</v>
      </c>
      <c r="C51" s="294">
        <v>1875</v>
      </c>
    </row>
    <row r="52" spans="1:257" ht="15.75" thickBot="1" x14ac:dyDescent="0.3">
      <c r="A52" s="607" t="s">
        <v>584</v>
      </c>
      <c r="B52" s="247" t="s">
        <v>852</v>
      </c>
      <c r="C52" s="295">
        <v>541</v>
      </c>
    </row>
    <row r="53" spans="1:257" x14ac:dyDescent="0.25">
      <c r="A53" s="283" t="s">
        <v>902</v>
      </c>
      <c r="B53" s="128"/>
      <c r="C53" s="128">
        <f>SUM(C35:C52)</f>
        <v>50612</v>
      </c>
    </row>
    <row r="54" spans="1:257" ht="3.75" customHeight="1" thickBot="1" x14ac:dyDescent="0.3">
      <c r="A54" s="130"/>
      <c r="B54" s="130"/>
      <c r="C54" s="131"/>
    </row>
    <row r="55" spans="1:257" ht="15.75" thickBot="1" x14ac:dyDescent="0.3">
      <c r="A55" s="645" t="s">
        <v>694</v>
      </c>
      <c r="B55" s="646"/>
      <c r="C55" s="646"/>
      <c r="D55" s="647"/>
    </row>
    <row r="56" spans="1:257" ht="15.75" thickBot="1" x14ac:dyDescent="0.3">
      <c r="A56" s="408" t="s">
        <v>244</v>
      </c>
      <c r="B56" s="409" t="s">
        <v>687</v>
      </c>
      <c r="C56" s="548">
        <v>4501</v>
      </c>
    </row>
    <row r="57" spans="1:257" x14ac:dyDescent="0.25">
      <c r="A57" s="656" t="s">
        <v>57</v>
      </c>
      <c r="B57" s="657"/>
      <c r="C57" s="397">
        <f>C56</f>
        <v>4501</v>
      </c>
    </row>
    <row r="58" spans="1:257" ht="15.75" thickBot="1" x14ac:dyDescent="0.3">
      <c r="A58" s="398" t="s">
        <v>63</v>
      </c>
      <c r="B58" s="399"/>
      <c r="C58" s="306">
        <f>C57+C53+C32</f>
        <v>98534</v>
      </c>
      <c r="IW58" s="413"/>
    </row>
    <row r="59" spans="1:257" x14ac:dyDescent="0.25">
      <c r="A59" s="4"/>
      <c r="B59" s="59"/>
      <c r="C59" s="58"/>
    </row>
    <row r="60" spans="1:257" ht="18.75" x14ac:dyDescent="0.3">
      <c r="A60" s="648" t="s">
        <v>59</v>
      </c>
      <c r="B60" s="648"/>
      <c r="C60" s="648"/>
    </row>
    <row r="61" spans="1:257" x14ac:dyDescent="0.25">
      <c r="A61" s="127" t="s">
        <v>695</v>
      </c>
      <c r="B61" s="135"/>
      <c r="C61" s="135"/>
    </row>
    <row r="62" spans="1:257" ht="15" customHeight="1" x14ac:dyDescent="0.25">
      <c r="A62" s="600" t="s">
        <v>692</v>
      </c>
      <c r="B62" s="644" t="s">
        <v>691</v>
      </c>
      <c r="C62" s="644" t="s">
        <v>697</v>
      </c>
    </row>
    <row r="63" spans="1:257" ht="15.75" thickBot="1" x14ac:dyDescent="0.3">
      <c r="A63" s="600"/>
      <c r="B63" s="644"/>
      <c r="C63" s="644"/>
    </row>
    <row r="64" spans="1:257" ht="15.75" thickBot="1" x14ac:dyDescent="0.3">
      <c r="A64" s="253" t="s">
        <v>326</v>
      </c>
      <c r="B64" s="510" t="s">
        <v>853</v>
      </c>
      <c r="C64" s="515">
        <v>5</v>
      </c>
    </row>
    <row r="65" spans="1:3" x14ac:dyDescent="0.25">
      <c r="A65" s="623" t="s">
        <v>325</v>
      </c>
      <c r="B65" s="378" t="s">
        <v>854</v>
      </c>
      <c r="C65" s="268">
        <v>4</v>
      </c>
    </row>
    <row r="66" spans="1:3" x14ac:dyDescent="0.25">
      <c r="A66" s="624"/>
      <c r="B66" s="379" t="s">
        <v>855</v>
      </c>
      <c r="C66" s="296">
        <v>3</v>
      </c>
    </row>
    <row r="67" spans="1:3" x14ac:dyDescent="0.25">
      <c r="A67" s="624"/>
      <c r="B67" s="379" t="s">
        <v>856</v>
      </c>
      <c r="C67" s="296">
        <v>3</v>
      </c>
    </row>
    <row r="68" spans="1:3" ht="15.75" thickBot="1" x14ac:dyDescent="0.3">
      <c r="A68" s="625"/>
      <c r="B68" s="431" t="s">
        <v>857</v>
      </c>
      <c r="C68" s="269">
        <v>5</v>
      </c>
    </row>
    <row r="69" spans="1:3" x14ac:dyDescent="0.25">
      <c r="A69" s="626" t="s">
        <v>585</v>
      </c>
      <c r="B69" s="378" t="s">
        <v>870</v>
      </c>
      <c r="C69" s="268">
        <v>3</v>
      </c>
    </row>
    <row r="70" spans="1:3" ht="15.75" thickBot="1" x14ac:dyDescent="0.3">
      <c r="A70" s="627"/>
      <c r="B70" s="379" t="s">
        <v>871</v>
      </c>
      <c r="C70" s="269">
        <v>4</v>
      </c>
    </row>
    <row r="71" spans="1:3" x14ac:dyDescent="0.25">
      <c r="A71" s="641" t="s">
        <v>246</v>
      </c>
      <c r="B71" s="378" t="s">
        <v>872</v>
      </c>
      <c r="C71" s="268">
        <v>8</v>
      </c>
    </row>
    <row r="72" spans="1:3" x14ac:dyDescent="0.25">
      <c r="A72" s="642"/>
      <c r="B72" s="379" t="s">
        <v>873</v>
      </c>
      <c r="C72" s="296">
        <v>3</v>
      </c>
    </row>
    <row r="73" spans="1:3" s="469" customFormat="1" ht="15.75" thickBot="1" x14ac:dyDescent="0.3">
      <c r="A73" s="643"/>
      <c r="B73" s="431" t="s">
        <v>1316</v>
      </c>
      <c r="C73" s="269">
        <v>4</v>
      </c>
    </row>
    <row r="74" spans="1:3" ht="15.75" thickBot="1" x14ac:dyDescent="0.3">
      <c r="A74" s="262" t="s">
        <v>328</v>
      </c>
      <c r="B74" s="431" t="s">
        <v>858</v>
      </c>
      <c r="C74" s="270">
        <v>3</v>
      </c>
    </row>
    <row r="75" spans="1:3" x14ac:dyDescent="0.25">
      <c r="A75" s="623" t="s">
        <v>244</v>
      </c>
      <c r="B75" s="378" t="s">
        <v>859</v>
      </c>
      <c r="C75" s="268">
        <v>3</v>
      </c>
    </row>
    <row r="76" spans="1:3" s="336" customFormat="1" x14ac:dyDescent="0.25">
      <c r="A76" s="624"/>
      <c r="B76" s="379" t="s">
        <v>1053</v>
      </c>
      <c r="C76" s="296">
        <v>3</v>
      </c>
    </row>
    <row r="77" spans="1:3" s="469" customFormat="1" x14ac:dyDescent="0.25">
      <c r="A77" s="624"/>
      <c r="B77" s="379" t="s">
        <v>1315</v>
      </c>
      <c r="C77" s="296">
        <v>3</v>
      </c>
    </row>
    <row r="78" spans="1:3" ht="15.75" thickBot="1" x14ac:dyDescent="0.3">
      <c r="A78" s="625"/>
      <c r="B78" s="432" t="s">
        <v>860</v>
      </c>
      <c r="C78" s="269">
        <v>4</v>
      </c>
    </row>
    <row r="79" spans="1:3" x14ac:dyDescent="0.25">
      <c r="A79" s="623" t="s">
        <v>474</v>
      </c>
      <c r="B79" s="433" t="s">
        <v>900</v>
      </c>
      <c r="C79" s="268">
        <v>4</v>
      </c>
    </row>
    <row r="80" spans="1:3" ht="15.75" thickBot="1" x14ac:dyDescent="0.3">
      <c r="A80" s="625"/>
      <c r="B80" s="432" t="s">
        <v>861</v>
      </c>
      <c r="C80" s="269">
        <v>3</v>
      </c>
    </row>
    <row r="81" spans="1:3" x14ac:dyDescent="0.25">
      <c r="A81" s="632" t="s">
        <v>586</v>
      </c>
      <c r="B81" s="434" t="s">
        <v>862</v>
      </c>
      <c r="C81" s="268">
        <v>4</v>
      </c>
    </row>
    <row r="82" spans="1:3" x14ac:dyDescent="0.25">
      <c r="A82" s="633"/>
      <c r="B82" s="435" t="s">
        <v>874</v>
      </c>
      <c r="C82" s="296">
        <v>3</v>
      </c>
    </row>
    <row r="83" spans="1:3" ht="15.75" thickBot="1" x14ac:dyDescent="0.3">
      <c r="A83" s="634"/>
      <c r="B83" s="432" t="s">
        <v>875</v>
      </c>
      <c r="C83" s="269">
        <v>4</v>
      </c>
    </row>
    <row r="84" spans="1:3" s="377" customFormat="1" x14ac:dyDescent="0.25">
      <c r="A84" s="637" t="s">
        <v>582</v>
      </c>
      <c r="B84" s="379" t="s">
        <v>1142</v>
      </c>
      <c r="C84" s="268">
        <v>3</v>
      </c>
    </row>
    <row r="85" spans="1:3" x14ac:dyDescent="0.25">
      <c r="A85" s="658"/>
      <c r="B85" s="379" t="s">
        <v>863</v>
      </c>
      <c r="C85" s="296">
        <v>2</v>
      </c>
    </row>
    <row r="86" spans="1:3" x14ac:dyDescent="0.25">
      <c r="A86" s="658"/>
      <c r="B86" s="379" t="s">
        <v>864</v>
      </c>
      <c r="C86" s="296">
        <v>4</v>
      </c>
    </row>
    <row r="87" spans="1:3" ht="26.25" thickBot="1" x14ac:dyDescent="0.3">
      <c r="A87" s="638"/>
      <c r="B87" s="380" t="s">
        <v>865</v>
      </c>
      <c r="C87" s="269">
        <v>2</v>
      </c>
    </row>
    <row r="88" spans="1:3" x14ac:dyDescent="0.25">
      <c r="A88" s="632" t="s">
        <v>583</v>
      </c>
      <c r="B88" s="378" t="s">
        <v>866</v>
      </c>
      <c r="C88" s="296">
        <v>5</v>
      </c>
    </row>
    <row r="89" spans="1:3" ht="15.75" thickBot="1" x14ac:dyDescent="0.3">
      <c r="A89" s="634"/>
      <c r="B89" s="436" t="s">
        <v>867</v>
      </c>
      <c r="C89" s="296">
        <v>3</v>
      </c>
    </row>
    <row r="90" spans="1:3" x14ac:dyDescent="0.25">
      <c r="A90" s="637" t="s">
        <v>584</v>
      </c>
      <c r="B90" s="378" t="s">
        <v>868</v>
      </c>
      <c r="C90" s="268">
        <v>7</v>
      </c>
    </row>
    <row r="91" spans="1:3" ht="15.75" thickBot="1" x14ac:dyDescent="0.3">
      <c r="A91" s="638"/>
      <c r="B91" s="432" t="s">
        <v>869</v>
      </c>
      <c r="C91" s="269">
        <v>5</v>
      </c>
    </row>
    <row r="92" spans="1:3" x14ac:dyDescent="0.25">
      <c r="A92" s="132" t="s">
        <v>56</v>
      </c>
      <c r="B92" s="133"/>
      <c r="C92" s="134">
        <f>SUM(C64:C91)</f>
        <v>107</v>
      </c>
    </row>
    <row r="93" spans="1:3" ht="4.5" customHeight="1" x14ac:dyDescent="0.25">
      <c r="A93" s="137"/>
      <c r="B93" s="138"/>
      <c r="C93" s="139"/>
    </row>
    <row r="94" spans="1:3" ht="15.75" thickBot="1" x14ac:dyDescent="0.3">
      <c r="A94" s="133" t="s">
        <v>903</v>
      </c>
      <c r="B94" s="133"/>
      <c r="C94" s="134"/>
    </row>
    <row r="95" spans="1:3" ht="15.75" thickBot="1" x14ac:dyDescent="0.3">
      <c r="A95" s="263" t="s">
        <v>249</v>
      </c>
      <c r="B95" s="264" t="s">
        <v>876</v>
      </c>
      <c r="C95" s="268">
        <v>3</v>
      </c>
    </row>
    <row r="96" spans="1:3" ht="15.75" thickBot="1" x14ac:dyDescent="0.3">
      <c r="A96" s="280" t="s">
        <v>879</v>
      </c>
      <c r="B96" s="264" t="s">
        <v>878</v>
      </c>
      <c r="C96" s="270">
        <v>5</v>
      </c>
    </row>
    <row r="97" spans="1:3" ht="15.75" thickBot="1" x14ac:dyDescent="0.3">
      <c r="A97" s="263" t="s">
        <v>474</v>
      </c>
      <c r="B97" s="264" t="s">
        <v>877</v>
      </c>
      <c r="C97" s="269">
        <v>2</v>
      </c>
    </row>
    <row r="98" spans="1:3" x14ac:dyDescent="0.25">
      <c r="A98" s="549" t="s">
        <v>60</v>
      </c>
      <c r="B98" s="550"/>
      <c r="C98" s="551">
        <f>SUM(C95:C97)</f>
        <v>10</v>
      </c>
    </row>
    <row r="99" spans="1:3" x14ac:dyDescent="0.25">
      <c r="A99" s="547" t="s">
        <v>61</v>
      </c>
      <c r="B99" s="133"/>
      <c r="C99" s="552">
        <f>C98+C92</f>
        <v>117</v>
      </c>
    </row>
    <row r="100" spans="1:3" ht="3.75" customHeight="1" x14ac:dyDescent="0.25">
      <c r="A100" s="546"/>
      <c r="B100" s="136"/>
      <c r="C100" s="553"/>
    </row>
    <row r="101" spans="1:3" ht="15.75" thickBot="1" x14ac:dyDescent="0.3">
      <c r="A101" s="554" t="s">
        <v>62</v>
      </c>
      <c r="B101" s="555"/>
      <c r="C101" s="556">
        <f>C99+C58</f>
        <v>98651</v>
      </c>
    </row>
    <row r="102" spans="1:3" ht="6.75" customHeight="1" x14ac:dyDescent="0.25">
      <c r="A102" s="140"/>
      <c r="B102" s="140"/>
      <c r="C102" s="141"/>
    </row>
    <row r="103" spans="1:3" x14ac:dyDescent="0.25">
      <c r="A103" s="72"/>
    </row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</sheetData>
  <mergeCells count="35">
    <mergeCell ref="A81:A83"/>
    <mergeCell ref="A88:A89"/>
    <mergeCell ref="A90:A91"/>
    <mergeCell ref="A65:A68"/>
    <mergeCell ref="A69:A70"/>
    <mergeCell ref="A75:A78"/>
    <mergeCell ref="A79:A80"/>
    <mergeCell ref="A84:A87"/>
    <mergeCell ref="A71:A73"/>
    <mergeCell ref="A37:A38"/>
    <mergeCell ref="A39:A41"/>
    <mergeCell ref="A42:A46"/>
    <mergeCell ref="A48:A50"/>
    <mergeCell ref="A51:A52"/>
    <mergeCell ref="A16:A18"/>
    <mergeCell ref="A19:A22"/>
    <mergeCell ref="A24:A28"/>
    <mergeCell ref="A29:A31"/>
    <mergeCell ref="A35:A36"/>
    <mergeCell ref="A1:F1"/>
    <mergeCell ref="C62:C63"/>
    <mergeCell ref="A55:D55"/>
    <mergeCell ref="A60:C60"/>
    <mergeCell ref="A2:C2"/>
    <mergeCell ref="A3:C3"/>
    <mergeCell ref="A6:A7"/>
    <mergeCell ref="B6:B7"/>
    <mergeCell ref="C6:C7"/>
    <mergeCell ref="A4:F4"/>
    <mergeCell ref="A32:B32"/>
    <mergeCell ref="A57:B57"/>
    <mergeCell ref="A62:A63"/>
    <mergeCell ref="B62:B63"/>
    <mergeCell ref="A8:A11"/>
    <mergeCell ref="A12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3"/>
  <sheetViews>
    <sheetView workbookViewId="0">
      <selection activeCell="IW94" sqref="IW94"/>
    </sheetView>
  </sheetViews>
  <sheetFormatPr baseColWidth="10" defaultColWidth="0" defaultRowHeight="15" zeroHeight="1" x14ac:dyDescent="0.25"/>
  <cols>
    <col min="1" max="1" width="12.140625" style="469" customWidth="1"/>
    <col min="2" max="2" width="28.42578125" style="469" customWidth="1"/>
    <col min="3" max="3" width="37" style="469" customWidth="1"/>
    <col min="4" max="256" width="11.42578125" style="469" hidden="1"/>
    <col min="257" max="257" width="22.5703125" style="469" customWidth="1"/>
    <col min="258" max="510" width="11.42578125" style="469" hidden="1"/>
    <col min="511" max="511" width="24.7109375" style="469" customWidth="1"/>
    <col min="512" max="513" width="22.5703125" style="469" customWidth="1"/>
    <col min="514" max="766" width="11.42578125" style="469" hidden="1"/>
    <col min="767" max="767" width="24.7109375" style="469" customWidth="1"/>
    <col min="768" max="769" width="22.5703125" style="469" customWidth="1"/>
    <col min="770" max="1022" width="11.42578125" style="469" hidden="1"/>
    <col min="1023" max="1023" width="24.7109375" style="469" customWidth="1"/>
    <col min="1024" max="1025" width="22.5703125" style="469" customWidth="1"/>
    <col min="1026" max="1278" width="11.42578125" style="469" hidden="1"/>
    <col min="1279" max="1279" width="24.7109375" style="469" customWidth="1"/>
    <col min="1280" max="1281" width="22.5703125" style="469" customWidth="1"/>
    <col min="1282" max="1534" width="11.42578125" style="469" hidden="1"/>
    <col min="1535" max="1535" width="24.7109375" style="469" customWidth="1"/>
    <col min="1536" max="1537" width="22.5703125" style="469" customWidth="1"/>
    <col min="1538" max="1790" width="11.42578125" style="469" hidden="1"/>
    <col min="1791" max="1791" width="24.7109375" style="469" customWidth="1"/>
    <col min="1792" max="1793" width="22.5703125" style="469" customWidth="1"/>
    <col min="1794" max="2046" width="11.42578125" style="469" hidden="1"/>
    <col min="2047" max="2047" width="24.7109375" style="469" customWidth="1"/>
    <col min="2048" max="2049" width="22.5703125" style="469" customWidth="1"/>
    <col min="2050" max="2302" width="11.42578125" style="469" hidden="1"/>
    <col min="2303" max="2303" width="24.7109375" style="469" customWidth="1"/>
    <col min="2304" max="2305" width="22.5703125" style="469" customWidth="1"/>
    <col min="2306" max="2558" width="11.42578125" style="469" hidden="1"/>
    <col min="2559" max="2559" width="24.7109375" style="469" customWidth="1"/>
    <col min="2560" max="2561" width="22.5703125" style="469" customWidth="1"/>
    <col min="2562" max="2814" width="11.42578125" style="469" hidden="1"/>
    <col min="2815" max="2815" width="24.7109375" style="469" customWidth="1"/>
    <col min="2816" max="2817" width="22.5703125" style="469" customWidth="1"/>
    <col min="2818" max="3070" width="11.42578125" style="469" hidden="1"/>
    <col min="3071" max="3071" width="24.7109375" style="469" customWidth="1"/>
    <col min="3072" max="3073" width="22.5703125" style="469" customWidth="1"/>
    <col min="3074" max="3326" width="11.42578125" style="469" hidden="1"/>
    <col min="3327" max="3327" width="24.7109375" style="469" customWidth="1"/>
    <col min="3328" max="3329" width="22.5703125" style="469" customWidth="1"/>
    <col min="3330" max="3582" width="11.42578125" style="469" hidden="1"/>
    <col min="3583" max="3583" width="24.7109375" style="469" customWidth="1"/>
    <col min="3584" max="3585" width="22.5703125" style="469" customWidth="1"/>
    <col min="3586" max="3838" width="11.42578125" style="469" hidden="1"/>
    <col min="3839" max="3839" width="24.7109375" style="469" customWidth="1"/>
    <col min="3840" max="3841" width="22.5703125" style="469" customWidth="1"/>
    <col min="3842" max="4094" width="11.42578125" style="469" hidden="1"/>
    <col min="4095" max="4095" width="24.7109375" style="469" customWidth="1"/>
    <col min="4096" max="4097" width="22.5703125" style="469" customWidth="1"/>
    <col min="4098" max="4350" width="11.42578125" style="469" hidden="1"/>
    <col min="4351" max="4351" width="24.7109375" style="469" customWidth="1"/>
    <col min="4352" max="4353" width="22.5703125" style="469" customWidth="1"/>
    <col min="4354" max="4606" width="11.42578125" style="469" hidden="1"/>
    <col min="4607" max="4607" width="24.7109375" style="469" customWidth="1"/>
    <col min="4608" max="4609" width="22.5703125" style="469" customWidth="1"/>
    <col min="4610" max="4862" width="11.42578125" style="469" hidden="1"/>
    <col min="4863" max="4863" width="24.7109375" style="469" customWidth="1"/>
    <col min="4864" max="4865" width="22.5703125" style="469" customWidth="1"/>
    <col min="4866" max="5118" width="11.42578125" style="469" hidden="1"/>
    <col min="5119" max="5119" width="24.7109375" style="469" customWidth="1"/>
    <col min="5120" max="5121" width="22.5703125" style="469" customWidth="1"/>
    <col min="5122" max="5374" width="11.42578125" style="469" hidden="1"/>
    <col min="5375" max="5375" width="24.7109375" style="469" customWidth="1"/>
    <col min="5376" max="5377" width="22.5703125" style="469" customWidth="1"/>
    <col min="5378" max="5630" width="11.42578125" style="469" hidden="1"/>
    <col min="5631" max="5631" width="24.7109375" style="469" customWidth="1"/>
    <col min="5632" max="5633" width="22.5703125" style="469" customWidth="1"/>
    <col min="5634" max="5886" width="11.42578125" style="469" hidden="1"/>
    <col min="5887" max="5887" width="24.7109375" style="469" customWidth="1"/>
    <col min="5888" max="5889" width="22.5703125" style="469" customWidth="1"/>
    <col min="5890" max="6142" width="11.42578125" style="469" hidden="1"/>
    <col min="6143" max="6143" width="24.7109375" style="469" customWidth="1"/>
    <col min="6144" max="6145" width="22.5703125" style="469" customWidth="1"/>
    <col min="6146" max="6395" width="11.42578125" style="469" hidden="1"/>
    <col min="6396" max="6403" width="0" style="469" hidden="1"/>
    <col min="6404" max="6656" width="11.42578125" style="469" hidden="1"/>
    <col min="6657" max="6659" width="0" style="469" hidden="1"/>
    <col min="6660" max="6912" width="11.42578125" style="469" hidden="1"/>
    <col min="6913" max="6915" width="0" style="469" hidden="1"/>
    <col min="6916" max="7168" width="11.42578125" style="469" hidden="1"/>
    <col min="7169" max="7171" width="0" style="469" hidden="1"/>
    <col min="7172" max="7424" width="11.42578125" style="469" hidden="1"/>
    <col min="7425" max="7427" width="0" style="469" hidden="1"/>
    <col min="7428" max="7680" width="11.42578125" style="469" hidden="1"/>
    <col min="7681" max="7683" width="0" style="469" hidden="1"/>
    <col min="7684" max="7936" width="11.42578125" style="469" hidden="1"/>
    <col min="7937" max="7939" width="0" style="469" hidden="1"/>
    <col min="7940" max="8192" width="11.42578125" style="469" hidden="1"/>
    <col min="8193" max="8195" width="0" style="469" hidden="1"/>
    <col min="8196" max="8448" width="11.42578125" style="469" hidden="1"/>
    <col min="8449" max="8451" width="0" style="469" hidden="1"/>
    <col min="8452" max="8704" width="11.42578125" style="469" hidden="1"/>
    <col min="8705" max="8707" width="0" style="469" hidden="1"/>
    <col min="8708" max="8960" width="11.42578125" style="469" hidden="1"/>
    <col min="8961" max="8963" width="0" style="469" hidden="1"/>
    <col min="8964" max="9216" width="11.42578125" style="469" hidden="1"/>
    <col min="9217" max="9219" width="0" style="469" hidden="1"/>
    <col min="9220" max="9472" width="11.42578125" style="469" hidden="1"/>
    <col min="9473" max="9475" width="0" style="469" hidden="1"/>
    <col min="9476" max="9728" width="11.42578125" style="469" hidden="1"/>
    <col min="9729" max="9731" width="0" style="469" hidden="1"/>
    <col min="9732" max="9984" width="11.42578125" style="469" hidden="1"/>
    <col min="9985" max="9987" width="0" style="469" hidden="1"/>
    <col min="9988" max="10240" width="11.42578125" style="469" hidden="1"/>
    <col min="10241" max="10243" width="0" style="469" hidden="1"/>
    <col min="10244" max="10496" width="11.42578125" style="469" hidden="1"/>
    <col min="10497" max="10499" width="0" style="469" hidden="1"/>
    <col min="10500" max="10752" width="11.42578125" style="469" hidden="1"/>
    <col min="10753" max="10755" width="0" style="469" hidden="1"/>
    <col min="10756" max="11008" width="11.42578125" style="469" hidden="1"/>
    <col min="11009" max="11011" width="0" style="469" hidden="1"/>
    <col min="11012" max="11264" width="11.42578125" style="469" hidden="1"/>
    <col min="11265" max="11267" width="0" style="469" hidden="1"/>
    <col min="11268" max="11520" width="11.42578125" style="469" hidden="1"/>
    <col min="11521" max="11523" width="0" style="469" hidden="1"/>
    <col min="11524" max="11776" width="11.42578125" style="469" hidden="1"/>
    <col min="11777" max="11779" width="0" style="469" hidden="1"/>
    <col min="11780" max="12032" width="11.42578125" style="469" hidden="1"/>
    <col min="12033" max="12035" width="0" style="469" hidden="1"/>
    <col min="12036" max="12288" width="11.42578125" style="469" hidden="1"/>
    <col min="12289" max="12291" width="0" style="469" hidden="1"/>
    <col min="12292" max="12544" width="11.42578125" style="469" hidden="1"/>
    <col min="12545" max="12547" width="0" style="469" hidden="1"/>
    <col min="12548" max="12800" width="11.42578125" style="469" hidden="1"/>
    <col min="12801" max="12803" width="0" style="469" hidden="1"/>
    <col min="12804" max="13056" width="11.42578125" style="469" hidden="1"/>
    <col min="13057" max="13059" width="0" style="469" hidden="1"/>
    <col min="13060" max="13312" width="11.42578125" style="469" hidden="1"/>
    <col min="13313" max="13315" width="0" style="469" hidden="1"/>
    <col min="13316" max="13568" width="11.42578125" style="469" hidden="1"/>
    <col min="13569" max="13571" width="0" style="469" hidden="1"/>
    <col min="13572" max="13824" width="11.42578125" style="469" hidden="1"/>
    <col min="13825" max="13827" width="0" style="469" hidden="1"/>
    <col min="13828" max="14080" width="11.42578125" style="469" hidden="1"/>
    <col min="14081" max="14083" width="0" style="469" hidden="1"/>
    <col min="14084" max="14336" width="11.42578125" style="469" hidden="1"/>
    <col min="14337" max="14339" width="0" style="469" hidden="1"/>
    <col min="14340" max="14592" width="11.42578125" style="469" hidden="1"/>
    <col min="14593" max="14595" width="0" style="469" hidden="1"/>
    <col min="14596" max="14848" width="11.42578125" style="469" hidden="1"/>
    <col min="14849" max="14851" width="0" style="469" hidden="1"/>
    <col min="14852" max="15104" width="11.42578125" style="469" hidden="1"/>
    <col min="15105" max="15107" width="0" style="469" hidden="1"/>
    <col min="15108" max="15360" width="11.42578125" style="469" hidden="1"/>
    <col min="15361" max="15363" width="0" style="469" hidden="1"/>
    <col min="15364" max="15616" width="11.42578125" style="469" hidden="1"/>
    <col min="15617" max="15619" width="0" style="469" hidden="1"/>
    <col min="15620" max="15872" width="11.42578125" style="469" hidden="1"/>
    <col min="15873" max="15875" width="0" style="469" hidden="1"/>
    <col min="15876" max="16125" width="11.42578125" style="469" hidden="1"/>
    <col min="16126" max="16131" width="0" style="469" hidden="1"/>
    <col min="16132" max="16384" width="11.42578125" style="469" hidden="1"/>
  </cols>
  <sheetData>
    <row r="1" spans="1:3" ht="15.75" x14ac:dyDescent="0.25">
      <c r="A1" s="650" t="s">
        <v>52</v>
      </c>
      <c r="B1" s="650"/>
      <c r="C1" s="650"/>
    </row>
    <row r="2" spans="1:3" ht="15.75" x14ac:dyDescent="0.25">
      <c r="A2" s="649" t="s">
        <v>884</v>
      </c>
      <c r="B2" s="650"/>
      <c r="C2" s="659"/>
    </row>
    <row r="3" spans="1:3" x14ac:dyDescent="0.25">
      <c r="A3" s="660" t="s">
        <v>1319</v>
      </c>
      <c r="B3" s="661"/>
      <c r="C3" s="662"/>
    </row>
    <row r="4" spans="1:3" x14ac:dyDescent="0.25">
      <c r="A4" s="651" t="s">
        <v>1338</v>
      </c>
      <c r="B4" s="652"/>
      <c r="C4" s="663"/>
    </row>
    <row r="5" spans="1:3" ht="4.5" customHeight="1" thickBot="1" x14ac:dyDescent="0.3">
      <c r="A5" s="143"/>
      <c r="B5" s="144"/>
      <c r="C5" s="145"/>
    </row>
    <row r="6" spans="1:3" ht="15.75" thickBot="1" x14ac:dyDescent="0.3">
      <c r="A6" s="410" t="s">
        <v>138</v>
      </c>
      <c r="B6" s="411" t="s">
        <v>139</v>
      </c>
      <c r="C6" s="412" t="s">
        <v>140</v>
      </c>
    </row>
    <row r="7" spans="1:3" x14ac:dyDescent="0.25">
      <c r="A7" s="477" t="s">
        <v>100</v>
      </c>
      <c r="B7" s="272">
        <v>246430493.5442</v>
      </c>
      <c r="C7" s="273">
        <v>2.9538163209747999E-2</v>
      </c>
    </row>
    <row r="8" spans="1:3" x14ac:dyDescent="0.25">
      <c r="A8" s="477" t="s">
        <v>101</v>
      </c>
      <c r="B8" s="478">
        <v>229058841.73060003</v>
      </c>
      <c r="C8" s="142">
        <v>2.7455926230414894E-2</v>
      </c>
    </row>
    <row r="9" spans="1:3" x14ac:dyDescent="0.25">
      <c r="A9" s="477" t="s">
        <v>124</v>
      </c>
      <c r="B9" s="478">
        <v>35406646.556400001</v>
      </c>
      <c r="C9" s="142">
        <v>4.2439849454151239E-3</v>
      </c>
    </row>
    <row r="10" spans="1:3" x14ac:dyDescent="0.25">
      <c r="A10" s="477" t="s">
        <v>102</v>
      </c>
      <c r="B10" s="478">
        <v>447723527.12080002</v>
      </c>
      <c r="C10" s="142">
        <v>5.3665966523603822E-2</v>
      </c>
    </row>
    <row r="11" spans="1:3" x14ac:dyDescent="0.25">
      <c r="A11" s="477" t="s">
        <v>103</v>
      </c>
      <c r="B11" s="478">
        <v>887219407.4604001</v>
      </c>
      <c r="C11" s="142">
        <v>0.1063457337747071</v>
      </c>
    </row>
    <row r="12" spans="1:3" x14ac:dyDescent="0.25">
      <c r="A12" s="477" t="s">
        <v>86</v>
      </c>
      <c r="B12" s="478">
        <v>549787678.79000008</v>
      </c>
      <c r="C12" s="142">
        <v>6.5899791674502065E-2</v>
      </c>
    </row>
    <row r="13" spans="1:3" x14ac:dyDescent="0.25">
      <c r="A13" s="477" t="s">
        <v>141</v>
      </c>
      <c r="B13" s="478">
        <v>25241012.319600001</v>
      </c>
      <c r="C13" s="142">
        <v>3.0254905987999285E-3</v>
      </c>
    </row>
    <row r="14" spans="1:3" x14ac:dyDescent="0.25">
      <c r="A14" s="477" t="s">
        <v>92</v>
      </c>
      <c r="B14" s="478">
        <v>13942470.417400001</v>
      </c>
      <c r="C14" s="142">
        <v>1.6712013225846046E-3</v>
      </c>
    </row>
    <row r="15" spans="1:3" x14ac:dyDescent="0.25">
      <c r="A15" s="477" t="s">
        <v>90</v>
      </c>
      <c r="B15" s="478">
        <v>244504681.97120002</v>
      </c>
      <c r="C15" s="142">
        <v>2.9307327586540911E-2</v>
      </c>
    </row>
    <row r="16" spans="1:3" x14ac:dyDescent="0.25">
      <c r="A16" s="477" t="s">
        <v>104</v>
      </c>
      <c r="B16" s="478">
        <v>190434055.847</v>
      </c>
      <c r="C16" s="142">
        <v>2.2826201990680282E-2</v>
      </c>
    </row>
    <row r="17" spans="1:3" x14ac:dyDescent="0.25">
      <c r="A17" s="477" t="s">
        <v>105</v>
      </c>
      <c r="B17" s="478">
        <v>591683357.12639999</v>
      </c>
      <c r="C17" s="142">
        <v>7.0921578413170094E-2</v>
      </c>
    </row>
    <row r="18" spans="1:3" x14ac:dyDescent="0.25">
      <c r="A18" s="477" t="s">
        <v>106</v>
      </c>
      <c r="B18" s="478">
        <v>28568667.499400001</v>
      </c>
      <c r="C18" s="142">
        <v>3.4243569095110489E-3</v>
      </c>
    </row>
    <row r="19" spans="1:3" x14ac:dyDescent="0.25">
      <c r="A19" s="477" t="s">
        <v>107</v>
      </c>
      <c r="B19" s="478">
        <v>100045149.80880001</v>
      </c>
      <c r="C19" s="142">
        <v>1.1991819360074367E-2</v>
      </c>
    </row>
    <row r="20" spans="1:3" x14ac:dyDescent="0.25">
      <c r="A20" s="477" t="s">
        <v>808</v>
      </c>
      <c r="B20" s="478">
        <v>2093380.0384000002</v>
      </c>
      <c r="C20" s="142">
        <v>2.5092106234489577E-4</v>
      </c>
    </row>
    <row r="21" spans="1:3" x14ac:dyDescent="0.25">
      <c r="A21" s="477" t="s">
        <v>147</v>
      </c>
      <c r="B21" s="478">
        <v>2601084.5224000001</v>
      </c>
      <c r="C21" s="142">
        <v>3.1177659079443425E-4</v>
      </c>
    </row>
    <row r="22" spans="1:3" x14ac:dyDescent="0.25">
      <c r="A22" s="477" t="s">
        <v>547</v>
      </c>
      <c r="B22" s="478">
        <v>1000575.0412000001</v>
      </c>
      <c r="C22" s="142">
        <v>1.1993300198161088E-4</v>
      </c>
    </row>
    <row r="23" spans="1:3" x14ac:dyDescent="0.25">
      <c r="A23" s="477" t="s">
        <v>587</v>
      </c>
      <c r="B23" s="478">
        <v>9020819.9438000005</v>
      </c>
      <c r="C23" s="142">
        <v>1.0812722401090412E-3</v>
      </c>
    </row>
    <row r="24" spans="1:3" x14ac:dyDescent="0.25">
      <c r="A24" s="477" t="s">
        <v>93</v>
      </c>
      <c r="B24" s="478">
        <v>1463045.3026000001</v>
      </c>
      <c r="C24" s="142">
        <v>1.7536657217181071E-4</v>
      </c>
    </row>
    <row r="25" spans="1:3" x14ac:dyDescent="0.25">
      <c r="A25" s="477" t="s">
        <v>82</v>
      </c>
      <c r="B25" s="478">
        <v>16003517.697999999</v>
      </c>
      <c r="C25" s="142">
        <v>1.9182468488171385E-3</v>
      </c>
    </row>
    <row r="26" spans="1:3" x14ac:dyDescent="0.25">
      <c r="A26" s="477" t="s">
        <v>142</v>
      </c>
      <c r="B26" s="478">
        <v>2205940.7706000004</v>
      </c>
      <c r="C26" s="142">
        <v>2.6441305041388039E-4</v>
      </c>
    </row>
    <row r="27" spans="1:3" x14ac:dyDescent="0.25">
      <c r="A27" s="477" t="s">
        <v>340</v>
      </c>
      <c r="B27" s="478">
        <v>14025090.336600002</v>
      </c>
      <c r="C27" s="142">
        <v>1.6811044827926089E-3</v>
      </c>
    </row>
    <row r="28" spans="1:3" x14ac:dyDescent="0.25">
      <c r="A28" s="477" t="s">
        <v>148</v>
      </c>
      <c r="B28" s="478">
        <v>3086499.0142000001</v>
      </c>
      <c r="C28" s="142">
        <v>3.6996034994270515E-4</v>
      </c>
    </row>
    <row r="29" spans="1:3" x14ac:dyDescent="0.25">
      <c r="A29" s="477" t="s">
        <v>108</v>
      </c>
      <c r="B29" s="478">
        <v>16605441.469400002</v>
      </c>
      <c r="C29" s="142">
        <v>1.9903958850168786E-3</v>
      </c>
    </row>
    <row r="30" spans="1:3" x14ac:dyDescent="0.25">
      <c r="A30" s="477" t="s">
        <v>109</v>
      </c>
      <c r="B30" s="478">
        <v>185641164.21200001</v>
      </c>
      <c r="C30" s="142">
        <v>2.2251706467317334E-2</v>
      </c>
    </row>
    <row r="31" spans="1:3" x14ac:dyDescent="0.25">
      <c r="A31" s="477" t="s">
        <v>110</v>
      </c>
      <c r="B31" s="478">
        <v>108848310.7334</v>
      </c>
      <c r="C31" s="142">
        <v>1.3047002103138068E-2</v>
      </c>
    </row>
    <row r="32" spans="1:3" x14ac:dyDescent="0.25">
      <c r="A32" s="477" t="s">
        <v>80</v>
      </c>
      <c r="B32" s="478">
        <v>587063701.89460003</v>
      </c>
      <c r="C32" s="142">
        <v>7.0367847711067688E-2</v>
      </c>
    </row>
    <row r="33" spans="1:3" x14ac:dyDescent="0.25">
      <c r="A33" s="477" t="s">
        <v>85</v>
      </c>
      <c r="B33" s="478">
        <v>1481139.5816000002</v>
      </c>
      <c r="C33" s="142">
        <v>1.7753542619055598E-4</v>
      </c>
    </row>
    <row r="34" spans="1:3" x14ac:dyDescent="0.25">
      <c r="A34" s="477" t="s">
        <v>111</v>
      </c>
      <c r="B34" s="478">
        <v>118317131.27780001</v>
      </c>
      <c r="C34" s="142">
        <v>1.4181973520927059E-2</v>
      </c>
    </row>
    <row r="35" spans="1:3" x14ac:dyDescent="0.25">
      <c r="A35" s="477" t="s">
        <v>112</v>
      </c>
      <c r="B35" s="478">
        <v>32321707.094600003</v>
      </c>
      <c r="C35" s="142">
        <v>3.8742115297785706E-3</v>
      </c>
    </row>
    <row r="36" spans="1:3" x14ac:dyDescent="0.25">
      <c r="A36" s="477" t="s">
        <v>631</v>
      </c>
      <c r="B36" s="478">
        <v>8682614.4664000012</v>
      </c>
      <c r="C36" s="142">
        <v>1.0407335533329258E-3</v>
      </c>
    </row>
    <row r="37" spans="1:3" x14ac:dyDescent="0.25">
      <c r="A37" s="477" t="s">
        <v>726</v>
      </c>
      <c r="B37" s="478">
        <v>8164340.9862000002</v>
      </c>
      <c r="C37" s="142">
        <v>9.7861118192808208E-4</v>
      </c>
    </row>
    <row r="38" spans="1:3" x14ac:dyDescent="0.25">
      <c r="A38" s="477" t="s">
        <v>196</v>
      </c>
      <c r="B38" s="478">
        <v>17300720.648400001</v>
      </c>
      <c r="C38" s="142">
        <v>2.0737348808135088E-3</v>
      </c>
    </row>
    <row r="39" spans="1:3" x14ac:dyDescent="0.25">
      <c r="A39" s="477" t="s">
        <v>172</v>
      </c>
      <c r="B39" s="478">
        <v>2940984.6941999998</v>
      </c>
      <c r="C39" s="142">
        <v>3.5251841054755246E-4</v>
      </c>
    </row>
    <row r="40" spans="1:3" x14ac:dyDescent="0.25">
      <c r="A40" s="538" t="s">
        <v>798</v>
      </c>
      <c r="B40" s="478">
        <v>153666.74400000001</v>
      </c>
      <c r="C40" s="142">
        <v>1.8419122158550691E-5</v>
      </c>
    </row>
    <row r="41" spans="1:3" x14ac:dyDescent="0.25">
      <c r="A41" s="538" t="s">
        <v>127</v>
      </c>
      <c r="B41" s="478">
        <v>14887462.034200002</v>
      </c>
      <c r="C41" s="142">
        <v>1.784471868804062E-3</v>
      </c>
    </row>
    <row r="42" spans="1:3" x14ac:dyDescent="0.25">
      <c r="A42" s="477" t="s">
        <v>727</v>
      </c>
      <c r="B42" s="478">
        <v>4242923.9258000003</v>
      </c>
      <c r="C42" s="142">
        <v>5.0857415250984733E-4</v>
      </c>
    </row>
    <row r="43" spans="1:3" x14ac:dyDescent="0.25">
      <c r="A43" s="538" t="s">
        <v>812</v>
      </c>
      <c r="B43" s="478">
        <v>51107003.773000002</v>
      </c>
      <c r="C43" s="142">
        <v>6.1258937434920729E-3</v>
      </c>
    </row>
    <row r="44" spans="1:3" x14ac:dyDescent="0.25">
      <c r="A44" s="538" t="s">
        <v>115</v>
      </c>
      <c r="B44" s="478">
        <v>14965406.4518</v>
      </c>
      <c r="C44" s="142">
        <v>1.7938146043366861E-3</v>
      </c>
    </row>
    <row r="45" spans="1:3" x14ac:dyDescent="0.25">
      <c r="A45" s="538" t="s">
        <v>91</v>
      </c>
      <c r="B45" s="478">
        <v>216048647.3026</v>
      </c>
      <c r="C45" s="142">
        <v>2.5896471307130856E-2</v>
      </c>
    </row>
    <row r="46" spans="1:3" x14ac:dyDescent="0.25">
      <c r="A46" s="538" t="s">
        <v>980</v>
      </c>
      <c r="B46" s="478">
        <v>5325265.5022</v>
      </c>
      <c r="C46" s="142">
        <v>6.3830802461551208E-4</v>
      </c>
    </row>
    <row r="47" spans="1:3" x14ac:dyDescent="0.25">
      <c r="A47" s="538" t="s">
        <v>83</v>
      </c>
      <c r="B47" s="478">
        <v>9194300.7688000016</v>
      </c>
      <c r="C47" s="142">
        <v>1.1020663587625944E-3</v>
      </c>
    </row>
    <row r="48" spans="1:3" x14ac:dyDescent="0.25">
      <c r="A48" s="538" t="s">
        <v>806</v>
      </c>
      <c r="B48" s="478">
        <v>727739.32700000005</v>
      </c>
      <c r="C48" s="142">
        <v>8.7229801417504287E-5</v>
      </c>
    </row>
    <row r="49" spans="1:3" x14ac:dyDescent="0.25">
      <c r="A49" s="538" t="s">
        <v>406</v>
      </c>
      <c r="B49" s="478">
        <v>2875045.9625999997</v>
      </c>
      <c r="C49" s="142">
        <v>3.4461472546445932E-4</v>
      </c>
    </row>
    <row r="50" spans="1:3" x14ac:dyDescent="0.25">
      <c r="A50" s="538" t="s">
        <v>407</v>
      </c>
      <c r="B50" s="478">
        <v>848373.04440000001</v>
      </c>
      <c r="C50" s="142">
        <v>1.0168945039158993E-4</v>
      </c>
    </row>
    <row r="51" spans="1:3" x14ac:dyDescent="0.25">
      <c r="A51" s="538" t="s">
        <v>150</v>
      </c>
      <c r="B51" s="478">
        <v>391610.50880000001</v>
      </c>
      <c r="C51" s="142">
        <v>4.69400314759021E-5</v>
      </c>
    </row>
    <row r="52" spans="1:3" x14ac:dyDescent="0.25">
      <c r="A52" s="538" t="s">
        <v>1054</v>
      </c>
      <c r="B52" s="478">
        <v>6015294.0372000001</v>
      </c>
      <c r="C52" s="142">
        <v>7.2101765682487792E-4</v>
      </c>
    </row>
    <row r="53" spans="1:3" x14ac:dyDescent="0.25">
      <c r="A53" s="538" t="s">
        <v>331</v>
      </c>
      <c r="B53" s="478">
        <v>2549456.9170000004</v>
      </c>
      <c r="C53" s="142">
        <v>3.0558829561837421E-4</v>
      </c>
    </row>
    <row r="54" spans="1:3" x14ac:dyDescent="0.25">
      <c r="A54" s="538" t="s">
        <v>84</v>
      </c>
      <c r="B54" s="478">
        <v>10147469.9858</v>
      </c>
      <c r="C54" s="142">
        <v>1.2163171054673798E-3</v>
      </c>
    </row>
    <row r="55" spans="1:3" x14ac:dyDescent="0.25">
      <c r="A55" s="538" t="s">
        <v>179</v>
      </c>
      <c r="B55" s="478">
        <v>4153044</v>
      </c>
      <c r="C55" s="142">
        <v>4.9780077832478826E-4</v>
      </c>
    </row>
    <row r="56" spans="1:3" x14ac:dyDescent="0.25">
      <c r="A56" s="538" t="s">
        <v>151</v>
      </c>
      <c r="B56" s="478">
        <v>1657706.9950000001</v>
      </c>
      <c r="C56" s="142">
        <v>1.9869951590819793E-4</v>
      </c>
    </row>
    <row r="57" spans="1:3" x14ac:dyDescent="0.25">
      <c r="A57" s="538" t="s">
        <v>688</v>
      </c>
      <c r="B57" s="478">
        <v>1867128.1832000001</v>
      </c>
      <c r="C57" s="142">
        <v>2.2380159295907001E-4</v>
      </c>
    </row>
    <row r="58" spans="1:3" x14ac:dyDescent="0.25">
      <c r="A58" s="538" t="s">
        <v>689</v>
      </c>
      <c r="B58" s="478">
        <v>4517755.0082</v>
      </c>
      <c r="C58" s="142">
        <v>5.4151652603793036E-4</v>
      </c>
    </row>
    <row r="59" spans="1:3" ht="18" customHeight="1" x14ac:dyDescent="0.25">
      <c r="A59" s="538" t="s">
        <v>609</v>
      </c>
      <c r="B59" s="478">
        <v>3968433.5796000003</v>
      </c>
      <c r="C59" s="142">
        <v>4.756726210112645E-4</v>
      </c>
    </row>
    <row r="60" spans="1:3" x14ac:dyDescent="0.25">
      <c r="A60" s="538" t="s">
        <v>663</v>
      </c>
      <c r="B60" s="478">
        <v>2145411.5606000004</v>
      </c>
      <c r="C60" s="142">
        <v>2.5715777263464554E-4</v>
      </c>
    </row>
    <row r="61" spans="1:3" x14ac:dyDescent="0.25">
      <c r="A61" s="538" t="s">
        <v>690</v>
      </c>
      <c r="B61" s="478">
        <v>10196663.9376</v>
      </c>
      <c r="C61" s="142">
        <v>1.2222136930053187E-3</v>
      </c>
    </row>
    <row r="62" spans="1:3" x14ac:dyDescent="0.25">
      <c r="A62" s="538" t="s">
        <v>588</v>
      </c>
      <c r="B62" s="478">
        <v>4642977.7912000008</v>
      </c>
      <c r="C62" s="142">
        <v>5.5652623911619213E-4</v>
      </c>
    </row>
    <row r="63" spans="1:3" x14ac:dyDescent="0.25">
      <c r="A63" s="538" t="s">
        <v>981</v>
      </c>
      <c r="B63" s="478">
        <v>2006424.0504000003</v>
      </c>
      <c r="C63" s="142">
        <v>2.4049816326017601E-4</v>
      </c>
    </row>
    <row r="64" spans="1:3" x14ac:dyDescent="0.25">
      <c r="A64" s="538" t="s">
        <v>1258</v>
      </c>
      <c r="B64" s="478">
        <v>8534798.9594000001</v>
      </c>
      <c r="C64" s="142">
        <v>1.0230157842861557E-3</v>
      </c>
    </row>
    <row r="65" spans="1:3" x14ac:dyDescent="0.25">
      <c r="A65" s="538" t="s">
        <v>796</v>
      </c>
      <c r="B65" s="478">
        <v>832152.02560000005</v>
      </c>
      <c r="C65" s="142">
        <v>9.9745132974326592E-5</v>
      </c>
    </row>
    <row r="66" spans="1:3" x14ac:dyDescent="0.25">
      <c r="A66" s="538" t="s">
        <v>301</v>
      </c>
      <c r="B66" s="478">
        <v>60817247.268399999</v>
      </c>
      <c r="C66" s="142">
        <v>7.2898031000347271E-3</v>
      </c>
    </row>
    <row r="67" spans="1:3" x14ac:dyDescent="0.25">
      <c r="A67" s="538" t="s">
        <v>1206</v>
      </c>
      <c r="B67" s="478">
        <v>5020750.0336000007</v>
      </c>
      <c r="C67" s="142">
        <v>6.0180755958768738E-4</v>
      </c>
    </row>
    <row r="68" spans="1:3" x14ac:dyDescent="0.25">
      <c r="A68" s="477" t="s">
        <v>125</v>
      </c>
      <c r="B68" s="478">
        <v>11728836.705600001</v>
      </c>
      <c r="C68" s="142">
        <v>1.4058661648882185E-3</v>
      </c>
    </row>
    <row r="69" spans="1:3" x14ac:dyDescent="0.25">
      <c r="A69" s="477" t="s">
        <v>152</v>
      </c>
      <c r="B69" s="478">
        <v>226250.62040000001</v>
      </c>
      <c r="C69" s="142">
        <v>2.7119321377665693E-5</v>
      </c>
    </row>
    <row r="70" spans="1:3" x14ac:dyDescent="0.25">
      <c r="A70" s="477" t="s">
        <v>299</v>
      </c>
      <c r="B70" s="478">
        <v>609365.91100000008</v>
      </c>
      <c r="C70" s="142">
        <v>7.3041081380402831E-5</v>
      </c>
    </row>
    <row r="71" spans="1:3" x14ac:dyDescent="0.25">
      <c r="A71" s="477" t="s">
        <v>1259</v>
      </c>
      <c r="B71" s="478">
        <v>12213012.0756</v>
      </c>
      <c r="C71" s="142">
        <v>1.4639013978478721E-3</v>
      </c>
    </row>
    <row r="72" spans="1:3" x14ac:dyDescent="0.25">
      <c r="A72" s="477" t="s">
        <v>97</v>
      </c>
      <c r="B72" s="478">
        <v>39088445.737600006</v>
      </c>
      <c r="C72" s="142">
        <v>4.6853003993416725E-3</v>
      </c>
    </row>
    <row r="73" spans="1:3" x14ac:dyDescent="0.25">
      <c r="A73" s="477" t="s">
        <v>99</v>
      </c>
      <c r="B73" s="478">
        <v>3743309.577</v>
      </c>
      <c r="C73" s="142">
        <v>4.4868834063429961E-4</v>
      </c>
    </row>
    <row r="74" spans="1:3" x14ac:dyDescent="0.25">
      <c r="A74" s="477" t="s">
        <v>260</v>
      </c>
      <c r="B74" s="478">
        <v>65628845.574599996</v>
      </c>
      <c r="C74" s="142">
        <v>7.8665408812411373E-3</v>
      </c>
    </row>
    <row r="75" spans="1:3" x14ac:dyDescent="0.25">
      <c r="A75" s="477" t="s">
        <v>163</v>
      </c>
      <c r="B75" s="478">
        <v>421616.28600000002</v>
      </c>
      <c r="C75" s="142">
        <v>5.053664621063648E-5</v>
      </c>
    </row>
    <row r="76" spans="1:3" x14ac:dyDescent="0.25">
      <c r="A76" s="477" t="s">
        <v>548</v>
      </c>
      <c r="B76" s="478">
        <v>3484578.9832000001</v>
      </c>
      <c r="C76" s="142">
        <v>4.1767583728252326E-4</v>
      </c>
    </row>
    <row r="77" spans="1:3" x14ac:dyDescent="0.25">
      <c r="A77" s="477" t="s">
        <v>98</v>
      </c>
      <c r="B77" s="478">
        <v>31005426.827199999</v>
      </c>
      <c r="C77" s="142">
        <v>3.7164368128226985E-3</v>
      </c>
    </row>
    <row r="78" spans="1:3" x14ac:dyDescent="0.25">
      <c r="A78" s="477" t="s">
        <v>153</v>
      </c>
      <c r="B78" s="478">
        <v>38746.3776</v>
      </c>
      <c r="C78" s="142">
        <v>4.6442987183728711E-6</v>
      </c>
    </row>
    <row r="79" spans="1:3" x14ac:dyDescent="0.25">
      <c r="A79" s="477" t="s">
        <v>154</v>
      </c>
      <c r="B79" s="478">
        <v>83825.701400000005</v>
      </c>
      <c r="C79" s="142">
        <v>1.0047690176299914E-5</v>
      </c>
    </row>
    <row r="80" spans="1:3" x14ac:dyDescent="0.25">
      <c r="A80" s="209" t="s">
        <v>143</v>
      </c>
      <c r="B80" s="478">
        <v>2416301621.3630004</v>
      </c>
      <c r="C80" s="142">
        <v>0.28962775924886652</v>
      </c>
    </row>
    <row r="81" spans="1:3" x14ac:dyDescent="0.25">
      <c r="A81" s="209" t="s">
        <v>144</v>
      </c>
      <c r="B81" s="478">
        <v>443749356.59180003</v>
      </c>
      <c r="C81" s="142">
        <v>5.3189606248458261E-2</v>
      </c>
    </row>
    <row r="82" spans="1:3" x14ac:dyDescent="0.25">
      <c r="A82" s="209" t="s">
        <v>145</v>
      </c>
      <c r="B82" s="478">
        <v>18340244.300000001</v>
      </c>
      <c r="C82" s="142">
        <v>2.1983364219610394E-3</v>
      </c>
    </row>
    <row r="83" spans="1:3" ht="15.75" thickBot="1" x14ac:dyDescent="0.3">
      <c r="A83" s="381" t="s">
        <v>146</v>
      </c>
      <c r="B83" s="309">
        <v>117366417.32340002</v>
      </c>
      <c r="C83" s="310">
        <v>1.4068017072003197E-2</v>
      </c>
    </row>
    <row r="84" spans="1:3" ht="15.75" thickBot="1" x14ac:dyDescent="0.3">
      <c r="A84" s="210" t="s">
        <v>128</v>
      </c>
      <c r="B84" s="211">
        <v>8342783259.552</v>
      </c>
      <c r="C84" s="359">
        <v>1.0000000000000004</v>
      </c>
    </row>
    <row r="85" spans="1:3" ht="6.75" customHeight="1" x14ac:dyDescent="0.25">
      <c r="A85" s="189"/>
      <c r="B85" s="190"/>
      <c r="C85" s="191"/>
    </row>
    <row r="86" spans="1:3" x14ac:dyDescent="0.25">
      <c r="A86" s="776"/>
      <c r="B86" s="776"/>
      <c r="C86" s="776"/>
    </row>
    <row r="87" spans="1:3" x14ac:dyDescent="0.25">
      <c r="A87" s="776"/>
      <c r="B87" s="776"/>
      <c r="C87" s="776"/>
    </row>
    <row r="88" spans="1:3" hidden="1" x14ac:dyDescent="0.25"/>
    <row r="89" spans="1:3" hidden="1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A26" sqref="A26"/>
    </sheetView>
  </sheetViews>
  <sheetFormatPr baseColWidth="10" defaultColWidth="0" defaultRowHeight="15" x14ac:dyDescent="0.25"/>
  <cols>
    <col min="1" max="1" width="34.85546875" style="469" customWidth="1"/>
    <col min="2" max="3" width="24.42578125" style="469" customWidth="1"/>
    <col min="4" max="256" width="11.42578125" style="469" hidden="1"/>
    <col min="257" max="257" width="11.5703125" style="469" customWidth="1"/>
    <col min="258" max="259" width="24.42578125" style="469" customWidth="1"/>
    <col min="260" max="512" width="11.42578125" style="469" hidden="1"/>
    <col min="513" max="513" width="34.85546875" style="469" customWidth="1"/>
    <col min="514" max="515" width="24.42578125" style="469" customWidth="1"/>
    <col min="516" max="768" width="11.42578125" style="469" hidden="1"/>
    <col min="769" max="769" width="34.85546875" style="469" customWidth="1"/>
    <col min="770" max="771" width="24.42578125" style="469" customWidth="1"/>
    <col min="772" max="1024" width="11.42578125" style="469" hidden="1"/>
    <col min="1025" max="1025" width="34.85546875" style="469" customWidth="1"/>
    <col min="1026" max="1027" width="24.42578125" style="469" customWidth="1"/>
    <col min="1028" max="1280" width="11.42578125" style="469" hidden="1"/>
    <col min="1281" max="1281" width="34.85546875" style="469" customWidth="1"/>
    <col min="1282" max="1283" width="24.42578125" style="469" customWidth="1"/>
    <col min="1284" max="1536" width="11.42578125" style="469" hidden="1"/>
    <col min="1537" max="1537" width="34.85546875" style="469" customWidth="1"/>
    <col min="1538" max="1539" width="24.42578125" style="469" customWidth="1"/>
    <col min="1540" max="1792" width="11.42578125" style="469" hidden="1"/>
    <col min="1793" max="1793" width="34.85546875" style="469" customWidth="1"/>
    <col min="1794" max="1795" width="24.42578125" style="469" customWidth="1"/>
    <col min="1796" max="2048" width="11.42578125" style="469" hidden="1"/>
    <col min="2049" max="2049" width="34.85546875" style="469" customWidth="1"/>
    <col min="2050" max="2051" width="24.42578125" style="469" customWidth="1"/>
    <col min="2052" max="2304" width="11.42578125" style="469" hidden="1"/>
    <col min="2305" max="2305" width="34.85546875" style="469" customWidth="1"/>
    <col min="2306" max="2307" width="24.42578125" style="469" customWidth="1"/>
    <col min="2308" max="2560" width="11.42578125" style="469" hidden="1"/>
    <col min="2561" max="2561" width="34.85546875" style="469" customWidth="1"/>
    <col min="2562" max="2563" width="24.42578125" style="469" customWidth="1"/>
    <col min="2564" max="2816" width="11.42578125" style="469" hidden="1"/>
    <col min="2817" max="2817" width="34.85546875" style="469" customWidth="1"/>
    <col min="2818" max="2819" width="24.42578125" style="469" customWidth="1"/>
    <col min="2820" max="3072" width="11.42578125" style="469" hidden="1"/>
    <col min="3073" max="3073" width="34.85546875" style="469" customWidth="1"/>
    <col min="3074" max="3075" width="24.42578125" style="469" customWidth="1"/>
    <col min="3076" max="3328" width="11.42578125" style="469" hidden="1"/>
    <col min="3329" max="3329" width="34.85546875" style="469" customWidth="1"/>
    <col min="3330" max="3331" width="24.42578125" style="469" customWidth="1"/>
    <col min="3332" max="3584" width="11.42578125" style="469" hidden="1"/>
    <col min="3585" max="3585" width="34.85546875" style="469" customWidth="1"/>
    <col min="3586" max="3587" width="24.42578125" style="469" customWidth="1"/>
    <col min="3588" max="3840" width="11.42578125" style="469" hidden="1"/>
    <col min="3841" max="3841" width="34.85546875" style="469" customWidth="1"/>
    <col min="3842" max="3843" width="24.42578125" style="469" customWidth="1"/>
    <col min="3844" max="4096" width="11.42578125" style="469" hidden="1"/>
    <col min="4097" max="4097" width="34.85546875" style="469" customWidth="1"/>
    <col min="4098" max="4099" width="24.42578125" style="469" customWidth="1"/>
    <col min="4100" max="4352" width="11.42578125" style="469" hidden="1"/>
    <col min="4353" max="4353" width="34.85546875" style="469" customWidth="1"/>
    <col min="4354" max="4355" width="24.42578125" style="469" customWidth="1"/>
    <col min="4356" max="4608" width="11.42578125" style="469" hidden="1"/>
    <col min="4609" max="4609" width="34.85546875" style="469" customWidth="1"/>
    <col min="4610" max="4611" width="24.42578125" style="469" customWidth="1"/>
    <col min="4612" max="4864" width="11.42578125" style="469" hidden="1"/>
    <col min="4865" max="4865" width="34.85546875" style="469" customWidth="1"/>
    <col min="4866" max="4867" width="24.42578125" style="469" customWidth="1"/>
    <col min="4868" max="5120" width="11.42578125" style="469" hidden="1"/>
    <col min="5121" max="5121" width="34.85546875" style="469" customWidth="1"/>
    <col min="5122" max="5123" width="24.42578125" style="469" customWidth="1"/>
    <col min="5124" max="5376" width="11.42578125" style="469" hidden="1"/>
    <col min="5377" max="5377" width="34.85546875" style="469" customWidth="1"/>
    <col min="5378" max="5379" width="24.42578125" style="469" customWidth="1"/>
    <col min="5380" max="5632" width="11.42578125" style="469" hidden="1"/>
    <col min="5633" max="5633" width="34.85546875" style="469" customWidth="1"/>
    <col min="5634" max="5635" width="24.42578125" style="469" customWidth="1"/>
    <col min="5636" max="5888" width="11.42578125" style="469" hidden="1"/>
    <col min="5889" max="5889" width="34.85546875" style="469" customWidth="1"/>
    <col min="5890" max="5891" width="24.42578125" style="469" customWidth="1"/>
    <col min="5892" max="6144" width="11.42578125" style="469" hidden="1"/>
    <col min="6145" max="6145" width="34.85546875" style="469" customWidth="1"/>
    <col min="6146" max="6147" width="24.42578125" style="469" customWidth="1"/>
    <col min="6148" max="6400" width="11.42578125" style="469" hidden="1"/>
    <col min="6401" max="6401" width="34.85546875" style="469" customWidth="1"/>
    <col min="6402" max="6403" width="24.42578125" style="469" customWidth="1"/>
    <col min="6404" max="6656" width="11.42578125" style="469" hidden="1"/>
    <col min="6657" max="6657" width="34.85546875" style="469" customWidth="1"/>
    <col min="6658" max="6659" width="24.42578125" style="469" customWidth="1"/>
    <col min="6660" max="6912" width="11.42578125" style="469" hidden="1"/>
    <col min="6913" max="6913" width="34.85546875" style="469" customWidth="1"/>
    <col min="6914" max="6915" width="24.42578125" style="469" customWidth="1"/>
    <col min="6916" max="7168" width="11.42578125" style="469" hidden="1"/>
    <col min="7169" max="7169" width="34.85546875" style="469" customWidth="1"/>
    <col min="7170" max="7171" width="24.42578125" style="469" customWidth="1"/>
    <col min="7172" max="7424" width="11.42578125" style="469" hidden="1"/>
    <col min="7425" max="7425" width="34.85546875" style="469" customWidth="1"/>
    <col min="7426" max="7427" width="24.42578125" style="469" customWidth="1"/>
    <col min="7428" max="7680" width="11.42578125" style="469" hidden="1"/>
    <col min="7681" max="7681" width="34.85546875" style="469" customWidth="1"/>
    <col min="7682" max="7683" width="24.42578125" style="469" customWidth="1"/>
    <col min="7684" max="7936" width="11.42578125" style="469" hidden="1"/>
    <col min="7937" max="7937" width="34.85546875" style="469" customWidth="1"/>
    <col min="7938" max="7939" width="24.42578125" style="469" customWidth="1"/>
    <col min="7940" max="8192" width="11.42578125" style="469" hidden="1"/>
    <col min="8193" max="8193" width="34.85546875" style="469" customWidth="1"/>
    <col min="8194" max="8195" width="24.42578125" style="469" customWidth="1"/>
    <col min="8196" max="8448" width="11.42578125" style="469" hidden="1"/>
    <col min="8449" max="8449" width="34.85546875" style="469" customWidth="1"/>
    <col min="8450" max="8451" width="24.42578125" style="469" customWidth="1"/>
    <col min="8452" max="8704" width="11.42578125" style="469" hidden="1"/>
    <col min="8705" max="8705" width="34.85546875" style="469" customWidth="1"/>
    <col min="8706" max="8707" width="24.42578125" style="469" customWidth="1"/>
    <col min="8708" max="8960" width="11.42578125" style="469" hidden="1"/>
    <col min="8961" max="8961" width="34.85546875" style="469" customWidth="1"/>
    <col min="8962" max="8963" width="24.42578125" style="469" customWidth="1"/>
    <col min="8964" max="9216" width="11.42578125" style="469" hidden="1"/>
    <col min="9217" max="9217" width="34.85546875" style="469" customWidth="1"/>
    <col min="9218" max="9219" width="24.42578125" style="469" customWidth="1"/>
    <col min="9220" max="9472" width="11.42578125" style="469" hidden="1"/>
    <col min="9473" max="9473" width="34.85546875" style="469" customWidth="1"/>
    <col min="9474" max="9475" width="24.42578125" style="469" customWidth="1"/>
    <col min="9476" max="9728" width="11.42578125" style="469" hidden="1"/>
    <col min="9729" max="9729" width="34.85546875" style="469" customWidth="1"/>
    <col min="9730" max="9731" width="24.42578125" style="469" customWidth="1"/>
    <col min="9732" max="9984" width="11.42578125" style="469" hidden="1"/>
    <col min="9985" max="9985" width="34.85546875" style="469" customWidth="1"/>
    <col min="9986" max="9987" width="24.42578125" style="469" customWidth="1"/>
    <col min="9988" max="10240" width="11.42578125" style="469" hidden="1"/>
    <col min="10241" max="10241" width="34.85546875" style="469" customWidth="1"/>
    <col min="10242" max="10243" width="24.42578125" style="469" customWidth="1"/>
    <col min="10244" max="10496" width="11.42578125" style="469" hidden="1"/>
    <col min="10497" max="10497" width="34.85546875" style="469" customWidth="1"/>
    <col min="10498" max="10499" width="24.42578125" style="469" customWidth="1"/>
    <col min="10500" max="10752" width="11.42578125" style="469" hidden="1"/>
    <col min="10753" max="10753" width="34.85546875" style="469" customWidth="1"/>
    <col min="10754" max="10755" width="24.42578125" style="469" customWidth="1"/>
    <col min="10756" max="11008" width="11.42578125" style="469" hidden="1"/>
    <col min="11009" max="11009" width="34.85546875" style="469" customWidth="1"/>
    <col min="11010" max="11011" width="24.42578125" style="469" customWidth="1"/>
    <col min="11012" max="11264" width="11.42578125" style="469" hidden="1"/>
    <col min="11265" max="11265" width="34.85546875" style="469" customWidth="1"/>
    <col min="11266" max="11267" width="24.42578125" style="469" customWidth="1"/>
    <col min="11268" max="11520" width="11.42578125" style="469" hidden="1"/>
    <col min="11521" max="11521" width="34.85546875" style="469" customWidth="1"/>
    <col min="11522" max="11523" width="24.42578125" style="469" customWidth="1"/>
    <col min="11524" max="11776" width="11.42578125" style="469" hidden="1"/>
    <col min="11777" max="11777" width="34.85546875" style="469" customWidth="1"/>
    <col min="11778" max="11779" width="24.42578125" style="469" customWidth="1"/>
    <col min="11780" max="12032" width="11.42578125" style="469" hidden="1"/>
    <col min="12033" max="12033" width="34.85546875" style="469" customWidth="1"/>
    <col min="12034" max="12035" width="24.42578125" style="469" customWidth="1"/>
    <col min="12036" max="12288" width="11.42578125" style="469" hidden="1"/>
    <col min="12289" max="12289" width="34.85546875" style="469" customWidth="1"/>
    <col min="12290" max="12291" width="24.42578125" style="469" customWidth="1"/>
    <col min="12292" max="12544" width="11.42578125" style="469" hidden="1"/>
    <col min="12545" max="12545" width="34.85546875" style="469" customWidth="1"/>
    <col min="12546" max="12547" width="24.42578125" style="469" customWidth="1"/>
    <col min="12548" max="12800" width="11.42578125" style="469" hidden="1"/>
    <col min="12801" max="12801" width="34.85546875" style="469" customWidth="1"/>
    <col min="12802" max="12803" width="24.42578125" style="469" customWidth="1"/>
    <col min="12804" max="13056" width="11.42578125" style="469" hidden="1"/>
    <col min="13057" max="13057" width="34.85546875" style="469" customWidth="1"/>
    <col min="13058" max="13059" width="24.42578125" style="469" customWidth="1"/>
    <col min="13060" max="13312" width="11.42578125" style="469" hidden="1"/>
    <col min="13313" max="13313" width="34.85546875" style="469" customWidth="1"/>
    <col min="13314" max="13315" width="24.42578125" style="469" customWidth="1"/>
    <col min="13316" max="13568" width="11.42578125" style="469" hidden="1"/>
    <col min="13569" max="13569" width="34.85546875" style="469" customWidth="1"/>
    <col min="13570" max="13571" width="24.42578125" style="469" customWidth="1"/>
    <col min="13572" max="13824" width="11.42578125" style="469" hidden="1"/>
    <col min="13825" max="13825" width="34.85546875" style="469" customWidth="1"/>
    <col min="13826" max="13827" width="24.42578125" style="469" customWidth="1"/>
    <col min="13828" max="14080" width="11.42578125" style="469" hidden="1"/>
    <col min="14081" max="14081" width="34.85546875" style="469" customWidth="1"/>
    <col min="14082" max="14083" width="24.42578125" style="469" customWidth="1"/>
    <col min="14084" max="14336" width="11.42578125" style="469" hidden="1"/>
    <col min="14337" max="14337" width="34.85546875" style="469" customWidth="1"/>
    <col min="14338" max="14339" width="24.42578125" style="469" customWidth="1"/>
    <col min="14340" max="14592" width="11.42578125" style="469" hidden="1"/>
    <col min="14593" max="14593" width="34.85546875" style="469" customWidth="1"/>
    <col min="14594" max="14595" width="24.42578125" style="469" customWidth="1"/>
    <col min="14596" max="14848" width="11.42578125" style="469" hidden="1"/>
    <col min="14849" max="14849" width="34.85546875" style="469" customWidth="1"/>
    <col min="14850" max="14851" width="24.42578125" style="469" customWidth="1"/>
    <col min="14852" max="15104" width="11.42578125" style="469" hidden="1"/>
    <col min="15105" max="15105" width="34.85546875" style="469" customWidth="1"/>
    <col min="15106" max="15107" width="24.42578125" style="469" customWidth="1"/>
    <col min="15108" max="15360" width="11.42578125" style="469" hidden="1"/>
    <col min="15361" max="15361" width="34.85546875" style="469" customWidth="1"/>
    <col min="15362" max="15363" width="24.42578125" style="469" customWidth="1"/>
    <col min="15364" max="15616" width="11.42578125" style="469" hidden="1"/>
    <col min="15617" max="15617" width="34.85546875" style="469" customWidth="1"/>
    <col min="15618" max="15619" width="24.42578125" style="469" customWidth="1"/>
    <col min="15620" max="15872" width="11.42578125" style="469" hidden="1"/>
    <col min="15873" max="15873" width="34.85546875" style="469" customWidth="1"/>
    <col min="15874" max="15875" width="24.42578125" style="469" customWidth="1"/>
    <col min="15876" max="16128" width="11.42578125" style="469" hidden="1"/>
    <col min="16129" max="16129" width="34.85546875" style="469" customWidth="1"/>
    <col min="16130" max="16131" width="24.42578125" style="469" customWidth="1"/>
    <col min="16132" max="16384" width="11.42578125" style="469" hidden="1"/>
  </cols>
  <sheetData>
    <row r="1" spans="1:259" ht="15.75" x14ac:dyDescent="0.25">
      <c r="A1" s="665" t="s">
        <v>885</v>
      </c>
      <c r="B1" s="665"/>
      <c r="C1" s="665"/>
    </row>
    <row r="2" spans="1:259" ht="15.75" x14ac:dyDescent="0.25">
      <c r="A2" s="665" t="s">
        <v>886</v>
      </c>
      <c r="B2" s="665"/>
      <c r="C2" s="665"/>
    </row>
    <row r="3" spans="1:259" x14ac:dyDescent="0.25">
      <c r="A3" s="666" t="s">
        <v>1319</v>
      </c>
      <c r="B3" s="666"/>
      <c r="C3" s="666"/>
    </row>
    <row r="4" spans="1:259" x14ac:dyDescent="0.25">
      <c r="A4" s="667" t="s">
        <v>1338</v>
      </c>
      <c r="B4" s="667"/>
      <c r="C4" s="667"/>
    </row>
    <row r="5" spans="1:259" ht="5.25" customHeight="1" thickBot="1" x14ac:dyDescent="0.35">
      <c r="A5" s="147"/>
      <c r="B5" s="147"/>
      <c r="C5" s="147"/>
    </row>
    <row r="6" spans="1:259" ht="15.75" thickBot="1" x14ac:dyDescent="0.3">
      <c r="A6" s="204" t="s">
        <v>155</v>
      </c>
      <c r="B6" s="205" t="s">
        <v>128</v>
      </c>
      <c r="C6" s="206" t="s">
        <v>140</v>
      </c>
      <c r="IX6" s="382"/>
    </row>
    <row r="7" spans="1:259" x14ac:dyDescent="0.25">
      <c r="A7" s="439" t="s">
        <v>764</v>
      </c>
      <c r="B7" s="537">
        <v>51794163.250200003</v>
      </c>
      <c r="C7" s="440">
        <v>6.2082594787415471E-3</v>
      </c>
      <c r="IW7" s="382"/>
      <c r="IX7" s="415"/>
      <c r="IY7" s="416"/>
    </row>
    <row r="8" spans="1:259" x14ac:dyDescent="0.25">
      <c r="A8" s="441" t="s">
        <v>766</v>
      </c>
      <c r="B8" s="537">
        <v>961030946.03039992</v>
      </c>
      <c r="C8" s="447">
        <v>0.11519308558448711</v>
      </c>
      <c r="IW8" s="382"/>
      <c r="IX8" s="415"/>
      <c r="IY8" s="416"/>
    </row>
    <row r="9" spans="1:259" x14ac:dyDescent="0.25">
      <c r="A9" s="441" t="s">
        <v>767</v>
      </c>
      <c r="B9" s="537">
        <v>374374870.89240003</v>
      </c>
      <c r="C9" s="447">
        <v>4.4874097677626068E-2</v>
      </c>
      <c r="IW9" s="382"/>
      <c r="IX9" s="415"/>
      <c r="IY9" s="416"/>
    </row>
    <row r="10" spans="1:259" x14ac:dyDescent="0.25">
      <c r="A10" s="441" t="s">
        <v>773</v>
      </c>
      <c r="B10" s="537">
        <v>14965406.4518</v>
      </c>
      <c r="C10" s="447">
        <v>1.7938146043366861E-3</v>
      </c>
      <c r="IW10" s="382"/>
      <c r="IX10" s="415"/>
      <c r="IY10" s="416"/>
    </row>
    <row r="11" spans="1:259" ht="25.5" x14ac:dyDescent="0.25">
      <c r="A11" s="441" t="s">
        <v>1274</v>
      </c>
      <c r="B11" s="537">
        <v>3484578.9832000001</v>
      </c>
      <c r="C11" s="447">
        <v>4.1767583728252326E-4</v>
      </c>
      <c r="IW11" s="382"/>
      <c r="IX11" s="415"/>
      <c r="IY11" s="416"/>
    </row>
    <row r="12" spans="1:259" x14ac:dyDescent="0.25">
      <c r="A12" s="441" t="s">
        <v>770</v>
      </c>
      <c r="B12" s="537">
        <v>3743309.577</v>
      </c>
      <c r="C12" s="447">
        <v>4.4868834063429961E-4</v>
      </c>
      <c r="IW12" s="382"/>
      <c r="IX12" s="415"/>
      <c r="IY12" s="416"/>
    </row>
    <row r="13" spans="1:259" x14ac:dyDescent="0.25">
      <c r="A13" s="441" t="s">
        <v>771</v>
      </c>
      <c r="B13" s="537">
        <v>3780594078.9960003</v>
      </c>
      <c r="C13" s="447">
        <v>0.45315741298534162</v>
      </c>
      <c r="IW13" s="382"/>
      <c r="IX13" s="415"/>
      <c r="IY13" s="416"/>
    </row>
    <row r="14" spans="1:259" x14ac:dyDescent="0.25">
      <c r="A14" s="441" t="s">
        <v>893</v>
      </c>
      <c r="B14" s="537">
        <v>77590624.144600004</v>
      </c>
      <c r="C14" s="447">
        <v>9.3003284072810197E-3</v>
      </c>
      <c r="IW14" s="382"/>
      <c r="IX14" s="415"/>
      <c r="IY14" s="416"/>
    </row>
    <row r="15" spans="1:259" x14ac:dyDescent="0.25">
      <c r="A15" s="441" t="s">
        <v>772</v>
      </c>
      <c r="B15" s="537">
        <v>79447641.648200005</v>
      </c>
      <c r="C15" s="447">
        <v>9.522918092980193E-3</v>
      </c>
      <c r="IW15" s="382"/>
      <c r="IX15" s="415"/>
      <c r="IY15" s="416"/>
    </row>
    <row r="16" spans="1:259" x14ac:dyDescent="0.25">
      <c r="A16" s="441" t="s">
        <v>143</v>
      </c>
      <c r="B16" s="537">
        <v>2416301621.3630004</v>
      </c>
      <c r="C16" s="447">
        <v>0.28962775924886652</v>
      </c>
      <c r="IW16" s="382"/>
      <c r="IX16" s="415"/>
      <c r="IY16" s="416"/>
    </row>
    <row r="17" spans="1:259" x14ac:dyDescent="0.25">
      <c r="A17" s="441" t="s">
        <v>1009</v>
      </c>
      <c r="B17" s="537">
        <v>443749356.59180003</v>
      </c>
      <c r="C17" s="447">
        <v>5.3189606248458261E-2</v>
      </c>
      <c r="IW17" s="382"/>
      <c r="IX17" s="415"/>
      <c r="IY17" s="416"/>
    </row>
    <row r="18" spans="1:259" x14ac:dyDescent="0.25">
      <c r="A18" s="441" t="s">
        <v>145</v>
      </c>
      <c r="B18" s="537">
        <v>18340244.300000001</v>
      </c>
      <c r="C18" s="447">
        <v>2.1983364219610394E-3</v>
      </c>
      <c r="IW18" s="382"/>
      <c r="IX18" s="415"/>
      <c r="IY18" s="416"/>
    </row>
    <row r="19" spans="1:259" ht="15.75" thickBot="1" x14ac:dyDescent="0.3">
      <c r="A19" s="446" t="s">
        <v>146</v>
      </c>
      <c r="B19" s="537">
        <v>117366417.32340002</v>
      </c>
      <c r="C19" s="429">
        <v>1.4068017072003197E-2</v>
      </c>
      <c r="IW19" s="382"/>
      <c r="IX19" s="415"/>
      <c r="IY19" s="416"/>
    </row>
    <row r="20" spans="1:259" ht="15.75" thickBot="1" x14ac:dyDescent="0.3">
      <c r="A20" s="364" t="s">
        <v>128</v>
      </c>
      <c r="B20" s="365">
        <v>8342783259.552</v>
      </c>
      <c r="C20" s="366">
        <v>1</v>
      </c>
    </row>
    <row r="21" spans="1:259" ht="3.75" customHeight="1" x14ac:dyDescent="0.25">
      <c r="A21" s="148"/>
      <c r="B21" s="148"/>
      <c r="C21" s="148"/>
    </row>
    <row r="22" spans="1:259" x14ac:dyDescent="0.25">
      <c r="A22" s="664" t="s">
        <v>704</v>
      </c>
      <c r="B22" s="664"/>
      <c r="C22" s="664"/>
    </row>
    <row r="23" spans="1:259" x14ac:dyDescent="0.25">
      <c r="A23" s="314"/>
      <c r="B23" s="62"/>
    </row>
    <row r="24" spans="1:259" x14ac:dyDescent="0.25">
      <c r="B24" s="62"/>
    </row>
    <row r="26" spans="1:259" x14ac:dyDescent="0.25">
      <c r="B26" s="62"/>
    </row>
    <row r="27" spans="1:259" x14ac:dyDescent="0.25">
      <c r="B27" s="62"/>
    </row>
  </sheetData>
  <mergeCells count="5">
    <mergeCell ref="A22:C22"/>
    <mergeCell ref="A1:C1"/>
    <mergeCell ref="A2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7" sqref="C27"/>
    </sheetView>
  </sheetViews>
  <sheetFormatPr baseColWidth="10" defaultColWidth="11.42578125" defaultRowHeight="15" x14ac:dyDescent="0.25"/>
  <cols>
    <col min="1" max="1" width="42.42578125" style="473" customWidth="1"/>
    <col min="2" max="2" width="23.28515625" style="473" customWidth="1"/>
    <col min="3" max="3" width="29" style="473" customWidth="1"/>
    <col min="4" max="16384" width="11.42578125" style="473"/>
  </cols>
  <sheetData>
    <row r="1" spans="1:5" ht="15.75" x14ac:dyDescent="0.25">
      <c r="A1" s="668" t="s">
        <v>885</v>
      </c>
      <c r="B1" s="668"/>
      <c r="C1" s="668"/>
    </row>
    <row r="2" spans="1:5" ht="15.75" x14ac:dyDescent="0.25">
      <c r="A2" s="668" t="s">
        <v>887</v>
      </c>
      <c r="B2" s="668"/>
      <c r="C2" s="668"/>
    </row>
    <row r="3" spans="1:5" ht="15.75" x14ac:dyDescent="0.25">
      <c r="A3" s="668" t="s">
        <v>1319</v>
      </c>
      <c r="B3" s="668"/>
      <c r="C3" s="668"/>
    </row>
    <row r="4" spans="1:5" x14ac:dyDescent="0.25">
      <c r="A4" s="669" t="s">
        <v>1338</v>
      </c>
      <c r="B4" s="669"/>
      <c r="C4" s="669"/>
    </row>
    <row r="5" spans="1:5" ht="4.5" customHeight="1" x14ac:dyDescent="0.3">
      <c r="A5" s="147"/>
      <c r="B5" s="147"/>
      <c r="C5" s="147"/>
    </row>
    <row r="6" spans="1:5" ht="15.75" thickBot="1" x14ac:dyDescent="0.3">
      <c r="A6" s="207" t="s">
        <v>155</v>
      </c>
      <c r="B6" s="208" t="s">
        <v>128</v>
      </c>
      <c r="C6" s="208" t="s">
        <v>140</v>
      </c>
    </row>
    <row r="7" spans="1:5" x14ac:dyDescent="0.25">
      <c r="A7" s="271" t="s">
        <v>1270</v>
      </c>
      <c r="B7" s="475">
        <v>46578422.107000001</v>
      </c>
      <c r="C7" s="273">
        <v>0.10496561046250025</v>
      </c>
      <c r="E7" s="474"/>
    </row>
    <row r="8" spans="1:5" x14ac:dyDescent="0.25">
      <c r="A8" s="209" t="s">
        <v>1271</v>
      </c>
      <c r="B8" s="475">
        <v>4975784.38</v>
      </c>
      <c r="C8" s="142">
        <v>1.121305148071948E-2</v>
      </c>
      <c r="E8" s="474"/>
    </row>
    <row r="9" spans="1:5" x14ac:dyDescent="0.25">
      <c r="A9" s="209" t="s">
        <v>1272</v>
      </c>
      <c r="B9" s="475">
        <v>13918734.200000001</v>
      </c>
      <c r="C9" s="142">
        <v>3.1366207056393966E-2</v>
      </c>
      <c r="E9" s="474"/>
    </row>
    <row r="10" spans="1:5" ht="26.25" x14ac:dyDescent="0.25">
      <c r="A10" s="209" t="s">
        <v>1143</v>
      </c>
      <c r="B10" s="475">
        <v>97445509.865200013</v>
      </c>
      <c r="C10" s="142">
        <v>0.21959583358864229</v>
      </c>
      <c r="E10" s="474"/>
    </row>
    <row r="11" spans="1:5" x14ac:dyDescent="0.25">
      <c r="A11" s="209" t="s">
        <v>1273</v>
      </c>
      <c r="B11" s="475">
        <v>280830906.03960001</v>
      </c>
      <c r="C11" s="142">
        <v>0.63285929741174396</v>
      </c>
      <c r="E11" s="474"/>
    </row>
    <row r="12" spans="1:5" ht="15.75" thickBot="1" x14ac:dyDescent="0.3">
      <c r="A12" s="357" t="s">
        <v>65</v>
      </c>
      <c r="B12" s="358">
        <v>443749356.59180003</v>
      </c>
      <c r="C12" s="356">
        <v>1</v>
      </c>
    </row>
    <row r="16" spans="1:5" x14ac:dyDescent="0.25">
      <c r="A16" s="474"/>
      <c r="B16" s="475"/>
    </row>
    <row r="17" spans="1:2" x14ac:dyDescent="0.25">
      <c r="A17" s="474"/>
      <c r="B17" s="475"/>
    </row>
    <row r="18" spans="1:2" x14ac:dyDescent="0.25">
      <c r="A18" s="474"/>
      <c r="B18" s="475"/>
    </row>
    <row r="19" spans="1:2" x14ac:dyDescent="0.25">
      <c r="A19" s="474"/>
      <c r="B19" s="475"/>
    </row>
    <row r="20" spans="1:2" x14ac:dyDescent="0.25">
      <c r="A20" s="474"/>
      <c r="B20" s="475"/>
    </row>
    <row r="21" spans="1:2" x14ac:dyDescent="0.25">
      <c r="A21" s="474"/>
      <c r="B21" s="475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60"/>
  <sheetViews>
    <sheetView workbookViewId="0">
      <selection activeCell="A56" sqref="A56"/>
    </sheetView>
  </sheetViews>
  <sheetFormatPr baseColWidth="10" defaultColWidth="0" defaultRowHeight="15" zeroHeight="1" x14ac:dyDescent="0.25"/>
  <cols>
    <col min="1" max="1" width="32.5703125" style="473" customWidth="1"/>
    <col min="2" max="2" width="32.140625" style="473" customWidth="1"/>
    <col min="3" max="3" width="33.140625" style="473" customWidth="1"/>
    <col min="4" max="16380" width="11.42578125" style="473" hidden="1"/>
    <col min="16381" max="16381" width="12.7109375" style="473" hidden="1"/>
    <col min="16382" max="16382" width="8.42578125" style="473" hidden="1"/>
    <col min="16383" max="16384" width="6.5703125" style="473" hidden="1"/>
  </cols>
  <sheetData>
    <row r="1" spans="1:3" ht="36.75" customHeight="1" x14ac:dyDescent="0.25">
      <c r="A1" s="670" t="s">
        <v>888</v>
      </c>
      <c r="B1" s="670"/>
      <c r="C1" s="670"/>
    </row>
    <row r="2" spans="1:3" x14ac:dyDescent="0.25">
      <c r="A2" s="669" t="s">
        <v>1319</v>
      </c>
      <c r="B2" s="669"/>
      <c r="C2" s="669"/>
    </row>
    <row r="3" spans="1:3" x14ac:dyDescent="0.25">
      <c r="A3" s="671" t="s">
        <v>1338</v>
      </c>
      <c r="B3" s="671"/>
      <c r="C3" s="671"/>
    </row>
    <row r="4" spans="1:3" ht="5.25" customHeight="1" x14ac:dyDescent="0.25">
      <c r="A4" s="331"/>
      <c r="B4" s="331"/>
      <c r="C4" s="331"/>
    </row>
    <row r="5" spans="1:3" x14ac:dyDescent="0.25">
      <c r="A5" s="187" t="s">
        <v>138</v>
      </c>
      <c r="B5" s="186" t="s">
        <v>139</v>
      </c>
      <c r="C5" s="188" t="s">
        <v>140</v>
      </c>
    </row>
    <row r="6" spans="1:3" ht="15" hidden="1" customHeight="1" x14ac:dyDescent="0.25">
      <c r="A6" s="198"/>
      <c r="B6" s="199"/>
      <c r="C6" s="203"/>
    </row>
    <row r="7" spans="1:3" x14ac:dyDescent="0.25">
      <c r="A7" s="449" t="s">
        <v>100</v>
      </c>
      <c r="B7" s="450">
        <v>159680084.24060002</v>
      </c>
      <c r="C7" s="451">
        <v>1.0539114153351363E-2</v>
      </c>
    </row>
    <row r="8" spans="1:3" x14ac:dyDescent="0.25">
      <c r="A8" s="449" t="s">
        <v>101</v>
      </c>
      <c r="B8" s="450">
        <v>190907920.0196</v>
      </c>
      <c r="C8" s="540">
        <v>1.2600196019647817E-2</v>
      </c>
    </row>
    <row r="9" spans="1:3" x14ac:dyDescent="0.25">
      <c r="A9" s="449" t="s">
        <v>124</v>
      </c>
      <c r="B9" s="450">
        <v>61780777.692199998</v>
      </c>
      <c r="C9" s="540">
        <v>4.0776197712912264E-3</v>
      </c>
    </row>
    <row r="10" spans="1:3" x14ac:dyDescent="0.25">
      <c r="A10" s="449" t="s">
        <v>102</v>
      </c>
      <c r="B10" s="450">
        <v>311846612.23379999</v>
      </c>
      <c r="C10" s="540">
        <v>2.0582322838180674E-2</v>
      </c>
    </row>
    <row r="11" spans="1:3" x14ac:dyDescent="0.25">
      <c r="A11" s="449" t="s">
        <v>103</v>
      </c>
      <c r="B11" s="450">
        <v>1189221464.1216002</v>
      </c>
      <c r="C11" s="540">
        <v>7.8490319087685431E-2</v>
      </c>
    </row>
    <row r="12" spans="1:3" x14ac:dyDescent="0.25">
      <c r="A12" s="449" t="s">
        <v>86</v>
      </c>
      <c r="B12" s="450">
        <v>593191403.1372</v>
      </c>
      <c r="C12" s="540">
        <v>3.915148180301415E-2</v>
      </c>
    </row>
    <row r="13" spans="1:3" x14ac:dyDescent="0.25">
      <c r="A13" s="449" t="s">
        <v>141</v>
      </c>
      <c r="B13" s="450">
        <v>11190548.763800001</v>
      </c>
      <c r="C13" s="540">
        <v>7.3859223848246397E-4</v>
      </c>
    </row>
    <row r="14" spans="1:3" x14ac:dyDescent="0.25">
      <c r="A14" s="449" t="s">
        <v>92</v>
      </c>
      <c r="B14" s="450">
        <v>1302628.0442000001</v>
      </c>
      <c r="C14" s="540">
        <v>8.5975315722497763E-5</v>
      </c>
    </row>
    <row r="15" spans="1:3" x14ac:dyDescent="0.25">
      <c r="A15" s="449" t="s">
        <v>90</v>
      </c>
      <c r="B15" s="450">
        <v>304319977.87660003</v>
      </c>
      <c r="C15" s="540">
        <v>2.0085554195689578E-2</v>
      </c>
    </row>
    <row r="16" spans="1:3" x14ac:dyDescent="0.25">
      <c r="A16" s="449" t="s">
        <v>104</v>
      </c>
      <c r="B16" s="450">
        <v>568300548.54159999</v>
      </c>
      <c r="C16" s="540">
        <v>3.7508649766664313E-2</v>
      </c>
    </row>
    <row r="17" spans="1:3" x14ac:dyDescent="0.25">
      <c r="A17" s="449" t="s">
        <v>105</v>
      </c>
      <c r="B17" s="450">
        <v>543658782.60400009</v>
      </c>
      <c r="C17" s="540">
        <v>3.5882257938330726E-2</v>
      </c>
    </row>
    <row r="18" spans="1:3" x14ac:dyDescent="0.25">
      <c r="A18" s="449" t="s">
        <v>107</v>
      </c>
      <c r="B18" s="450">
        <v>4123290.8080000007</v>
      </c>
      <c r="C18" s="540">
        <v>2.7214309611396967E-4</v>
      </c>
    </row>
    <row r="19" spans="1:3" x14ac:dyDescent="0.25">
      <c r="A19" s="449" t="s">
        <v>808</v>
      </c>
      <c r="B19" s="450">
        <v>8861226.0226000007</v>
      </c>
      <c r="C19" s="540">
        <v>5.848536029710085E-4</v>
      </c>
    </row>
    <row r="20" spans="1:3" x14ac:dyDescent="0.25">
      <c r="A20" s="449" t="s">
        <v>93</v>
      </c>
      <c r="B20" s="450">
        <v>29909469.1798</v>
      </c>
      <c r="C20" s="540">
        <v>1.9740677834130887E-3</v>
      </c>
    </row>
    <row r="21" spans="1:3" x14ac:dyDescent="0.25">
      <c r="A21" s="449" t="s">
        <v>810</v>
      </c>
      <c r="B21" s="450">
        <v>710366.17119999998</v>
      </c>
      <c r="C21" s="540">
        <v>4.6885184239227738E-5</v>
      </c>
    </row>
    <row r="22" spans="1:3" x14ac:dyDescent="0.25">
      <c r="A22" s="449" t="s">
        <v>82</v>
      </c>
      <c r="B22" s="450">
        <v>25389608.700400002</v>
      </c>
      <c r="C22" s="540">
        <v>1.6757505212688451E-3</v>
      </c>
    </row>
    <row r="23" spans="1:3" x14ac:dyDescent="0.25">
      <c r="A23" s="449" t="s">
        <v>340</v>
      </c>
      <c r="B23" s="450">
        <v>6087761.5680000009</v>
      </c>
      <c r="C23" s="540">
        <v>4.0180097855449509E-4</v>
      </c>
    </row>
    <row r="24" spans="1:3" x14ac:dyDescent="0.25">
      <c r="A24" s="449" t="s">
        <v>109</v>
      </c>
      <c r="B24" s="450">
        <v>101960375.5786</v>
      </c>
      <c r="C24" s="540">
        <v>6.7295307517643765E-3</v>
      </c>
    </row>
    <row r="25" spans="1:3" x14ac:dyDescent="0.25">
      <c r="A25" s="449" t="s">
        <v>110</v>
      </c>
      <c r="B25" s="450">
        <v>133208804.2544</v>
      </c>
      <c r="C25" s="540">
        <v>8.7919717787298367E-3</v>
      </c>
    </row>
    <row r="26" spans="1:3" x14ac:dyDescent="0.25">
      <c r="A26" s="449" t="s">
        <v>80</v>
      </c>
      <c r="B26" s="450">
        <v>264054274.23060003</v>
      </c>
      <c r="C26" s="540">
        <v>1.7427960111816271E-2</v>
      </c>
    </row>
    <row r="27" spans="1:3" x14ac:dyDescent="0.25">
      <c r="A27" s="449" t="s">
        <v>95</v>
      </c>
      <c r="B27" s="450">
        <v>3938132.5480000004</v>
      </c>
      <c r="C27" s="540">
        <v>2.5992238588666534E-4</v>
      </c>
    </row>
    <row r="28" spans="1:3" x14ac:dyDescent="0.25">
      <c r="A28" s="449" t="s">
        <v>85</v>
      </c>
      <c r="B28" s="450">
        <v>5023865.4340000004</v>
      </c>
      <c r="C28" s="540">
        <v>3.3158231066701709E-4</v>
      </c>
    </row>
    <row r="29" spans="1:3" x14ac:dyDescent="0.25">
      <c r="A29" s="449" t="s">
        <v>111</v>
      </c>
      <c r="B29" s="450">
        <v>13836682.2202</v>
      </c>
      <c r="C29" s="540">
        <v>9.1324083473433813E-4</v>
      </c>
    </row>
    <row r="30" spans="1:3" x14ac:dyDescent="0.25">
      <c r="A30" s="449" t="s">
        <v>112</v>
      </c>
      <c r="B30" s="450">
        <v>266840383.31160003</v>
      </c>
      <c r="C30" s="540">
        <v>1.761184729967687E-2</v>
      </c>
    </row>
    <row r="31" spans="1:3" x14ac:dyDescent="0.25">
      <c r="A31" s="449" t="s">
        <v>726</v>
      </c>
      <c r="B31" s="450">
        <v>2721446.9954000004</v>
      </c>
      <c r="C31" s="540">
        <v>1.7961939764259678E-4</v>
      </c>
    </row>
    <row r="32" spans="1:3" x14ac:dyDescent="0.25">
      <c r="A32" s="449" t="s">
        <v>804</v>
      </c>
      <c r="B32" s="450">
        <v>5515746.0246000001</v>
      </c>
      <c r="C32" s="540">
        <v>3.6404713380889522E-4</v>
      </c>
    </row>
    <row r="33" spans="1:3" x14ac:dyDescent="0.25">
      <c r="A33" s="449" t="s">
        <v>727</v>
      </c>
      <c r="B33" s="450">
        <v>1009757.9744000001</v>
      </c>
      <c r="C33" s="540">
        <v>6.664547185122687E-5</v>
      </c>
    </row>
    <row r="34" spans="1:3" x14ac:dyDescent="0.25">
      <c r="A34" s="449" t="s">
        <v>91</v>
      </c>
      <c r="B34" s="450">
        <v>533447557.35600001</v>
      </c>
      <c r="C34" s="540">
        <v>3.5208302453862778E-2</v>
      </c>
    </row>
    <row r="35" spans="1:3" x14ac:dyDescent="0.25">
      <c r="A35" s="449" t="s">
        <v>980</v>
      </c>
      <c r="B35" s="450">
        <v>3002256.2934000003</v>
      </c>
      <c r="C35" s="540">
        <v>1.9815321330920942E-4</v>
      </c>
    </row>
    <row r="36" spans="1:3" x14ac:dyDescent="0.25">
      <c r="A36" s="449" t="s">
        <v>83</v>
      </c>
      <c r="B36" s="450">
        <v>10519047.922599999</v>
      </c>
      <c r="C36" s="540">
        <v>6.9427222166173834E-4</v>
      </c>
    </row>
    <row r="37" spans="1:3" x14ac:dyDescent="0.25">
      <c r="A37" s="449" t="s">
        <v>406</v>
      </c>
      <c r="B37" s="450">
        <v>4229607.3624</v>
      </c>
      <c r="C37" s="540">
        <v>2.7916014090412824E-4</v>
      </c>
    </row>
    <row r="38" spans="1:3" x14ac:dyDescent="0.25">
      <c r="A38" s="449" t="s">
        <v>179</v>
      </c>
      <c r="B38" s="450">
        <v>1481592.4787999999</v>
      </c>
      <c r="C38" s="540">
        <v>9.7787224606497576E-5</v>
      </c>
    </row>
    <row r="39" spans="1:3" x14ac:dyDescent="0.25">
      <c r="A39" s="449" t="s">
        <v>690</v>
      </c>
      <c r="B39" s="450">
        <v>835613.99320000003</v>
      </c>
      <c r="C39" s="540">
        <v>5.5151719792451169E-5</v>
      </c>
    </row>
    <row r="40" spans="1:3" x14ac:dyDescent="0.25">
      <c r="A40" s="449" t="s">
        <v>1258</v>
      </c>
      <c r="B40" s="450">
        <v>1636673.206</v>
      </c>
      <c r="C40" s="540">
        <v>1.0802277461086048E-4</v>
      </c>
    </row>
    <row r="41" spans="1:3" x14ac:dyDescent="0.25">
      <c r="A41" s="449" t="s">
        <v>301</v>
      </c>
      <c r="B41" s="450">
        <v>23768668.698599998</v>
      </c>
      <c r="C41" s="540">
        <v>1.5687661606583925E-3</v>
      </c>
    </row>
    <row r="42" spans="1:3" x14ac:dyDescent="0.25">
      <c r="A42" s="449" t="s">
        <v>125</v>
      </c>
      <c r="B42" s="450">
        <v>49021950.814199999</v>
      </c>
      <c r="C42" s="540">
        <v>3.2355189321691719E-3</v>
      </c>
    </row>
    <row r="43" spans="1:3" x14ac:dyDescent="0.25">
      <c r="A43" s="449" t="s">
        <v>299</v>
      </c>
      <c r="B43" s="450">
        <v>768179.98739999998</v>
      </c>
      <c r="C43" s="540">
        <v>5.0700978873044402E-5</v>
      </c>
    </row>
    <row r="44" spans="1:3" x14ac:dyDescent="0.25">
      <c r="A44" s="449" t="s">
        <v>1259</v>
      </c>
      <c r="B44" s="450">
        <v>101775.0972</v>
      </c>
      <c r="C44" s="540">
        <v>6.717302113537514E-6</v>
      </c>
    </row>
    <row r="45" spans="1:3" x14ac:dyDescent="0.25">
      <c r="A45" s="449" t="s">
        <v>97</v>
      </c>
      <c r="B45" s="450">
        <v>54901318.067400001</v>
      </c>
      <c r="C45" s="540">
        <v>3.6235655876154867E-3</v>
      </c>
    </row>
    <row r="46" spans="1:3" x14ac:dyDescent="0.25">
      <c r="A46" s="449" t="s">
        <v>166</v>
      </c>
      <c r="B46" s="450">
        <v>6098009.9964000005</v>
      </c>
      <c r="C46" s="540">
        <v>4.0247738950025398E-4</v>
      </c>
    </row>
    <row r="47" spans="1:3" x14ac:dyDescent="0.25">
      <c r="A47" s="449" t="s">
        <v>99</v>
      </c>
      <c r="B47" s="450">
        <v>201286304.60260001</v>
      </c>
      <c r="C47" s="540">
        <v>1.3285184259526316E-2</v>
      </c>
    </row>
    <row r="48" spans="1:3" x14ac:dyDescent="0.25">
      <c r="A48" s="449" t="s">
        <v>260</v>
      </c>
      <c r="B48" s="450">
        <v>31140959.9844</v>
      </c>
      <c r="C48" s="540">
        <v>2.0553479394839354E-3</v>
      </c>
    </row>
    <row r="49" spans="1:3" x14ac:dyDescent="0.25">
      <c r="A49" s="449" t="s">
        <v>98</v>
      </c>
      <c r="B49" s="450">
        <v>18700598.590799998</v>
      </c>
      <c r="C49" s="540">
        <v>1.2342662782384203E-3</v>
      </c>
    </row>
    <row r="50" spans="1:3" x14ac:dyDescent="0.25">
      <c r="A50" s="449" t="s">
        <v>143</v>
      </c>
      <c r="B50" s="450">
        <v>2112409371.072</v>
      </c>
      <c r="C50" s="540">
        <v>0.13942204255598978</v>
      </c>
    </row>
    <row r="51" spans="1:3" x14ac:dyDescent="0.25">
      <c r="A51" s="449" t="s">
        <v>144</v>
      </c>
      <c r="B51" s="450">
        <v>2848786062.6750002</v>
      </c>
      <c r="C51" s="540">
        <v>0.18802395837773753</v>
      </c>
    </row>
    <row r="52" spans="1:3" x14ac:dyDescent="0.25">
      <c r="A52" s="449" t="s">
        <v>145</v>
      </c>
      <c r="B52" s="450">
        <v>4110545399.1447997</v>
      </c>
      <c r="C52" s="540">
        <v>0.27130188088356122</v>
      </c>
    </row>
    <row r="53" spans="1:3" x14ac:dyDescent="0.25">
      <c r="A53" s="449" t="s">
        <v>146</v>
      </c>
      <c r="B53" s="450">
        <v>329913629.38800001</v>
      </c>
      <c r="C53" s="540">
        <v>2.1774771834586312E-2</v>
      </c>
    </row>
    <row r="54" spans="1:3" ht="15.75" thickBot="1" x14ac:dyDescent="0.3">
      <c r="A54" s="210" t="s">
        <v>128</v>
      </c>
      <c r="B54" s="211">
        <v>15151186515.0282</v>
      </c>
      <c r="C54" s="359">
        <v>1</v>
      </c>
    </row>
    <row r="55" spans="1:3" ht="3" customHeight="1" x14ac:dyDescent="0.25">
      <c r="A55" s="149"/>
      <c r="B55" s="149"/>
      <c r="C55" s="149"/>
    </row>
    <row r="56" spans="1:3" x14ac:dyDescent="0.25">
      <c r="A56" s="72"/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2021-04-01T00:06:55Z</dcterms:modified>
</cp:coreProperties>
</file>