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ilvetty\Documents\ESTADISTICAS DEL M.V -  BOLETINES\PARA PÚBLICAR\"/>
    </mc:Choice>
  </mc:AlternateContent>
  <bookViews>
    <workbookView xWindow="0" yWindow="0" windowWidth="28800" windowHeight="12345" tabRatio="714"/>
  </bookViews>
  <sheets>
    <sheet name="ÍNDICE" sheetId="17" r:id="rId1"/>
    <sheet name="1" sheetId="195" r:id="rId2"/>
    <sheet name="2" sheetId="279" r:id="rId3"/>
    <sheet name="3" sheetId="263" r:id="rId4"/>
    <sheet name="4" sheetId="233" r:id="rId5"/>
    <sheet name="5" sheetId="264" r:id="rId6"/>
    <sheet name="6 " sheetId="265" r:id="rId7"/>
    <sheet name="7 " sheetId="266" r:id="rId8"/>
    <sheet name="8" sheetId="267" r:id="rId9"/>
    <sheet name="9" sheetId="268" r:id="rId10"/>
    <sheet name="10" sheetId="269" r:id="rId11"/>
    <sheet name="11" sheetId="270" r:id="rId12"/>
    <sheet name="12" sheetId="238" r:id="rId13"/>
    <sheet name="13" sheetId="239" r:id="rId14"/>
    <sheet name="14" sheetId="240" r:id="rId15"/>
    <sheet name="15" sheetId="271" r:id="rId16"/>
    <sheet name="16" sheetId="272" r:id="rId17"/>
    <sheet name="17" sheetId="273" r:id="rId18"/>
    <sheet name="18" sheetId="241" r:id="rId19"/>
    <sheet name="19" sheetId="274" r:id="rId20"/>
    <sheet name="ABREVIATURAS" sheetId="18" r:id="rId21"/>
  </sheets>
  <definedNames>
    <definedName name="_xlnm._FilterDatabase" localSheetId="2" hidden="1">'2'!$A$4:$F$293</definedName>
  </definedNames>
  <calcPr calcId="162913"/>
</workbook>
</file>

<file path=xl/calcChain.xml><?xml version="1.0" encoding="utf-8"?>
<calcChain xmlns="http://schemas.openxmlformats.org/spreadsheetml/2006/main">
  <c r="C54" i="233" l="1"/>
  <c r="C33" i="233"/>
  <c r="C25" i="195" l="1"/>
  <c r="D25" i="195"/>
  <c r="E25" i="195"/>
  <c r="F25" i="195"/>
  <c r="G25" i="195"/>
  <c r="H25" i="195"/>
  <c r="I25" i="195"/>
  <c r="J25" i="195"/>
  <c r="K25" i="195"/>
  <c r="B25" i="195"/>
  <c r="B101" i="241" l="1"/>
  <c r="C92" i="233" l="1"/>
  <c r="C98" i="233" l="1"/>
  <c r="C99" i="233" l="1"/>
  <c r="C58" i="233" l="1"/>
  <c r="C59" i="233" s="1"/>
  <c r="C101" i="233" l="1"/>
</calcChain>
</file>

<file path=xl/connections.xml><?xml version="1.0" encoding="utf-8"?>
<connections xmlns="http://schemas.openxmlformats.org/spreadsheetml/2006/main">
  <connection id="1" odcFile="C:\Users\sgodoy\Documents\Mis archivos de origen de datos\srvolap IV Monitoreo VolumenOperaciones.odc" keepAlive="1" name="srvolap IV Monitoreo VolumenOperaciones" type="5" refreshedVersion="4" background="1">
    <dbPr connection="Provider=MSOLAP.2;Integrated Security=SSPI;Persist Security Info=True;Data Source=srvolap;Initial Catalog=IV Monitoreo;Client Cache Size=25;Auto Synch Period=10000;MDX Compatibility=1" command="VolumenOperaciones" commandType="1"/>
    <olapPr sendLocale="1" rowDrillCount="1000"/>
  </connection>
</connections>
</file>

<file path=xl/sharedStrings.xml><?xml version="1.0" encoding="utf-8"?>
<sst xmlns="http://schemas.openxmlformats.org/spreadsheetml/2006/main" count="2718" uniqueCount="1371">
  <si>
    <t>UFV</t>
  </si>
  <si>
    <t>NOTA: Pueden producirse variaciones en las cifras, que obedecen a reprocesos de información posteriores a la elaboración del presente reporte.</t>
  </si>
  <si>
    <t>MANTENIMIENTO DE VALOR</t>
  </si>
  <si>
    <t>DÓLARES AMERICANOS</t>
  </si>
  <si>
    <t>BOLIVIANOS</t>
  </si>
  <si>
    <t>Banco de Crédito de Bolivia S.A.</t>
  </si>
  <si>
    <t>Banco Económico S.A.</t>
  </si>
  <si>
    <t>Banco Ganadero S.A.</t>
  </si>
  <si>
    <t>Banco Mercantil Santa Cruz S.A.</t>
  </si>
  <si>
    <t>Banco Nacional de Bolivia S.A.</t>
  </si>
  <si>
    <t>Banco para el Fomento a Iniciativas Económicas S.A.</t>
  </si>
  <si>
    <t>Banco Solidario S.A.</t>
  </si>
  <si>
    <t>Banco Unión S.A.</t>
  </si>
  <si>
    <t>Cooperativa de Ahorro y Crédito Jesús Nazareno Ltda.</t>
  </si>
  <si>
    <t>Eco Futuro S.A. F. F. P.</t>
  </si>
  <si>
    <t>EMISOR</t>
  </si>
  <si>
    <t>N° REGISTRO</t>
  </si>
  <si>
    <t>FECHA DE VENCIMIENTO</t>
  </si>
  <si>
    <t>AGENCIA COLOCADORA</t>
  </si>
  <si>
    <t>Panamerican Securities S.A. Agencia de Bolsa</t>
  </si>
  <si>
    <t>BNB Valores S.A. Agencia de Bolsa</t>
  </si>
  <si>
    <t>Bonos Banco FIE 1 - Emisión 2</t>
  </si>
  <si>
    <t>ASFI/DSV-ED-FIE-024/2012</t>
  </si>
  <si>
    <t>FIE-1-N1C-12</t>
  </si>
  <si>
    <t>Bisa Leasing S.A.</t>
  </si>
  <si>
    <t>BNB Leasing S.A.</t>
  </si>
  <si>
    <t>Compañía Americana de Inversiones S.A.</t>
  </si>
  <si>
    <t>Bonos COBEE III - Emisión 3</t>
  </si>
  <si>
    <t>ASFI/DSV-ED-BPC-007/2012</t>
  </si>
  <si>
    <t>BPC-1-N2U-12</t>
  </si>
  <si>
    <t>Droguería INTI S.A.</t>
  </si>
  <si>
    <t>Empresa de Luz y Fuerza Eléctrica Cochabamba S.A.</t>
  </si>
  <si>
    <t>Empresa Eléctrica Guaracachi S.A.</t>
  </si>
  <si>
    <t>Empresa Ferroviaria Oriental S.A.</t>
  </si>
  <si>
    <t>Fortaleza Leasing S.A.</t>
  </si>
  <si>
    <t>Gas &amp; Electricidad S.A.</t>
  </si>
  <si>
    <t>Gobierno Autónomo Municipal de La Paz</t>
  </si>
  <si>
    <t>Gravetal Bolivia S.A.</t>
  </si>
  <si>
    <t>Industrias de Aceite S.A.</t>
  </si>
  <si>
    <t>Industrias Oleaginosas S.A.</t>
  </si>
  <si>
    <t>Ingenio Sucroalcoholero AGUAI S.A.</t>
  </si>
  <si>
    <t>Bonos AGUAI</t>
  </si>
  <si>
    <t>AGU-U1U-10</t>
  </si>
  <si>
    <t>Sudaval Agencia de Bolsa S.A.</t>
  </si>
  <si>
    <t>Telefónica Celular de Bolivia S.A. (TELECEL)</t>
  </si>
  <si>
    <t>Toyosa S.A.</t>
  </si>
  <si>
    <t>YPFB Transporte S.A.</t>
  </si>
  <si>
    <t>FONDOS DE INVERSIÓN ABIERTOS</t>
  </si>
  <si>
    <t>TR</t>
  </si>
  <si>
    <t>1 Día</t>
  </si>
  <si>
    <t>30 Días</t>
  </si>
  <si>
    <t>TOTAL FONDOS EN BOLIVIANOS</t>
  </si>
  <si>
    <t>TOTAL FONDOS EN UFV´s</t>
  </si>
  <si>
    <t>TOTAL CARTERA FONDOS DE INVERSIÓN ABIERTOS</t>
  </si>
  <si>
    <t>FONDOS DE INVERSIÓN CERRADOS</t>
  </si>
  <si>
    <t>TOTAL FONDOS EN DÓLARES ESTADOUNIDENSES</t>
  </si>
  <si>
    <t>TOTAL CARTERA FONDOS DE INVERSIÓN CERRADOS</t>
  </si>
  <si>
    <t>TOTAL CARTERA DE FONDOS ABIERTOS Y CERRADOS</t>
  </si>
  <si>
    <t>TOTAL FONDOS DE INVERSIÓN ABIERTOS</t>
  </si>
  <si>
    <t>FECHA</t>
  </si>
  <si>
    <t>TOTAL</t>
  </si>
  <si>
    <t xml:space="preserve">TASAS DE RENDIMIENTO DE COMPRA VENTA PONDERADAS POR PLAZO Y MONEDA
MERCADO PRIMARIO </t>
  </si>
  <si>
    <t>INSTRUMENTO</t>
  </si>
  <si>
    <t xml:space="preserve">EMISOR 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</si>
  <si>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</si>
  <si>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</si>
  <si>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</si>
  <si>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</si>
  <si>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</si>
  <si>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</si>
  <si>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</si>
  <si>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</si>
  <si>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</si>
  <si>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</si>
  <si>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BBB</t>
  </si>
  <si>
    <t>FIE</t>
  </si>
  <si>
    <t>BLP</t>
  </si>
  <si>
    <t>EFO</t>
  </si>
  <si>
    <t>NUT</t>
  </si>
  <si>
    <t>PGB</t>
  </si>
  <si>
    <t>FLE</t>
  </si>
  <si>
    <t>BNB</t>
  </si>
  <si>
    <t xml:space="preserve">OPERACIONES EN UNIDAD DE FOMENTO A LA VIVIENDA </t>
  </si>
  <si>
    <t>V</t>
  </si>
  <si>
    <t>TASAS DE RENDIMIENTO DE COMPRA VENTA PONDERADAS POR PLAZO Y MONEDA 
MERCADO SECUNDARIO</t>
  </si>
  <si>
    <t>BSO</t>
  </si>
  <si>
    <t>NFB</t>
  </si>
  <si>
    <t>BPC</t>
  </si>
  <si>
    <t>DIN</t>
  </si>
  <si>
    <t>ELP</t>
  </si>
  <si>
    <t>FIN</t>
  </si>
  <si>
    <t>PIL</t>
  </si>
  <si>
    <t>TCB</t>
  </si>
  <si>
    <t>TYS</t>
  </si>
  <si>
    <t>TGN</t>
  </si>
  <si>
    <t>BEC</t>
  </si>
  <si>
    <t>BGA</t>
  </si>
  <si>
    <t>BIS</t>
  </si>
  <si>
    <t>BME</t>
  </si>
  <si>
    <t>BTB</t>
  </si>
  <si>
    <t>BUN</t>
  </si>
  <si>
    <t>CJN</t>
  </si>
  <si>
    <t>CLA</t>
  </si>
  <si>
    <t>FCO</t>
  </si>
  <si>
    <t>FEF</t>
  </si>
  <si>
    <t>FFO</t>
  </si>
  <si>
    <t>FPR</t>
  </si>
  <si>
    <t>FSL</t>
  </si>
  <si>
    <t>VTD</t>
  </si>
  <si>
    <t>GUA</t>
  </si>
  <si>
    <t>MLP</t>
  </si>
  <si>
    <t>BIA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</si>
  <si>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</si>
  <si>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</si>
  <si>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</si>
  <si>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</si>
  <si>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</si>
  <si>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</si>
  <si>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</si>
  <si>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BIL</t>
  </si>
  <si>
    <t>SBC</t>
  </si>
  <si>
    <t>CAC</t>
  </si>
  <si>
    <t>IOL</t>
  </si>
  <si>
    <t>Total</t>
  </si>
  <si>
    <t>CAI</t>
  </si>
  <si>
    <t>CBA</t>
  </si>
  <si>
    <t>MIB</t>
  </si>
  <si>
    <t>NVA</t>
  </si>
  <si>
    <t>PAN</t>
  </si>
  <si>
    <t>SUD</t>
  </si>
  <si>
    <t>SZS</t>
  </si>
  <si>
    <t>VUN</t>
  </si>
  <si>
    <t>AGENCIAS DE BOLSA</t>
  </si>
  <si>
    <t>Emisor</t>
  </si>
  <si>
    <t>Monto</t>
  </si>
  <si>
    <t>Porcentaje</t>
  </si>
  <si>
    <t>BNL</t>
  </si>
  <si>
    <t>ELF</t>
  </si>
  <si>
    <t>Liquidez</t>
  </si>
  <si>
    <t>Inv. Extranjero</t>
  </si>
  <si>
    <t>Otros</t>
  </si>
  <si>
    <t>Reporto</t>
  </si>
  <si>
    <t>COR</t>
  </si>
  <si>
    <t>FAN</t>
  </si>
  <si>
    <t>FCA</t>
  </si>
  <si>
    <t>PCH</t>
  </si>
  <si>
    <t>PLR</t>
  </si>
  <si>
    <t>SIS</t>
  </si>
  <si>
    <t>VAH</t>
  </si>
  <si>
    <t>VID</t>
  </si>
  <si>
    <t>Instrumento</t>
  </si>
  <si>
    <t>Banco Fortaleza S.A.</t>
  </si>
  <si>
    <t>Fuente: Información elaborada a partir de los Informes Diarios del FRUV.</t>
  </si>
  <si>
    <t>ABREVIATURAS</t>
  </si>
  <si>
    <t>QFC</t>
  </si>
  <si>
    <t>Quinoa Foods Company S.R.L.</t>
  </si>
  <si>
    <t>ZFO</t>
  </si>
  <si>
    <t>Zona Franca Oruro S.A.</t>
  </si>
  <si>
    <t>TRD</t>
  </si>
  <si>
    <t>EPA</t>
  </si>
  <si>
    <t>YPFB Andina S.A.</t>
  </si>
  <si>
    <t>TDE</t>
  </si>
  <si>
    <t>Transportadora de Electricidad S.A.</t>
  </si>
  <si>
    <t>TBC</t>
  </si>
  <si>
    <t>Terminal de Buses Cochabamba S.A.</t>
  </si>
  <si>
    <t>Telefónica Celular de Bolivia S.A.</t>
  </si>
  <si>
    <t>TCO</t>
  </si>
  <si>
    <t>HLT</t>
  </si>
  <si>
    <t>Sociedad Hotelera Los Tajibos S.A.</t>
  </si>
  <si>
    <t>Sociedad Boliviana de Cemento S.A.</t>
  </si>
  <si>
    <t>PRS</t>
  </si>
  <si>
    <t>Seguros Provida S.A.</t>
  </si>
  <si>
    <t>Seguros Illimani S.A.</t>
  </si>
  <si>
    <t>PEN</t>
  </si>
  <si>
    <t>Productos Ecológicos Naturaleza S.A.</t>
  </si>
  <si>
    <t>Plasmar S.A.</t>
  </si>
  <si>
    <t>PIN</t>
  </si>
  <si>
    <t>NSP</t>
  </si>
  <si>
    <t>Nacional Vida Seguros de Personas S.A.</t>
  </si>
  <si>
    <t>MIN</t>
  </si>
  <si>
    <t>LSP</t>
  </si>
  <si>
    <t>Latina Seguros Patrimoniales S.A.</t>
  </si>
  <si>
    <t>LVI</t>
  </si>
  <si>
    <t>La Vitalicia Seguros y Reaseguros de Vida S.A.</t>
  </si>
  <si>
    <t>BSR</t>
  </si>
  <si>
    <t>La Boliviana Ciacruz de Seguros y Reaseguros S.A.</t>
  </si>
  <si>
    <t>AGU</t>
  </si>
  <si>
    <t>IMQ</t>
  </si>
  <si>
    <t>Impresiones Quality S.R.L.</t>
  </si>
  <si>
    <t>HDB</t>
  </si>
  <si>
    <t>Hidroeléctrica Boliviana S.A.</t>
  </si>
  <si>
    <t>GRB</t>
  </si>
  <si>
    <t>MSC</t>
  </si>
  <si>
    <t>Gobierno Municipal de Santa Cruz de la Sierra</t>
  </si>
  <si>
    <t>GYE</t>
  </si>
  <si>
    <t>Ferroviaria Oriental S.A.</t>
  </si>
  <si>
    <t>ENT</t>
  </si>
  <si>
    <t>Empresa Eléctrica Valle Hermoso S.A.</t>
  </si>
  <si>
    <t>Empresa Eléctrica Corani Sociedad Anónima</t>
  </si>
  <si>
    <t>ESE</t>
  </si>
  <si>
    <t>Empresa de Servicios Edeser S.A.</t>
  </si>
  <si>
    <t>EEO</t>
  </si>
  <si>
    <t>Empresa de Luz y Fuerza Eléctrica de Oruro S.A.</t>
  </si>
  <si>
    <t>Empresa de Ingeniería y Servicios Integrales Cochabamba S.A.</t>
  </si>
  <si>
    <t>Droguería Inti S.A.</t>
  </si>
  <si>
    <t>CMB</t>
  </si>
  <si>
    <t>Compañia Molinera Boliviana S.A.</t>
  </si>
  <si>
    <t>CRU</t>
  </si>
  <si>
    <t>Compañia de Seguros y Reaseguros Fortaleza S.A.</t>
  </si>
  <si>
    <t>Compañía Boliviana de Energía Eléctrica S.A.-Bolivian Power Company Limited - Sucursal Bolivia</t>
  </si>
  <si>
    <t>Compañía Americana de Construcciones S.R.L.</t>
  </si>
  <si>
    <t>CBN</t>
  </si>
  <si>
    <t>BVC</t>
  </si>
  <si>
    <t>Bodegas y Viñedos de La Concepción S.A.</t>
  </si>
  <si>
    <t>BSG</t>
  </si>
  <si>
    <t>Bisa Seguros y Reaseguros S.A.</t>
  </si>
  <si>
    <t>Bisa Leasing Sociedad Anónima</t>
  </si>
  <si>
    <t>BDB</t>
  </si>
  <si>
    <t>Banco Do Brasil S.A. - Sucursal Bolivia</t>
  </si>
  <si>
    <t>Banco Bisa S.A.</t>
  </si>
  <si>
    <t>RAI</t>
  </si>
  <si>
    <t>Almacenes Internacionales S.A. (RAISA)</t>
  </si>
  <si>
    <t>ALI</t>
  </si>
  <si>
    <t>Alianza Vida Seguros y Reaseguros S.A.</t>
  </si>
  <si>
    <t>ALG</t>
  </si>
  <si>
    <t>Alianza Compañía de Seguros y Reaseguros S.A. E.M.A.</t>
  </si>
  <si>
    <t>Emisores</t>
  </si>
  <si>
    <t>BBV</t>
  </si>
  <si>
    <t>Bolsa Boliviana de Valores S.A.</t>
  </si>
  <si>
    <t>Bolsas de Valores</t>
  </si>
  <si>
    <t>NAT</t>
  </si>
  <si>
    <t>BDP Sociedad de Titularización S.A</t>
  </si>
  <si>
    <t>BIT</t>
  </si>
  <si>
    <t>Bisa Sociedad de Titularización S.A.</t>
  </si>
  <si>
    <t>Titularizadoras</t>
  </si>
  <si>
    <t>SMV</t>
  </si>
  <si>
    <t>SPA</t>
  </si>
  <si>
    <t xml:space="preserve">Panamerican Sociedad Administradora de 
 Fondos de Inversión S.A
</t>
  </si>
  <si>
    <t>SUN</t>
  </si>
  <si>
    <t>Sociedad Administradora de Fondos de Inversión Union S.A.</t>
  </si>
  <si>
    <t>SME</t>
  </si>
  <si>
    <t xml:space="preserve">Sociedad Administradora de Fondos de Inversión Mercantil Santa Cruz S.A. </t>
  </si>
  <si>
    <t>SSC</t>
  </si>
  <si>
    <t>SFO</t>
  </si>
  <si>
    <t>Fortaleza Sociedad Administradora de Fondos de Inversión S.A.</t>
  </si>
  <si>
    <t>SCF</t>
  </si>
  <si>
    <t>Credifondo Sociedad Administradora de Fondos de Inversión S.A.</t>
  </si>
  <si>
    <t>SCM</t>
  </si>
  <si>
    <t>SNA</t>
  </si>
  <si>
    <t>BNB SAFI S.A. Sociedad Administradora de Fondos de Inversión</t>
  </si>
  <si>
    <t>SBI</t>
  </si>
  <si>
    <t>Bisa Sociedad Administradora de Fondos de Inversión S.A.</t>
  </si>
  <si>
    <t>Sociedades Administradoras de Fondos de Inversión</t>
  </si>
  <si>
    <t>EDB</t>
  </si>
  <si>
    <t>Entidad de Depósito de Valores de Bolivia S.A.</t>
  </si>
  <si>
    <t>Entidad de Depósito de Valores</t>
  </si>
  <si>
    <t>Valores Unión S.A. Agencia de Bolsa Filial del Banco Unión S.A.</t>
  </si>
  <si>
    <t>Credibolsa S.A. Agencia de Bolsa Filial del Banco de Crédito de Bolivia S.A.</t>
  </si>
  <si>
    <t>BISA S.A. Agencia de Bolsa</t>
  </si>
  <si>
    <t>Agencias de Bolsa</t>
  </si>
  <si>
    <t>TRA</t>
  </si>
  <si>
    <t>ASFI/DSV-ED-BTB-033/2013</t>
  </si>
  <si>
    <t>BTB-N1U-13</t>
  </si>
  <si>
    <t>Bonos COBEE IV - Emisión 2</t>
  </si>
  <si>
    <t>ASFI/DSV-ED-BPC-002/2014</t>
  </si>
  <si>
    <t>BPC-4-N2U-14</t>
  </si>
  <si>
    <t>CARTERA PROPIA Y CLIENTES AGENCIAS DE BOLSA</t>
  </si>
  <si>
    <t>ASFI/DSV-ED-BSO-016/2014</t>
  </si>
  <si>
    <t>BSO-2-N1U-14</t>
  </si>
  <si>
    <t>NÚMERO DE CLIENTES</t>
  </si>
  <si>
    <t>Banco Fassil S.A.</t>
  </si>
  <si>
    <t>Banco Prodem S.A.</t>
  </si>
  <si>
    <t>ASFI/DSV-ED-BEC-22/2014</t>
  </si>
  <si>
    <t>BEC-2-N1U-14</t>
  </si>
  <si>
    <t>ASFI/DSV-ED-BNB-023/2014</t>
  </si>
  <si>
    <t>BNB-2-E1C-14</t>
  </si>
  <si>
    <t>BNB-2-E1D-14</t>
  </si>
  <si>
    <t>ASFI/DSV-ED-FIE-024/2014</t>
  </si>
  <si>
    <t>FIE-N1A-14</t>
  </si>
  <si>
    <t>FIE-N1B-14</t>
  </si>
  <si>
    <t>ASFI/DSV-ED-BPC-026/2014</t>
  </si>
  <si>
    <t>BPC-4-N4U-14</t>
  </si>
  <si>
    <t>ASFI/DSV-ED-FEF-028/2014</t>
  </si>
  <si>
    <t>FEF-2-N1U-14</t>
  </si>
  <si>
    <t>Granja Avícola Integral Sofía Ltda.</t>
  </si>
  <si>
    <t>SOF</t>
  </si>
  <si>
    <t>Procesadora de Oleaginosas PROLEGA S.A.</t>
  </si>
  <si>
    <t>POL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</si>
  <si>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</si>
  <si>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</si>
  <si>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</si>
  <si>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</si>
  <si>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</si>
  <si>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>Agencias de bolsa</t>
  </si>
  <si>
    <t>ASFI/DSV-ED-POL-004/2015</t>
  </si>
  <si>
    <t>POL-1-N2U-15</t>
  </si>
  <si>
    <t xml:space="preserve">Cartera y tasas de rendimiento a 1 y 30 días </t>
  </si>
  <si>
    <t>De compra venta en el mercado primario</t>
  </si>
  <si>
    <t>De compra venta en el mercado secundario</t>
  </si>
  <si>
    <t>De reporto</t>
  </si>
  <si>
    <t>Tasas promedio  ponderadas por plazo y moneda</t>
  </si>
  <si>
    <t>Cartera propia y clientes</t>
  </si>
  <si>
    <t>Número de clientes</t>
  </si>
  <si>
    <t>Fondos de inversión abiertos: Cartera por emisor y valor</t>
  </si>
  <si>
    <t>Fondos de inversión abiertos: Cartera por instrumento y valor</t>
  </si>
  <si>
    <t>Fondos de inversión cerrados: Cartera por emisor y valor</t>
  </si>
  <si>
    <t>Fondos de inversión cerrados: Cartera por instrumento y valor</t>
  </si>
  <si>
    <t>iBolsa Agencia de Bolsa S.A.</t>
  </si>
  <si>
    <t>IBO</t>
  </si>
  <si>
    <t>Mercantil Santa Cruz Agencia de Bolsa S. A.</t>
  </si>
  <si>
    <t>Santa Cruz Securities S.A. Agencia de Bolsa Filial de banco Fassil S.A.</t>
  </si>
  <si>
    <t>Capital + Gestionadora de Activos Sociedad Administradora de Fondos de Inversión S.A.</t>
  </si>
  <si>
    <t>Alianza SAFI S.A. Sociedad Administradora de Fondos de Inversión</t>
  </si>
  <si>
    <t>SAL</t>
  </si>
  <si>
    <t>FIPADE Sociedad Administradora de Fondos de Inversión S.A.</t>
  </si>
  <si>
    <t>SFE</t>
  </si>
  <si>
    <t xml:space="preserve">Banco PYME de la Comunidad S.A. </t>
  </si>
  <si>
    <t>PCO</t>
  </si>
  <si>
    <t>Banco PYME Los Andes ProCredit S.A.</t>
  </si>
  <si>
    <t>Cervecería Boliviana Nacional S.A.</t>
  </si>
  <si>
    <t>Companex Bolivia S.A.</t>
  </si>
  <si>
    <t>COM</t>
  </si>
  <si>
    <t>Distribuidora de Electricidad La Paz S.A. DELAPAZ</t>
  </si>
  <si>
    <t>Empresa Ferroviaria Andina S.A.</t>
  </si>
  <si>
    <t>Empresa Nacional de Telecomunicaciones S.A.</t>
  </si>
  <si>
    <t>Equipo Petrolero Sociedad Anónima (EQUIPETROL S.A.)</t>
  </si>
  <si>
    <t>EPE</t>
  </si>
  <si>
    <t>Fábrica Nacional de Cemento S.A.</t>
  </si>
  <si>
    <t>Industrias Sucroalcoholeras ISA S.A.</t>
  </si>
  <si>
    <t>ISA</t>
  </si>
  <si>
    <t>Inversiones Inmobiliarias IRALA S.A.</t>
  </si>
  <si>
    <t>IIR</t>
  </si>
  <si>
    <t>La Papelera S.A.</t>
  </si>
  <si>
    <t>PAP</t>
  </si>
  <si>
    <t>Panamerican Investments S.A.</t>
  </si>
  <si>
    <t>Procesadora de Oleaginosas Prolega S.A.</t>
  </si>
  <si>
    <t>Sociedad Agroindustrial Nutrioil S.A.</t>
  </si>
  <si>
    <t>Tecnología Corporativa TECORP S.A.</t>
  </si>
  <si>
    <t>ASFI/DSV-ED-BIL-012/2015</t>
  </si>
  <si>
    <t>BIL-4-N1U-15</t>
  </si>
  <si>
    <t>ASFI/DSV-ED-SOF-013/2015</t>
  </si>
  <si>
    <t>SOF-1-N1B-15</t>
  </si>
  <si>
    <t>CAISA - Agencia de Bolsa</t>
  </si>
  <si>
    <t>Mercantil Santa Cruz Agencia de Bolsa Sociedad Anónima</t>
  </si>
  <si>
    <t>Bonos Ferroviaria Oriental - Emisión 5</t>
  </si>
  <si>
    <t>ASFI/DSVSC-ED-EFO-018/2015</t>
  </si>
  <si>
    <t>EFO-1-N1D-15</t>
  </si>
  <si>
    <t>ASFI/DSVSC-ED-EPE-020/2015</t>
  </si>
  <si>
    <t>EPE-1-N2U-15</t>
  </si>
  <si>
    <t>ASFI/DSV-ED-BEC-021/2015</t>
  </si>
  <si>
    <t>BEC-2-N1U-15</t>
  </si>
  <si>
    <t>ASFI/DSVSC-ED-BTB-024/2015</t>
  </si>
  <si>
    <t>BTB-N1U-15</t>
  </si>
  <si>
    <t>ASFI/DSVSC-ED-BGA-026/2015</t>
  </si>
  <si>
    <t>BGA-N1U-15</t>
  </si>
  <si>
    <t>Bonos Banco Mercantil Santa Cruz - Emisión 2</t>
  </si>
  <si>
    <t>ASFI/DSVSC-ED-BME-027/2015</t>
  </si>
  <si>
    <t>BME-1-N2B-15</t>
  </si>
  <si>
    <t>Bonos Banco Mercatil Santa Cruz - Emisión 3</t>
  </si>
  <si>
    <t>ASFI/DSVSC-ED-BME-028/2015</t>
  </si>
  <si>
    <t>BME-1-N3B-15</t>
  </si>
  <si>
    <t>ASFI/DSVSC-ED-TCB-031/2015</t>
  </si>
  <si>
    <t>TCB-2-N1B-15</t>
  </si>
  <si>
    <t>VTC</t>
  </si>
  <si>
    <t>ASFI/DSVSC-ED-FFO-041/2015</t>
  </si>
  <si>
    <t>FFO-1-N1U-15</t>
  </si>
  <si>
    <t>ASFI/DSVSC-ED-FCO-002/2016</t>
  </si>
  <si>
    <t>FCO-E1U-16</t>
  </si>
  <si>
    <t>ASFI/DSVSC-ED-DIN-038/2015</t>
  </si>
  <si>
    <t>DIN-2-N1A-15</t>
  </si>
  <si>
    <t>DIN-2-N1B-15</t>
  </si>
  <si>
    <t>DIN-2-N1C-15</t>
  </si>
  <si>
    <t>DIN-2-N1D-15</t>
  </si>
  <si>
    <t>DIN-2-N1E-15</t>
  </si>
  <si>
    <t>Bonos IASA III - Emisión 5</t>
  </si>
  <si>
    <t>ASFI/DSVDC-ED-FIN-040/2015</t>
  </si>
  <si>
    <t>FIN-3-N2U-15</t>
  </si>
  <si>
    <t>Patrimonio Autónomo Unipartes - BDP ST 030</t>
  </si>
  <si>
    <t>ASFI/DSVSC-TD-PAU-002/2015</t>
  </si>
  <si>
    <t>PAU-TD-NC</t>
  </si>
  <si>
    <t>PILAT S.R.L.</t>
  </si>
  <si>
    <t>ASFI/DSVSC-ED-PAR-003/2016</t>
  </si>
  <si>
    <t>PAR-1-N1U-16</t>
  </si>
  <si>
    <t>ASFI/DSVSC-ED-PAR-005/2016</t>
  </si>
  <si>
    <t>PAR-1-N2U-16</t>
  </si>
  <si>
    <t>PAR</t>
  </si>
  <si>
    <t>PAU</t>
  </si>
  <si>
    <t>Banco PYME Ecofuturo S.A.</t>
  </si>
  <si>
    <t>FONDOS DE INVERSIÓN ABIERTOS Y CERRADOS</t>
  </si>
  <si>
    <t>CARTERA PROPIA POR TIPO DE INSTRUMENTO</t>
  </si>
  <si>
    <t>CARTERA DE CLIENTES POR TIPO DE INSTRUMENTO</t>
  </si>
  <si>
    <t>Cartera de clientes por tipo de instrumento</t>
  </si>
  <si>
    <t>Cartera propia por tipo de instrumento</t>
  </si>
  <si>
    <t>AGUAÍ S.A.</t>
  </si>
  <si>
    <t>Bonos IASA III - Emisión 6</t>
  </si>
  <si>
    <t>ASFI/DSVSC-ED-FIN-006/2016</t>
  </si>
  <si>
    <t>FIN-3-N1U-16</t>
  </si>
  <si>
    <t>Operaciones ruedo</t>
  </si>
  <si>
    <t>Estratificación de la cartera por plazo de vida</t>
  </si>
  <si>
    <t>ESTRATIFICACIÓN DE LA CARTERA POR PLAZO DE VIDA</t>
  </si>
  <si>
    <t>Límite inferior</t>
  </si>
  <si>
    <t>Límite superior</t>
  </si>
  <si>
    <t>PLAZO DE VIDA (EN DÍAS)</t>
  </si>
  <si>
    <t xml:space="preserve">* No incluyen FI, Cias de Seguros ni AFP´s </t>
  </si>
  <si>
    <t>Sudaval S.A.</t>
  </si>
  <si>
    <t xml:space="preserve">Panamerican Securities S.A. </t>
  </si>
  <si>
    <t>Valores Union S.A.</t>
  </si>
  <si>
    <t>BNB Valores S.A.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</si>
  <si>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</si>
  <si>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</si>
  <si>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</si>
  <si>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</si>
  <si>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</si>
  <si>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</si>
  <si>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 - Emisión 5</t>
  </si>
  <si>
    <t>ASFI/DSVSC-ED-BNB-015/2016</t>
  </si>
  <si>
    <t>BNB-1-N3B-16</t>
  </si>
  <si>
    <t>ASFI/DSVSC-ED-FIE-007/2016</t>
  </si>
  <si>
    <t>FIE-2-N1A-16</t>
  </si>
  <si>
    <t>FIE-2-N1B-16</t>
  </si>
  <si>
    <t>COBEE</t>
  </si>
  <si>
    <t>NUTRIOIL S.A.</t>
  </si>
  <si>
    <t>ASFI/DSVSC-ED-PAR-009/2016</t>
  </si>
  <si>
    <t>PAR-1-N3U-16</t>
  </si>
  <si>
    <t xml:space="preserve">YPFB TRANSIERRA S.A.                               </t>
  </si>
  <si>
    <t>Bonos Transierra I-Emisión 2</t>
  </si>
  <si>
    <t>ASFI/DSVSC-ED-TRA-010/2016</t>
  </si>
  <si>
    <t>TRA-1-E1C-16</t>
  </si>
  <si>
    <t>ASFI/DSVSC-ED-BNB-016/2016</t>
  </si>
  <si>
    <t>BNB-2-N4A-16</t>
  </si>
  <si>
    <t>BNB-2-N4B-16</t>
  </si>
  <si>
    <t>BNB-2-N4C-16</t>
  </si>
  <si>
    <t>ASFI/DSVSC-ED-POL-020/2016</t>
  </si>
  <si>
    <t>POL-1-N1U-16</t>
  </si>
  <si>
    <t>Banco de Desarrollo Productivo S.A.M.</t>
  </si>
  <si>
    <t>ASFI/DSVSC-ED-BEC-025/2016</t>
  </si>
  <si>
    <t>BEC-3-N1U-16</t>
  </si>
  <si>
    <t>Bonos Banco Mercantil Santa Cruz – Emisión 4</t>
  </si>
  <si>
    <t>ASFI/DSVSC-ED-BME-024/2016</t>
  </si>
  <si>
    <t>BME-1-E1C-16</t>
  </si>
  <si>
    <t>BME-1-E1D-16</t>
  </si>
  <si>
    <t>ASFI/DSVSC-ED-FIE-028/2016</t>
  </si>
  <si>
    <t>FIE-2-N2B-16</t>
  </si>
  <si>
    <t>ASFI/DSVSC-ED-BIL-023/2016</t>
  </si>
  <si>
    <t>BIL-4-E1B-16</t>
  </si>
  <si>
    <t>VCR</t>
  </si>
  <si>
    <t>Santa Cruz INVESTMENTS Sociedad Administradora de Fondos de Inversión S.A.</t>
  </si>
  <si>
    <t>Marca Verde Sociedad Administradora de Fondos de Inversión S.A.</t>
  </si>
  <si>
    <t xml:space="preserve">Capital para el crecimiento empresarial Sociedad Administradora de Fondos de Inversión S.A. </t>
  </si>
  <si>
    <t>CAP</t>
  </si>
  <si>
    <t>BDR</t>
  </si>
  <si>
    <t>Gran Avícola Integral Sofía Ltda.</t>
  </si>
  <si>
    <t>Parque Industrial Latinoamericano S.R.L.</t>
  </si>
  <si>
    <t>Mercantile INVESTMENT Corporation (Bolivia) S.A.</t>
  </si>
  <si>
    <t>YPFB CHACO S.A.</t>
  </si>
  <si>
    <t>ASFI/DSVSC-ED-TCB-029/2016</t>
  </si>
  <si>
    <t>TCB-2-N1A-16</t>
  </si>
  <si>
    <t>TCB-2-N1B-16</t>
  </si>
  <si>
    <t>Banco BISA S.A.</t>
  </si>
  <si>
    <t>FINO</t>
  </si>
  <si>
    <t>ASFI/DSVSC-ED-BIS-032/2016</t>
  </si>
  <si>
    <t>BIS-1-N1A-16</t>
  </si>
  <si>
    <t>BIS-1-N1B-16</t>
  </si>
  <si>
    <t>BIS-1-N1C-16</t>
  </si>
  <si>
    <t>ASFI/DSVSC-ED-BEC-033/2016</t>
  </si>
  <si>
    <t>BEC-3-N2U-16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</si>
  <si>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</si>
  <si>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</si>
  <si>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</si>
  <si>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</si>
  <si>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</si>
  <si>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</si>
  <si>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ASFI/DSVSC-ED-BIL-031/2016</t>
  </si>
  <si>
    <t>BIL-4-N2B-16</t>
  </si>
  <si>
    <t>ASFI/DSVSC-ED-BPC-034/2016</t>
  </si>
  <si>
    <t>BPC-4-N1U-16</t>
  </si>
  <si>
    <t>ASFI/DSVSC-ED-TYS-035/2016</t>
  </si>
  <si>
    <t>TYS-2-N2C-16</t>
  </si>
  <si>
    <t>TYS-2-N2D-16</t>
  </si>
  <si>
    <t>GVA</t>
  </si>
  <si>
    <t>GanaValores Agencia de Bolsa S.A.</t>
  </si>
  <si>
    <t>PIL ANDINA S.A.</t>
  </si>
  <si>
    <t>YPFB TRANSIERRA S.A.</t>
  </si>
  <si>
    <t>ASFI/DSVSC-ED-FFO-039/2016</t>
  </si>
  <si>
    <t>FFO-1-N1U-16</t>
  </si>
  <si>
    <t>Banco PYME de la Comunidad S.A.</t>
  </si>
  <si>
    <t>ASFI/DSVSC-ED-BGA-041/2016</t>
  </si>
  <si>
    <t>BGA-N1U-16</t>
  </si>
  <si>
    <t>ASFI/DSVSC-ED-DIN-042/2016</t>
  </si>
  <si>
    <t>DIN-N1U-16</t>
  </si>
  <si>
    <t>ASFI/DSVSC-ED-FEF-001/2017</t>
  </si>
  <si>
    <t>FEF-N1U-17</t>
  </si>
  <si>
    <t>Fábrica Nacional de Cemento S.A. (FANCESA)</t>
  </si>
  <si>
    <t>ASFI/DSVSC-ED-FAN-044/2016</t>
  </si>
  <si>
    <t>FAN-4-N1U-16</t>
  </si>
  <si>
    <t>ASFI/DSVSC-ED-POL-043/2016</t>
  </si>
  <si>
    <t>POL-1-N2U-16</t>
  </si>
  <si>
    <t>SOBOCE S.A.</t>
  </si>
  <si>
    <t>ASFI/DSVSC-ED-SBC-030/2016</t>
  </si>
  <si>
    <t>SBC-7-N1U-16</t>
  </si>
  <si>
    <t>PAM</t>
  </si>
  <si>
    <t>Nota.- En FIA no se esta considerando los instrumentos financieros: Acciones, Inversiones en el extranjero, Otros y Liquidez.</t>
  </si>
  <si>
    <t>ASFI/DSVSC-ED-BNB-004/2017</t>
  </si>
  <si>
    <t>BNB-E1A-17</t>
  </si>
  <si>
    <t>BNB-E1B-17</t>
  </si>
  <si>
    <t>ASFI/DSVSC-ED-GYE-002/2017</t>
  </si>
  <si>
    <t>GYE-N1A-17</t>
  </si>
  <si>
    <t>GYE-N1B-17</t>
  </si>
  <si>
    <t>TSM S.A.</t>
  </si>
  <si>
    <t>Bonos Participativos TSM DENIMS 001</t>
  </si>
  <si>
    <t>ASFI/DSVSC-ED-TSM-003/2017</t>
  </si>
  <si>
    <t>TSM-N1U-17</t>
  </si>
  <si>
    <t xml:space="preserve">IST </t>
  </si>
  <si>
    <t xml:space="preserve">iBolsa Sociedad de Titularización S.A. </t>
  </si>
  <si>
    <t xml:space="preserve">No incluyen FI, Cias de Seguros ni AFP´s </t>
  </si>
  <si>
    <t>* Se incluye Inversiones en el Extranjero</t>
  </si>
  <si>
    <t>ASFI/DSVSC-ED-FIE-007/2017</t>
  </si>
  <si>
    <t>FIE-N1A-17</t>
  </si>
  <si>
    <t>FIE-N1B-17</t>
  </si>
  <si>
    <t>PATRIMONIO AUTÓNOMO CRESPAL - BDP ST 035</t>
  </si>
  <si>
    <t>ASFI/DSV-TD-CRP-001/2017</t>
  </si>
  <si>
    <t>CRP-TD-NB</t>
  </si>
  <si>
    <t>CRP-TD-NC</t>
  </si>
  <si>
    <t>CRP</t>
  </si>
  <si>
    <t>TSM</t>
  </si>
  <si>
    <t>ASFI/DSVSC-ED-BIL-016/2017</t>
  </si>
  <si>
    <t>REPORTE DE DEPÓSITOS A PLAZO FIJO</t>
  </si>
  <si>
    <t>BIL-4-N1A-17</t>
  </si>
  <si>
    <t>BIL-4-N1B-17</t>
  </si>
  <si>
    <t>Bonos IASA IV - Emisión 1</t>
  </si>
  <si>
    <t>ASFI/DSVSC-ED-FIN-020/2017</t>
  </si>
  <si>
    <t>FIN-4-N1U-17</t>
  </si>
  <si>
    <t>ASFI/DSVSC-ED-OIL-019/2017</t>
  </si>
  <si>
    <t>IOL-2-N1A-17</t>
  </si>
  <si>
    <t>IOL-2-N1B-17</t>
  </si>
  <si>
    <t>IOL-2-N1C-17</t>
  </si>
  <si>
    <t>ASFI/DSVSC-ED-POL-018/2017</t>
  </si>
  <si>
    <t>POL-2-N1U-17</t>
  </si>
  <si>
    <t xml:space="preserve">Multivalores Agencia de Bolsa S.A. </t>
  </si>
  <si>
    <t>MAB</t>
  </si>
  <si>
    <t>ASFI/DSVSC-ED-BME-023/2017</t>
  </si>
  <si>
    <t>BME-1-E1A-17</t>
  </si>
  <si>
    <t>BME-1-E1B-17</t>
  </si>
  <si>
    <t>BME-1-E1C-17</t>
  </si>
  <si>
    <t>BME-1-E1D-17</t>
  </si>
  <si>
    <t>ASFI/DSVSC-ED-FAN-028/2017</t>
  </si>
  <si>
    <t>FAN-4-N1A-17</t>
  </si>
  <si>
    <t>ASFI/DSVSC-PA-PMI-003/2017</t>
  </si>
  <si>
    <t>PMI-TD-ND</t>
  </si>
  <si>
    <t>ASFI/DSVSC-ED-POL-025/2017</t>
  </si>
  <si>
    <t>POL-2-N2U-17</t>
  </si>
  <si>
    <t>ASFI/DSVSC-ED-TCB-026/2017</t>
  </si>
  <si>
    <t>TCB-2-N1A-17</t>
  </si>
  <si>
    <t>TCB-2-N1B-17</t>
  </si>
  <si>
    <t>TCB-2-N1C-17</t>
  </si>
  <si>
    <t>ASFI/DSVSC-ED-TYS-024/2017</t>
  </si>
  <si>
    <t>TYS-3-E1B-17</t>
  </si>
  <si>
    <t>TYS-3-E1C-17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</si>
  <si>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</si>
  <si>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</si>
  <si>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</si>
  <si>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Capital para el crecimiento empresarial Sociedad Administradora de Fondos de Inversión S.A. - CAPCEM SAFI S.A.</t>
  </si>
  <si>
    <t>Panamerican Sociedad Administradora de Fondos de Inversión S.A.</t>
  </si>
  <si>
    <t>DII</t>
  </si>
  <si>
    <t>PMI</t>
  </si>
  <si>
    <t>Patrimonio Autónomo BISA ST - DIACONÍA II</t>
  </si>
  <si>
    <t>*</t>
  </si>
  <si>
    <t>FAN-4-N1B-17</t>
  </si>
  <si>
    <t>ASFI/DSVSC-PA-DII-002/2017</t>
  </si>
  <si>
    <t>DII-TD-NB</t>
  </si>
  <si>
    <t>DII-TD-NC</t>
  </si>
  <si>
    <t>Multivalores Agencia de Bolsa S.A.</t>
  </si>
  <si>
    <t>ASFI/DSVSC-ED-BIS-039/2015</t>
  </si>
  <si>
    <t>BIS-1-N1U-15</t>
  </si>
  <si>
    <t>ASFI/DSVSC-ED-BSO-029/2017</t>
  </si>
  <si>
    <t>BSO-3-N1U-17</t>
  </si>
  <si>
    <t>Santa Cruz Securities Agencia de Bolsa S.A.</t>
  </si>
  <si>
    <t>Bonos NUTRIOIL II-Emisión 1</t>
  </si>
  <si>
    <t>ASFI/DSVS-ED-NUT-030/2017</t>
  </si>
  <si>
    <t>NUT-2-N1A-17</t>
  </si>
  <si>
    <t>NUT-2-N1B-17</t>
  </si>
  <si>
    <t>NUT-2-N1C-17</t>
  </si>
  <si>
    <t>ASFI/DSVSC-TD-PMD-004/2017</t>
  </si>
  <si>
    <t>PMD-TD-ND</t>
  </si>
  <si>
    <t>PMD</t>
  </si>
  <si>
    <t>ASFI/DSVSC-ED-BIL-002/2018</t>
  </si>
  <si>
    <t>BIL-4-N1B-18</t>
  </si>
  <si>
    <t>BIL-4-N1C-18</t>
  </si>
  <si>
    <t>ASFI/DSVSC-ED-BEC-004/2018</t>
  </si>
  <si>
    <t>BEC-3-N1U-18</t>
  </si>
  <si>
    <t>ASFI/DSVSC-ED-BNL-005/2018</t>
  </si>
  <si>
    <t>BNL-E1A-18</t>
  </si>
  <si>
    <t>BNL-E1B-18</t>
  </si>
  <si>
    <t>Bonos Banco FIE 2-Emisión 3</t>
  </si>
  <si>
    <t>FIE-2-N1A-18</t>
  </si>
  <si>
    <t>FIE-2-N1B-18</t>
  </si>
  <si>
    <t>ASFI/DSVSC-ED-MLP-007/2018</t>
  </si>
  <si>
    <t>MLP-1-N1U-18</t>
  </si>
  <si>
    <t>ASFI/DSVSC-ED-G&amp;E-010/2018</t>
  </si>
  <si>
    <t>GYE-2-N1A-18</t>
  </si>
  <si>
    <t>GYE-2-N1B-18</t>
  </si>
  <si>
    <t>Patrimonio Autónomo BISA ST – FUBODE IFD</t>
  </si>
  <si>
    <t>ASFI/DSVSC-TD-FUB-001/2018</t>
  </si>
  <si>
    <t>FUB-TD-ND</t>
  </si>
  <si>
    <t>FUB-TD-NE</t>
  </si>
  <si>
    <t>FUB</t>
  </si>
  <si>
    <t>COMPRA/VENTA DEFINITIVA</t>
  </si>
  <si>
    <t>MERCADO PRIMARIO</t>
  </si>
  <si>
    <t>COMPRA/VENTA DE REPORTO</t>
  </si>
  <si>
    <t>ASFI/DSVSC-ED-BIS-011/2018</t>
  </si>
  <si>
    <t>BIS-1-N1U-18</t>
  </si>
  <si>
    <t>Bonos BancoSol II-Emisión 1</t>
  </si>
  <si>
    <t>ASFI/DSVSC-ED-BSO-012/2018</t>
  </si>
  <si>
    <t>BSO-3-N1U-18</t>
  </si>
  <si>
    <t>PATRIMONIO AUTÓNOMO MICROCRÉDITO IFD - BDP ST 038</t>
  </si>
  <si>
    <t>ASFI/DSVSC/TD-PMF-002/2018</t>
  </si>
  <si>
    <t>PMF-TD-NB</t>
  </si>
  <si>
    <t>PMF-TD-NC</t>
  </si>
  <si>
    <t>PMF-TD-ND</t>
  </si>
  <si>
    <t>Bonos Banco Ganadero-Emisión 1</t>
  </si>
  <si>
    <t>ASFI/DSVSC-ED-BGA 015/2018</t>
  </si>
  <si>
    <t>BGA-1-N1A-18</t>
  </si>
  <si>
    <t>BGA-1-N1B-18</t>
  </si>
  <si>
    <t>Bonos BISA LEASING V - Emisión 1</t>
  </si>
  <si>
    <t>ASFI/DSVSC-ED-BIL-013/2018</t>
  </si>
  <si>
    <t>BIL-5-N2U-18</t>
  </si>
  <si>
    <t>PATRIMONIO AUTÓNOMO MICROCRÉDITO IFD - BDP ST 041</t>
  </si>
  <si>
    <t>ASFI/DSVSC-PA-PMG-003/2018</t>
  </si>
  <si>
    <t>PMG-TD-NC</t>
  </si>
  <si>
    <t>PMG-TD-ND</t>
  </si>
  <si>
    <t>Bonos Prolega I-Emisión 2</t>
  </si>
  <si>
    <t>ASFI/DSVSC-ED-POL-014/2018</t>
  </si>
  <si>
    <t>POL-2-N1U-18</t>
  </si>
  <si>
    <t>ASFI/DSVSC-ED-SBC-016/2018</t>
  </si>
  <si>
    <t>SBC-7-N1U-18</t>
  </si>
  <si>
    <t>PMG</t>
  </si>
  <si>
    <t>ASFI/DSVSC-ED-IOL-017/2018</t>
  </si>
  <si>
    <t>IOL-2-N1A-18</t>
  </si>
  <si>
    <t>IOL-2-N1B-18</t>
  </si>
  <si>
    <t>IOL-2-N1C-18</t>
  </si>
  <si>
    <t>Patrimonio Autónomo AMERICAN IRIS – BISA ST</t>
  </si>
  <si>
    <t xml:space="preserve">ASFI/DSVSC-TD-PAI-001/2019 </t>
  </si>
  <si>
    <t>PAI-TD-NU</t>
  </si>
  <si>
    <t>PATRIMONIO AUTÓNOMO CHÁVEZ - BDP ST 044</t>
  </si>
  <si>
    <t>ASFI/DSVSC-PA-PMC-005/2018</t>
  </si>
  <si>
    <t>PMC-TD-NA</t>
  </si>
  <si>
    <t>PMC-TD-NB</t>
  </si>
  <si>
    <t>PMC-TD-NC</t>
  </si>
  <si>
    <t>PMC-TD-ND</t>
  </si>
  <si>
    <t>PATRIMONIO AUTÓNOMO MICROCRÉDITO IFD - BDP ST 042</t>
  </si>
  <si>
    <t>ASFI/DSVSC/TD-PMA-002/2019</t>
  </si>
  <si>
    <t>PMA-TD-NB</t>
  </si>
  <si>
    <t>PMA-TD-NC</t>
  </si>
  <si>
    <t>PMA-TD-ND</t>
  </si>
  <si>
    <t>PATRIMONIO AUTÓNOMO MICROCRÉDITO IFD - BDP ST 043</t>
  </si>
  <si>
    <t>ASFI/DSVSC-TD-PMH-004/2018</t>
  </si>
  <si>
    <t>PMH-TD-NC</t>
  </si>
  <si>
    <t>PMH-TD-ND</t>
  </si>
  <si>
    <t>UFV Rendimiento Total</t>
  </si>
  <si>
    <t>PMA</t>
  </si>
  <si>
    <t>PMC</t>
  </si>
  <si>
    <t>PMH</t>
  </si>
  <si>
    <t>Denominación del Fondo de Inversión</t>
  </si>
  <si>
    <t>SAFI Administradora</t>
  </si>
  <si>
    <t>FONDOS DE INVERSIÓN ABIERTOS EN BOLIVIANOS</t>
  </si>
  <si>
    <t>FONDOS DE INVERSIÓN ABIERTOS EN UFV</t>
  </si>
  <si>
    <t>FONDOS DE INVERSIÓN CERRADOS EN BOLIVIANOS</t>
  </si>
  <si>
    <t xml:space="preserve">FONDOS DE INVERSIÓN CERRADOS EN DÓLARES ESTADOUNIDENSES </t>
  </si>
  <si>
    <t>Número de participantes</t>
  </si>
  <si>
    <t xml:space="preserve">Agencia de Bolsa </t>
  </si>
  <si>
    <t>Cartera de Clientes</t>
  </si>
  <si>
    <t xml:space="preserve">Monto </t>
  </si>
  <si>
    <t>Participación (%)</t>
  </si>
  <si>
    <t xml:space="preserve">Fondos de inversion cerrados: Inversiones en el extranjero </t>
  </si>
  <si>
    <t xml:space="preserve">Fondos de inversion abiertos: Inversiones en el extranjero </t>
  </si>
  <si>
    <t>(*) El detalle se encuentra en la siguiente hoja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</si>
  <si>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</si>
  <si>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</si>
  <si>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 xml:space="preserve">Cooperativa de Ahorro y Crédito Abierta Jesús Nazareno R. L.                                                                                                                                            </t>
  </si>
  <si>
    <t>ASFI/DSVSC-ED-FIE-003/2019</t>
  </si>
  <si>
    <t>FIE-N1A-19</t>
  </si>
  <si>
    <t>FIE-N1B-19</t>
  </si>
  <si>
    <t>Sociedad Minera Illapa S.A.</t>
  </si>
  <si>
    <t>SMI</t>
  </si>
  <si>
    <t>Bonos INTI VI</t>
  </si>
  <si>
    <t>Grupo Empresarial de Inversiones Nacional Vida S.A.</t>
  </si>
  <si>
    <t>ASFI/DSVSC-ED-GNI-004/2019</t>
  </si>
  <si>
    <t>GNI-1-N1A-19</t>
  </si>
  <si>
    <t>GNI-1-N1B-19</t>
  </si>
  <si>
    <t>GNI-1-N1C-19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</si>
  <si>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</si>
  <si>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</si>
  <si>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</si>
  <si>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</si>
  <si>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</si>
  <si>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</si>
  <si>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</si>
  <si>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GNI</t>
  </si>
  <si>
    <t>ITA</t>
  </si>
  <si>
    <t>Bonos del Tesoro</t>
  </si>
  <si>
    <t>Cupones de Bonos</t>
  </si>
  <si>
    <t xml:space="preserve">Credibolsa S.A. Agencia de Bolsa         </t>
  </si>
  <si>
    <t>Patrimonio Autónomo CRESPAL - BDP ST 035</t>
  </si>
  <si>
    <t>Patrimonio Autónomo BISA ST - DIACONIA II</t>
  </si>
  <si>
    <t>Banco de Desarrollo Productivo - Sociedad Anónima Mixta (BDP - S.A.M.)</t>
  </si>
  <si>
    <t>Patrimonio Autónomo MICROCRÉDITO IFD - BDP ST 034</t>
  </si>
  <si>
    <t>Patrimonio Autónomo MICROCRÉDITO IFD - BDP ST 042</t>
  </si>
  <si>
    <t>Patrimonio Autónomo CHÁVEZ - BDP ST 044</t>
  </si>
  <si>
    <t>Patrimonio Autónomo MICROCRÉDITO IFD - BDP ST 037</t>
  </si>
  <si>
    <t>Patrimonio Autónomo MICROCRÉDITO IFD - BDP ST 038</t>
  </si>
  <si>
    <t>Patrimonio Autónomo MICROCRÉDITO IFD - BDP ST 041</t>
  </si>
  <si>
    <t>Patrimonio Autónomo MICROCRÉDITO IFD - BDP ST 043</t>
  </si>
  <si>
    <t>Patrimonio Autónomo MICROCRÉDITO IFD - BDP ST 036</t>
  </si>
  <si>
    <t>Tesoro General de la Nación</t>
  </si>
  <si>
    <t>Patrimonio Autónomo MICROCRÉDITO IFD - BDP ST 032</t>
  </si>
  <si>
    <t>Patrimonio Autónomo MICROCRÉDITO IFD - BDP ST 031</t>
  </si>
  <si>
    <t>Itacamba Cemento S.A.</t>
  </si>
  <si>
    <t xml:space="preserve">Grupo Empresarial de Inversiones Nacional Vida S.A. </t>
  </si>
  <si>
    <t>Industria Textil TSM S.A.</t>
  </si>
  <si>
    <t>Bonos GYE</t>
  </si>
  <si>
    <t>ASFI/DSVSC-ED-GYE-010/2019</t>
  </si>
  <si>
    <t>GYE-N1U-19</t>
  </si>
  <si>
    <t>ASFI/DSVSC-ED-ISA-021/2017</t>
  </si>
  <si>
    <t>ISA-1-E1U-17</t>
  </si>
  <si>
    <t>ASFI/DSVSC-ED-ISA-022/2017</t>
  </si>
  <si>
    <t>ISA-1-E2U-17</t>
  </si>
  <si>
    <t xml:space="preserve">ASFI/DSVSC-ED-SBC-008/2019 </t>
  </si>
  <si>
    <t xml:space="preserve">SBC-7-N1U-19 </t>
  </si>
  <si>
    <t>ASFI/DSVSC-ED-SBC-009/2019</t>
  </si>
  <si>
    <t>SBC-7-N2U-19</t>
  </si>
  <si>
    <t>DETALLE DEL NÚMERO DE PARTICIPANTES POR FONDO DE INVERSIÓN</t>
  </si>
  <si>
    <t>Cartera Propia</t>
  </si>
  <si>
    <t>Número de participantes por Fondo de Inversión</t>
  </si>
  <si>
    <t>Inversiones en el extranjero</t>
  </si>
  <si>
    <t>Acciones registradas en bolsa</t>
  </si>
  <si>
    <t>Acciones no registradas en bolsa</t>
  </si>
  <si>
    <t>Bonos bancarios bursátiles</t>
  </si>
  <si>
    <t>Bonos a largo plazo</t>
  </si>
  <si>
    <t>Bonos del tesoro</t>
  </si>
  <si>
    <t>Cuotas de participación fondos de inversión cerrados</t>
  </si>
  <si>
    <t>Cupones de bonos</t>
  </si>
  <si>
    <t>Depósitos a plazo fijo</t>
  </si>
  <si>
    <t>Valores de contenido crediticio</t>
  </si>
  <si>
    <t>Bonos municipales</t>
  </si>
  <si>
    <t>ASFI/DSV-EM-AGU-001/2010</t>
  </si>
  <si>
    <t>ASFI/DSVSC-RED-FIE-008/2018</t>
  </si>
  <si>
    <t>Bonos BISA LEASING V - Emisión 2</t>
  </si>
  <si>
    <t>ASFI/DSVSC-ED-BIL-011/2019</t>
  </si>
  <si>
    <t>BIL-5-N1A-19</t>
  </si>
  <si>
    <t>BIL-5-N1B-19</t>
  </si>
  <si>
    <t>BIL-5-N1C-19</t>
  </si>
  <si>
    <t>PATRIMONIO AUTÓNOMO MICROCRÉDITO IFD - BDP ST 045</t>
  </si>
  <si>
    <t>ASFI/DSVSC-TD-PMT-003/2019</t>
  </si>
  <si>
    <t>PMT-TD-NC</t>
  </si>
  <si>
    <t>PMT-TD-ND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</si>
  <si>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</si>
  <si>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</si>
  <si>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</si>
  <si>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</si>
  <si>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</si>
  <si>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</si>
  <si>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 xml:space="preserve">Import. Export. Las Lomas Ltda. </t>
  </si>
  <si>
    <t>IEL</t>
  </si>
  <si>
    <t>Clinica Metropolitana de las Americas S.A.</t>
  </si>
  <si>
    <t>CTM</t>
  </si>
  <si>
    <t xml:space="preserve">Madisa Mayoreo y Distribución </t>
  </si>
  <si>
    <t>MDS</t>
  </si>
  <si>
    <t>Ingeniería y Construcciones Técnicas</t>
  </si>
  <si>
    <t>ICT</t>
  </si>
  <si>
    <t>Ovando S.A.</t>
  </si>
  <si>
    <t>OVA</t>
  </si>
  <si>
    <t>CAMSA Industria y Comercio S.A.</t>
  </si>
  <si>
    <t>CMI</t>
  </si>
  <si>
    <t>DISTRIBUIDORA MAYORISTA DE TECNOLOGÍA S.A. "DISMATEC S.A."</t>
  </si>
  <si>
    <t>DMT</t>
  </si>
  <si>
    <t>Jalasoft S.R.L.</t>
  </si>
  <si>
    <t>JSF</t>
  </si>
  <si>
    <t>A Medida Fondo de Inversión Abierto de Corto Plazo</t>
  </si>
  <si>
    <t>Proyección Fondo de Inversión Abierto de Largo Plazo</t>
  </si>
  <si>
    <t>Ultra Fondo de Inversión Abierto de Mediano Plazo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</si>
  <si>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</si>
  <si>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</si>
  <si>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</si>
  <si>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</si>
  <si>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+ Rendimiento Fondo de Inversión Abierto a Mediano Plazo</t>
  </si>
  <si>
    <t>Credifondo Crecimiento Bs Fondo de Inversión Abierto a Largo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</si>
  <si>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</si>
  <si>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</si>
  <si>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</si>
  <si>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</si>
  <si>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Renta Activa Bolivianos - Fondo de Inversión Abierto de Corto Plazo</t>
  </si>
  <si>
    <t>+Beneficio Fondo Mutuo Mediano Plazo</t>
  </si>
  <si>
    <t>Crecer Bolivianos - Fondo Mutuo Mediano Plazo</t>
  </si>
  <si>
    <t>Previsor Fondo Mutuo Largo Plazo</t>
  </si>
  <si>
    <t>Superior Fondo Mutuo Mediano Plazo</t>
  </si>
  <si>
    <t>Activo Unión Bs Fondo de Inversión Abierto Largo Plazo</t>
  </si>
  <si>
    <t>Fondo de Inversión Dinero Unión - Corto Plazo</t>
  </si>
  <si>
    <t>XTRAVALOR Unión FIA Mediano Plazo</t>
  </si>
  <si>
    <t>Capital Fondo de Inversión Abierto de Mediano Plazo</t>
  </si>
  <si>
    <t>Premier Fondo de Inversión Abierto de Corto Plazo</t>
  </si>
  <si>
    <t>BNB  S.A. Sociedad Administradora de Fondos de Inversión</t>
  </si>
  <si>
    <t>Efectivo Fondo de Inversión Corto Plazo</t>
  </si>
  <si>
    <t>Portafolio Fondo de Inversión Mediano Plazo</t>
  </si>
  <si>
    <t>Credifondo Crecimiento USD. Fondo de Inversión Abierto a Largo Plazo</t>
  </si>
  <si>
    <t>Credifondo Corto Plazo, Fondo de Inversión Abierto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</si>
  <si>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</si>
  <si>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</si>
  <si>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</si>
  <si>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</si>
  <si>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</si>
  <si>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</si>
  <si>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Renta Activa Fondo de Inversión Abierto Corto Plazo</t>
  </si>
  <si>
    <t>Mercantil Fondo Mutuo - Corto Plazo</t>
  </si>
  <si>
    <t>Horizonte Fondo de Inversión Abierto - Mediano Plazo</t>
  </si>
  <si>
    <t>Prossimo - Fondo de Inversión Abierto - Mediano Plazo</t>
  </si>
  <si>
    <t>Fondo de Inversión Mutuo Unión - Corto Plazo</t>
  </si>
  <si>
    <t>Global Unión $Us. Fondo de Inversión Abierto Largo Plazo</t>
  </si>
  <si>
    <t>Crecimiento Fondo de Inversión Cerrado</t>
  </si>
  <si>
    <t>Sembrar Micro Capital Fondo de Inversión Cerrado</t>
  </si>
  <si>
    <t>Sembrar Alimentario Fondo de Inversión Cerrado</t>
  </si>
  <si>
    <t>Sembrar Productivo Fondo de Inversión Cerrado</t>
  </si>
  <si>
    <t>Sembrar Exportador Fondo de Inversión Cerrado</t>
  </si>
  <si>
    <t>INTERFIN Fondo de Inversión Cerrado</t>
  </si>
  <si>
    <t>Acelerador de Empresas Fondo de Inversión Cerrado</t>
  </si>
  <si>
    <t>Fortaleza PYME II Fondo de Inversión Cerrado</t>
  </si>
  <si>
    <t>CAP Fondo de Inversión Cerrado</t>
  </si>
  <si>
    <t>FIBRA Fondo de Inversión Cerrado</t>
  </si>
  <si>
    <t>Renta Activa Emergente Fondo de Inversión Cerrado</t>
  </si>
  <si>
    <t>Renta Activa Puente Fondo de Inversión Cerrado</t>
  </si>
  <si>
    <t>Renta Activa PYME Fondo de Inversión Cerrado de Capital Privado</t>
  </si>
  <si>
    <t>MSC Expansión Fondo de Inversión Cerrado</t>
  </si>
  <si>
    <t>Productivo Fondo de Inversión Cerrado</t>
  </si>
  <si>
    <t>Proquinua Unión Fondo de Inversión Cerrado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</si>
  <si>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</si>
  <si>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</si>
  <si>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</si>
  <si>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</si>
  <si>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PYME Progreso Fondo de Inversión Cerrado Serie - A</t>
  </si>
  <si>
    <t>PYME Progreso Fondo de Inversión Cerrado Serie - B</t>
  </si>
  <si>
    <t>Global Fondo de Inversión Cerrado</t>
  </si>
  <si>
    <t>K12 Fondo de Inversión Cerrado</t>
  </si>
  <si>
    <t>Diverso Import - Export Fondo de Inversión Cerrado</t>
  </si>
  <si>
    <t>Capital Para el Crecimiento Empresarial Sociedad Administradora de Fondos de Inversión S.A. - CAPCEM SAFI S.A.</t>
  </si>
  <si>
    <t>MONTO EMITIDO DURANTE EL MES</t>
  </si>
  <si>
    <t>REPORTE DE EMISIONES VIGENTES</t>
  </si>
  <si>
    <t>CARTERA Y TASAS DE RENDIMIENTO A 1 y 30 DÍAS</t>
  </si>
  <si>
    <t xml:space="preserve">TOTAL </t>
  </si>
  <si>
    <t xml:space="preserve">CARTERA POR EMISOR </t>
  </si>
  <si>
    <t xml:space="preserve">FONDOS DE INVERSIÓN ABIERTOS </t>
  </si>
  <si>
    <t xml:space="preserve">CARTERA POR INSTRUMENTO </t>
  </si>
  <si>
    <t>CARTERA POR INSTRUMENTO DE LAS INVERSIONES EN EL EXTRANJERO</t>
  </si>
  <si>
    <t>FONDOS DE INVERSIÓN CERRADOS 
CARTERA POR EMISOR</t>
  </si>
  <si>
    <t>CARTERA DE FONDOS DE INVERSIÓN CERRADOS</t>
  </si>
  <si>
    <t xml:space="preserve">FONDOS DE INVERSIÓN CERRADOS  </t>
  </si>
  <si>
    <t>Tipo de instrumento</t>
  </si>
  <si>
    <t>Bonos participativos emitidos por pequeñas y medianas empresas (PYME)</t>
  </si>
  <si>
    <t>Pagarés bursátiles</t>
  </si>
  <si>
    <t>Pagarés de mesa de negociación</t>
  </si>
  <si>
    <t>NÚMERO DE CLIENTES POR AGENCIAS DE BOLSA</t>
  </si>
  <si>
    <t>AGENCIA DE BOLSA</t>
  </si>
  <si>
    <t>iBOLSA S.A.</t>
  </si>
  <si>
    <t>Mercantil Santa Cruz Agencia de Bolsa S.A.</t>
  </si>
  <si>
    <t>Patrimonio Autónomo MICROCRÉDITO IFD - BDP ST 045</t>
  </si>
  <si>
    <t>Agroperativo Fondo de Inversión Cerrado</t>
  </si>
  <si>
    <t xml:space="preserve">FONDOS DE INVERSIÓN ABIERTOS EN DÓLARES ESTADOUNIDENSES </t>
  </si>
  <si>
    <t xml:space="preserve">TOTAL FONDOS EN DÓLARES ESTADOUNIDENSES </t>
  </si>
  <si>
    <t>FONDOS DE INVERSIÓN CERRADOS EN DÓLARES ESTADOUNIDENSES</t>
  </si>
  <si>
    <t>ASFI/DSVSC-ED-BGA-017/2019</t>
  </si>
  <si>
    <t xml:space="preserve">BGA-N1U-19 </t>
  </si>
  <si>
    <t>Bonos BMSC II - Emisión 1</t>
  </si>
  <si>
    <t>ASFI/DSVSC-ED-BME-016/2019</t>
  </si>
  <si>
    <t>BME-2-E1A-19</t>
  </si>
  <si>
    <t>BME-2-E1B-19</t>
  </si>
  <si>
    <t>BME-2-E1C-19</t>
  </si>
  <si>
    <t>Bonos Banco FIE 2 - Emisión 1</t>
  </si>
  <si>
    <t>Bonos Banco FIE 2 - Emisión 2</t>
  </si>
  <si>
    <t>ASFI/DSVSC-ED-BSO-021/2019</t>
  </si>
  <si>
    <t>BSO-3-N1U-19</t>
  </si>
  <si>
    <t>Bonos BISA LEASING IV - Emisión 3</t>
  </si>
  <si>
    <t>Bonos BISA LEASING IV - Emisión 5</t>
  </si>
  <si>
    <t>Bonos BISA LEASING IV - Emisión 6</t>
  </si>
  <si>
    <t>Bonos BISA LEASING IV-Emisión 4</t>
  </si>
  <si>
    <t>CAMSA INDUSTRIA Y COMERCIO S.A.</t>
  </si>
  <si>
    <t>Bonos CAMSA I - Emisión 1</t>
  </si>
  <si>
    <t>ASFI/DSVSC-ED-CMI-023/2019</t>
  </si>
  <si>
    <t>CMI-1-N1U-19</t>
  </si>
  <si>
    <t>Bonos COBEE IV - Emisión 5</t>
  </si>
  <si>
    <t>Bonos INTI V - Emisión 1</t>
  </si>
  <si>
    <t>ENDE Transmisión S.A.</t>
  </si>
  <si>
    <t>Bonos ENDE TRANSMISIÓN I - Emisión 1</t>
  </si>
  <si>
    <t>ASFI/DSVSC-ED-TDE-025/2019</t>
  </si>
  <si>
    <t>TDE-1-N1U-19</t>
  </si>
  <si>
    <t>Bonos ENDE TRANSMISIÓN I - Emisión 2</t>
  </si>
  <si>
    <t>ASFI/DSVSC-ED-TDE-026/2019</t>
  </si>
  <si>
    <t>TDE-1-N2U-19</t>
  </si>
  <si>
    <t>Bonos EQUIPETROL-Emisión 2</t>
  </si>
  <si>
    <t>Bonos FANCESA IV - Emisión 1</t>
  </si>
  <si>
    <t>Bonos FANCESA IV - Emisión 2</t>
  </si>
  <si>
    <t>Bonos MUNICIPALES GAMLP - Emisión 1</t>
  </si>
  <si>
    <t>Bonos GRUPO NACIONAL VIDA I - Emisión 1</t>
  </si>
  <si>
    <t>Bonos GRUPO NACIONAL VIDA I - Emisión 2</t>
  </si>
  <si>
    <t>ASFI/DSVSC-ED-GNI-024/2019</t>
  </si>
  <si>
    <t>GNI-1-N2U-19</t>
  </si>
  <si>
    <t>Bonos IOL II - Emisión 1</t>
  </si>
  <si>
    <t>Bonos IOL II - Emisión 2</t>
  </si>
  <si>
    <t>Bonos ISA - Emisión 1</t>
  </si>
  <si>
    <t>Bonos ISA-Emisión 2</t>
  </si>
  <si>
    <t>NIBOL LTDA.</t>
  </si>
  <si>
    <t>Bonos NIBOL - Emisión 1</t>
  </si>
  <si>
    <t>ASFI/DSVSC-ED-NIB-015/2019</t>
  </si>
  <si>
    <t>NIB-1-N1A-19</t>
  </si>
  <si>
    <t>NIB-1-N1B-19</t>
  </si>
  <si>
    <t>Bonos OVANDO 2</t>
  </si>
  <si>
    <t>ASFI/DSVSC-ED-OVA-020/2019</t>
  </si>
  <si>
    <t>OVA-N2A-19</t>
  </si>
  <si>
    <t>OVA-N2B-19</t>
  </si>
  <si>
    <t>ASFI/DSVSC-TD-PMJ-004/2019</t>
  </si>
  <si>
    <t>PMJ-TD-NA</t>
  </si>
  <si>
    <t>PATRIMONIO AUTÓNOMO MICROCRÉDITO IFD - BDP ST 046</t>
  </si>
  <si>
    <t>PMJ-TD-NB</t>
  </si>
  <si>
    <t>PMJ-TD-NC</t>
  </si>
  <si>
    <t>PMJ-TD-ND</t>
  </si>
  <si>
    <t>Bonos PILAT I – Emisión 1</t>
  </si>
  <si>
    <t>Bonos PILAT I – Emisión 2</t>
  </si>
  <si>
    <t>Bonos PILAT I - Emisión 3</t>
  </si>
  <si>
    <t>Bonos PROLEGA I - Emisión 5</t>
  </si>
  <si>
    <t>Bonos PROLEGA I - Emisión 6</t>
  </si>
  <si>
    <t>Bonos PROLEGA II - Emisión 1</t>
  </si>
  <si>
    <t>Bonos PROLEGA II - Emisión 4</t>
  </si>
  <si>
    <t>Bonos PROLEGA II-Emisión 2</t>
  </si>
  <si>
    <t>Bonos SOBOCE VII - Emisión 1</t>
  </si>
  <si>
    <t>Bonos SOBOCE VII - Emisión 2</t>
  </si>
  <si>
    <t>Bonos SOBOCE VII - Emisión 3</t>
  </si>
  <si>
    <t>Bonos SOBOCE VII - Emisión 4</t>
  </si>
  <si>
    <t>Bonos TELECEL II - Emisión 3</t>
  </si>
  <si>
    <t>Bonos TELECEL II-Emisión 2</t>
  </si>
  <si>
    <t>Bonos TOYOSA II - Emisión 2</t>
  </si>
  <si>
    <t>TOYOSA III - Emisión 1</t>
  </si>
  <si>
    <t>Total Fondos en Bolivianos</t>
  </si>
  <si>
    <t>Total Fondos en Dólares Estadounidenses</t>
  </si>
  <si>
    <t>Total Fondos en UFV</t>
  </si>
  <si>
    <t>NIB</t>
  </si>
  <si>
    <t>PMJ</t>
  </si>
  <si>
    <t xml:space="preserve">Sociedad de Inversiones Biopetrol S.A. </t>
  </si>
  <si>
    <t>BIO</t>
  </si>
  <si>
    <t>Bonos Subordiandos Banco BISA-Emisión 3</t>
  </si>
  <si>
    <t>ASFI/DSVSC-ED-BNB-028/2019</t>
  </si>
  <si>
    <t>BNB-E1U-19</t>
  </si>
  <si>
    <t>Valores de Titularización AMERICAN IRIS-BISA ST</t>
  </si>
  <si>
    <t>Valores de Titularización BISA ST - DIACONIA II</t>
  </si>
  <si>
    <t>Valores de Titularización BISA ST-FUBODE IFD</t>
  </si>
  <si>
    <t>Valores de Titularización CHÁVEZ - BDP ST 044</t>
  </si>
  <si>
    <t>Valores de Titularización CRESPAL - BDP ST 035</t>
  </si>
  <si>
    <t>Valores de Titularización CRECER - BDP ST 036</t>
  </si>
  <si>
    <t>Valores de Titularización CRECER IFD - BDP ST 037</t>
  </si>
  <si>
    <t>Valores de Titularización PRO MUJER IFD - BDP ST 038</t>
  </si>
  <si>
    <t>Valores de Titularización CRECER IFD - BDP ST 041</t>
  </si>
  <si>
    <t>Valores de Titularización CIDRE IFD - BDP ST 042</t>
  </si>
  <si>
    <t>Valores de Titularización CRECER IFD - BDP ST 043</t>
  </si>
  <si>
    <t>Valores de Titularización CRECER IFD - BDP ST 045</t>
  </si>
  <si>
    <t>Valores de Titularización "PRO MUJER IFD - BDP ST 046"</t>
  </si>
  <si>
    <t>Valores de Titularización CRECER IFD - BDP ST 047</t>
  </si>
  <si>
    <t>ASFI/DSVSC-TD-PMB-005/2019</t>
  </si>
  <si>
    <t>PATRIMONIO AUTÓNOMO MICROCRÉDITO IFD - BDP ST 047</t>
  </si>
  <si>
    <t>PMB-TD-NB</t>
  </si>
  <si>
    <t>PMB-TD-NC</t>
  </si>
  <si>
    <t>PMB-TD-ND</t>
  </si>
  <si>
    <t>Valores de Titularización Unipartes-BDP ST 030</t>
  </si>
  <si>
    <t>OPERACIONES  EN DÓLARES ESTADOUNIDENSES</t>
  </si>
  <si>
    <t>(expresado en bolivianos y número)</t>
  </si>
  <si>
    <t>Inversiones en el extranjero (*)</t>
  </si>
  <si>
    <t>ENTIDAD EMISORA</t>
  </si>
  <si>
    <t>Seguros y Reaseguros Personales Univida S.A.</t>
  </si>
  <si>
    <t>UVI</t>
  </si>
  <si>
    <t>SCFG Sociedad Controladora S.A.</t>
  </si>
  <si>
    <t>SOC</t>
  </si>
  <si>
    <t>Corredores de Seguros Ecofuturo S.A.</t>
  </si>
  <si>
    <t>SEC</t>
  </si>
  <si>
    <t>Crédito con Educación Rural Institución Financiera de Desarrollo</t>
  </si>
  <si>
    <t>CRE</t>
  </si>
  <si>
    <t xml:space="preserve"> Manufactura de Papeles S.A.</t>
  </si>
  <si>
    <t>MAD</t>
  </si>
  <si>
    <t>Bonos Banco Económico I - Emisión 1</t>
  </si>
  <si>
    <t>ASFI/DSVSC-ED-BEC-036/2019</t>
  </si>
  <si>
    <t>BEC-4-N1A-19</t>
  </si>
  <si>
    <t>BEC-4-N1B-19</t>
  </si>
  <si>
    <t>Bonos DISMATEC I - Emisión 1</t>
  </si>
  <si>
    <t>ASFI/DSVSC-ED-DMT-035/2019</t>
  </si>
  <si>
    <t>DMT-1-N1A-19</t>
  </si>
  <si>
    <t>DMT-1-N1B-19</t>
  </si>
  <si>
    <t>Bonos IASA IV – Emisión 2</t>
  </si>
  <si>
    <t>ASFI/DSVSC-ED-FIN-031/2019</t>
  </si>
  <si>
    <t>FIN-4-N1U-19</t>
  </si>
  <si>
    <t>Bonos IASA IV - Emisión 3</t>
  </si>
  <si>
    <t>ASFI/DSVSC-ED-FIN-032/2019</t>
  </si>
  <si>
    <t>FIN-4-N2U-19</t>
  </si>
  <si>
    <t>Bonos IASA IV - Emisión 4</t>
  </si>
  <si>
    <t>ASFI/DSVSC-ED-FIN-033/2019</t>
  </si>
  <si>
    <t>FIN-4-N3U-19</t>
  </si>
  <si>
    <t>Bonos GAS &amp; ELECTRICIDAD II-Emisión 1</t>
  </si>
  <si>
    <t>Bonos GAS &amp; ELECTRICIDAD SOCIEDAD ANÓNIMA</t>
  </si>
  <si>
    <t>Bonos PISA I - Emisión 1</t>
  </si>
  <si>
    <t>ASFI/DSVSC-ED-PIN-007/2020</t>
  </si>
  <si>
    <t>PIN-1-N1U-20</t>
  </si>
  <si>
    <t>Bonos PISA I - Emisión 2</t>
  </si>
  <si>
    <t>ASFI/DSVSC-ED-PIN-008/2020</t>
  </si>
  <si>
    <t>PIN-1-E2U-20</t>
  </si>
  <si>
    <t>Valores de Titularización BISA ST-CIDRE IFD</t>
  </si>
  <si>
    <t>ASFI/DSVSC-TD-PCI-001/2020</t>
  </si>
  <si>
    <t>PCI-TD-NB</t>
  </si>
  <si>
    <t xml:space="preserve">iBOLSA </t>
  </si>
  <si>
    <t>Élite Fondo de Inversión Abierto de Corto Plazo</t>
  </si>
  <si>
    <t>Inversor Fondo de Inversión Cerrado</t>
  </si>
  <si>
    <t>PCI</t>
  </si>
  <si>
    <t>Bonos BMSC II - Emisión 2</t>
  </si>
  <si>
    <t>ASFI/DSVSC-ED-BME-021/2020</t>
  </si>
  <si>
    <t>BME-2-N1A-20</t>
  </si>
  <si>
    <t>BME-2-N1B-20</t>
  </si>
  <si>
    <t>Bonos BNB II - Emisión 1</t>
  </si>
  <si>
    <t>ASFI/DSVSC-ED-BNB-015/2020</t>
  </si>
  <si>
    <t>BNB-3-N1U-20</t>
  </si>
  <si>
    <t>Bonos BNB II - Emisión 2</t>
  </si>
  <si>
    <t>ASFI/DSVSC-ED-BNB-017/2020</t>
  </si>
  <si>
    <t>BNB-3-N2U-20</t>
  </si>
  <si>
    <t>Bonos BNB II - Emisión 3</t>
  </si>
  <si>
    <t>ASFI/DSVSC-ED-BNB-018/2020</t>
  </si>
  <si>
    <t>BNB-3-N3U-20</t>
  </si>
  <si>
    <t>Bonos Banco FIE 3 - Emisión 1</t>
  </si>
  <si>
    <t>ASFI/DSVSC-ED-FIE-012/2020</t>
  </si>
  <si>
    <t>FIE-3-N1U-20</t>
  </si>
  <si>
    <t>Bonos ENDE TRANSMISIÓN I - Emisión 3</t>
  </si>
  <si>
    <t>ASFI/DSVCS-ED-TDE-010/2020</t>
  </si>
  <si>
    <t>TDE-1-N3U-20</t>
  </si>
  <si>
    <t>Bonos ENDE TRANSMISIÓN I - Emisión 4</t>
  </si>
  <si>
    <t>ASFI/DSVSC-ED-TDE-011/2020</t>
  </si>
  <si>
    <t>TDE-1-N4U-20</t>
  </si>
  <si>
    <t>IMPORT. EXPORT. LAS LOMAS LTDA.</t>
  </si>
  <si>
    <t>Bonos LAS LOMAS I - Emisión 1</t>
  </si>
  <si>
    <t>ASFI/DSVSC-ED-IEL-013/2020</t>
  </si>
  <si>
    <t>IEL-1-N1U-20</t>
  </si>
  <si>
    <t>Bonos LAS LOMAS I - Emisión 2</t>
  </si>
  <si>
    <t>ASFI/DSVSC-ED-IEL-014/2020</t>
  </si>
  <si>
    <t>IEL-1-N2U-20</t>
  </si>
  <si>
    <t>Ingeniería y Construcciones Técnicas INCOTEC S.A.</t>
  </si>
  <si>
    <t>Bonos INCOTEC I - Emisión 1</t>
  </si>
  <si>
    <t>ASFI/DSVSC-ED-ICT-016/2020</t>
  </si>
  <si>
    <t>ICT-1-N1A-20</t>
  </si>
  <si>
    <t>ICT-1-N1B-20</t>
  </si>
  <si>
    <t>Bonos NIBOL - Emisión 2</t>
  </si>
  <si>
    <t>ASFI/DSVSC-ED-NIB-020/2020</t>
  </si>
  <si>
    <t>NIB-1-N1A-20</t>
  </si>
  <si>
    <t>NIB-1-N1B-20</t>
  </si>
  <si>
    <t>CUP</t>
  </si>
  <si>
    <t>DPF</t>
  </si>
  <si>
    <t>BTS</t>
  </si>
  <si>
    <t>Bonos COBEE V - Emisión 1</t>
  </si>
  <si>
    <t>ASFIJDSVSC-ED-BPC-022/2020</t>
  </si>
  <si>
    <t>BPC-5-N1U-20</t>
  </si>
  <si>
    <t>DÓLARES ESTADOUNIDENSES</t>
  </si>
  <si>
    <t>Asociación Crédito con Educación Rural - Crecer</t>
  </si>
  <si>
    <t>Bonos CRECER I - Emisión 1</t>
  </si>
  <si>
    <t>ASFI/DSVSC-ED-CRE-023/2020</t>
  </si>
  <si>
    <t>CRE-1-N1B-20</t>
  </si>
  <si>
    <t>Banco Central de Bolivia</t>
  </si>
  <si>
    <t>Letras del Banco Central de Bolivia</t>
  </si>
  <si>
    <t>ASFI/DSV-ED-BCB-014/2014</t>
  </si>
  <si>
    <t>Bonos BNB Leasing III</t>
  </si>
  <si>
    <t>ASFI/DSVSC-ED-BNL-025/2020</t>
  </si>
  <si>
    <t>BNL-N1A-20</t>
  </si>
  <si>
    <t>BNL-N1B-20</t>
  </si>
  <si>
    <t>Bonos GAS &amp; ELECTRICIDAD II – Emisión 2</t>
  </si>
  <si>
    <t>ASFI/DSVSC-ED-GYE-030/2020</t>
  </si>
  <si>
    <t>GYE-2-N1U-20</t>
  </si>
  <si>
    <t>PATRIMONIO AUTÓNOMO NUEVATEL – BDP ST 049</t>
  </si>
  <si>
    <t>Valores de Titularización NUEVATEL - BDP ST 049</t>
  </si>
  <si>
    <t>ASFI/DSVSC-TD-PTL-002/2020</t>
  </si>
  <si>
    <t>PTL-TD-NA</t>
  </si>
  <si>
    <t>PTL-TD-NB</t>
  </si>
  <si>
    <t>Bonos TSM 001</t>
  </si>
  <si>
    <t>ASFI/DSVSC-ED-TSM-024/2020</t>
  </si>
  <si>
    <t>TSM-E1U-20</t>
  </si>
  <si>
    <t>Renta Activa Agroindustrial Fondo de Inversión Cerrado</t>
  </si>
  <si>
    <t>Cuota de Participación en Fondo de Inversión Abierto, Mutuo o similar en el Extranjero</t>
  </si>
  <si>
    <t xml:space="preserve">           En FIC no se esta considerando los instrumentos financieros:  Acciones,Inversiones en el extranjero, Otros (Instrumentos sin oferta pública) y Liquidez.</t>
  </si>
  <si>
    <t>BCB</t>
  </si>
  <si>
    <t>Bonos Subordinados Banco BISA – Emisión 2</t>
  </si>
  <si>
    <t>Bonos Subordinados Banco BISA-Emisión 1</t>
  </si>
  <si>
    <t>Bonos Subordinados BCP – Emisión II</t>
  </si>
  <si>
    <t>Credibolsa S.A. Agencia de Bolsa</t>
  </si>
  <si>
    <t>Bonos Subordinados BEC II-Emisión 2</t>
  </si>
  <si>
    <t>Bonos Subordinados BEC II-Emisión 3</t>
  </si>
  <si>
    <t>Bonos Subordinados BEC III -  Emisión 1</t>
  </si>
  <si>
    <t>Bonos Subordinados BEC III -  Emisión 2</t>
  </si>
  <si>
    <t>Bonos Subordinados BEC III - Emisión 3</t>
  </si>
  <si>
    <t>Bonos Banco Ganadero – Emisión 2</t>
  </si>
  <si>
    <t>ASFI/DSVSC-ED-BGA-031/2020</t>
  </si>
  <si>
    <t>BGA-1-N1U-20</t>
  </si>
  <si>
    <t>Bonos Subordinados Banco Ganadero IV</t>
  </si>
  <si>
    <t>Bonos Subordinados Banco Ganadero V</t>
  </si>
  <si>
    <t>Bonos Subordinados Banco Ganadero VI</t>
  </si>
  <si>
    <t>Bonos BMSC II - Emisión 3</t>
  </si>
  <si>
    <t>ASFI/DSVSC-ED-BME-037/2020</t>
  </si>
  <si>
    <t>BME-2-N2A-20</t>
  </si>
  <si>
    <t>BME-2-N2B-20</t>
  </si>
  <si>
    <t>Bonos Subordinados BNB II - Emisión 1</t>
  </si>
  <si>
    <t>Bonos Subordinados BNB II - Emisión 2</t>
  </si>
  <si>
    <t>Bonos Subordinados BNB III</t>
  </si>
  <si>
    <t>Bonos Subordinados BNB IV</t>
  </si>
  <si>
    <t>Bonos Subordinados Banco FIE 3</t>
  </si>
  <si>
    <t>Bonos Subordinados Banco FIE 4</t>
  </si>
  <si>
    <t>Bonos Subordinados Banco FIE 5</t>
  </si>
  <si>
    <t>Bonos Subordinados BancoSol 2 - Emisión 1</t>
  </si>
  <si>
    <t>Bonos Subordinados BancoSol 2 - Emisión 2</t>
  </si>
  <si>
    <t>Bonos Subordinados BancoSol 2 - Emisión 3</t>
  </si>
  <si>
    <t>Bonos Subordinados  BNB Leasing I</t>
  </si>
  <si>
    <t>Bonos Subordinados ECOFUTURO 3</t>
  </si>
  <si>
    <t>Bonos ENDE TRANSMISIÓN I – Emisión 5</t>
  </si>
  <si>
    <t>ASFI/DSVSC-ED-TDE-033/2020</t>
  </si>
  <si>
    <t>TDE-1-N5U-20</t>
  </si>
  <si>
    <t>Bonos ENDE TRANSMISIÓN I – Emisión 6</t>
  </si>
  <si>
    <t>ASFI/DSVSC-ED-TDE-034/2020</t>
  </si>
  <si>
    <t>TDE-1-N6U-20</t>
  </si>
  <si>
    <t>Bonos Fortaleza Leasing 2020</t>
  </si>
  <si>
    <t>ASFI/DSVSC-ED-FLE-035/2020</t>
  </si>
  <si>
    <t>FLE-N1A-20</t>
  </si>
  <si>
    <t>FLE-N1B-20</t>
  </si>
  <si>
    <t>Patrimonio Autónomo MADEPA – iBOLSA ST 001</t>
  </si>
  <si>
    <t>Valores de Titularización MADEPA - iBOLSA ST 001</t>
  </si>
  <si>
    <t>ASFI/DSVSC-PA-MDI-003/2020</t>
  </si>
  <si>
    <t>MDI-TD-NA</t>
  </si>
  <si>
    <t>MDI-TD-NB</t>
  </si>
  <si>
    <t>MDI-TD-NC</t>
  </si>
  <si>
    <t>MDI-TD-ND</t>
  </si>
  <si>
    <t>MDI-TD-NE</t>
  </si>
  <si>
    <t>MDI-TD-NF</t>
  </si>
  <si>
    <t>MDI-TD-NG</t>
  </si>
  <si>
    <t>MDI-TD-NH</t>
  </si>
  <si>
    <t xml:space="preserve">Credifondo Liquidez Bs Fondo de Inversión Abierto a Mediano Plazo  </t>
  </si>
  <si>
    <t xml:space="preserve">Credifondo Liquidez USD Fondo de Inversión Abierto a Mediano Plazo </t>
  </si>
  <si>
    <t>PTL</t>
  </si>
  <si>
    <t>Bonos Subordinados BCP – Emisión III</t>
  </si>
  <si>
    <t>ASFI/DSVSC-ED-BTB-046/2020</t>
  </si>
  <si>
    <t>BTB-N1U-20</t>
  </si>
  <si>
    <t>Bonos Subordinados - Banco de Crédito de Bolivia - Emisión I</t>
  </si>
  <si>
    <t>Bonos BISA LEASING V - Emisión 3</t>
  </si>
  <si>
    <t>ASFI/DSVSC-ED-BIL-043/2020</t>
  </si>
  <si>
    <t>BIL-5-N1A-20</t>
  </si>
  <si>
    <t>BIL-5-N1B-20</t>
  </si>
  <si>
    <t>ASFI/DSVSC-ED-BPC-045/2020</t>
  </si>
  <si>
    <t>BPC-PB1-N1U</t>
  </si>
  <si>
    <t>Bonos Subordinados Banco Fassil  - Emisión 1</t>
  </si>
  <si>
    <t>ASFI/DSVSC-ED-FSL-036/2020</t>
  </si>
  <si>
    <t>FSL-2-E1A-20</t>
  </si>
  <si>
    <t>Fondo Financiero Privado Fassil S.A.</t>
  </si>
  <si>
    <t>FSL-2-E1B-20</t>
  </si>
  <si>
    <t>FSL-2-E1C-20</t>
  </si>
  <si>
    <t>FSL-2-E1D-20</t>
  </si>
  <si>
    <t>Bonos NUTRIOIL II - Emisión 2</t>
  </si>
  <si>
    <t>ASFI/DSVSC-ED-NUT-038/2020</t>
  </si>
  <si>
    <t>NUT-2-N1U-20</t>
  </si>
  <si>
    <t>Patrimonio Autónomo BISA ST – CIDRE IFD</t>
  </si>
  <si>
    <t>Patrimonio Autónomo MICROCRÉDITO IFD - BDP ST 046</t>
  </si>
  <si>
    <t>Patrimonio Autónomo MICROCRÉDITO IFD - BDP ST 047</t>
  </si>
  <si>
    <t>Patrimonio Autónomo MICROCRÉDITO IFD - BDP ST 052</t>
  </si>
  <si>
    <t>Valores de Titularización PRO MUJER IFD - BDP ST 052</t>
  </si>
  <si>
    <t>ASFI/DSVSC-TD-PMK-004/2020</t>
  </si>
  <si>
    <t>PMK-TD-NU</t>
  </si>
  <si>
    <t>Patrimonio Autónomo NUEVATEL – BDP ST 049</t>
  </si>
  <si>
    <t>Bonos PROLEGA III - Emisión 1</t>
  </si>
  <si>
    <t>ASFI/DSVSC-ED-POL-039/2020</t>
  </si>
  <si>
    <t>POL-3-E1U-20</t>
  </si>
  <si>
    <t>Bonos PROLEGA III - Emisión 2</t>
  </si>
  <si>
    <t>ASFI/DSVSC-ED-POL-040/2020</t>
  </si>
  <si>
    <t>POL-3-N2U-20</t>
  </si>
  <si>
    <t>ASFI/DSVSC-ED-POL-044/2020</t>
  </si>
  <si>
    <t>POL-PB1-E5U</t>
  </si>
  <si>
    <t>Bonos SOBOCE VIII - Emisión 1</t>
  </si>
  <si>
    <t>ASFI/DSVSC-ED-SBC-049/2020</t>
  </si>
  <si>
    <t>SBC-8-N1U-20</t>
  </si>
  <si>
    <t>Tienda Amiga ER S.A.</t>
  </si>
  <si>
    <t>ASFI/DSVSC-ED-TAE-048/2020</t>
  </si>
  <si>
    <t>TAE-PB1-N1U</t>
  </si>
  <si>
    <t>ASFI/DSVSC-ED-TYS-047/2020</t>
  </si>
  <si>
    <t>TYS-PB3-E2U</t>
  </si>
  <si>
    <t>PMK</t>
  </si>
  <si>
    <t>TAE</t>
  </si>
  <si>
    <t>Time Deposit</t>
  </si>
  <si>
    <t>Patrimonio Autónomo CHÁVEZ - BDP ST 053</t>
  </si>
  <si>
    <t>Valores de Titularización CHÁVEZ - BDP ST 053</t>
  </si>
  <si>
    <t>ASFI/DSVSC-TD-PAZ-006/2020</t>
  </si>
  <si>
    <t>PAZ-TD-NU</t>
  </si>
  <si>
    <t>ASFI/DSVSC-ED-TYS-051/2020</t>
  </si>
  <si>
    <t>TYS-PB3-E3U</t>
  </si>
  <si>
    <t xml:space="preserve">Bono Corporativo </t>
  </si>
  <si>
    <t xml:space="preserve">Bono de Deuda Soberana </t>
  </si>
  <si>
    <t xml:space="preserve">Certificado de Depósito </t>
  </si>
  <si>
    <t xml:space="preserve">Nota Estructurada </t>
  </si>
  <si>
    <t>Bonos participativos emitidos por pequeñas y medianas empresas (PyMES)</t>
  </si>
  <si>
    <t xml:space="preserve">Letra del Tesoro </t>
  </si>
  <si>
    <t>Bonos Banco FIE 3 – Emisión 2</t>
  </si>
  <si>
    <t>ASFI/DSVSC-ED-FIE-057/2020</t>
  </si>
  <si>
    <t>FIE-3-N2U-20</t>
  </si>
  <si>
    <t>CLÍNICA METROPOLITANA DE LAS AMÉRICAS S.A.</t>
  </si>
  <si>
    <t>Bonos CLÍNICA DE LAS AMÉRICAS I – Emisión 1</t>
  </si>
  <si>
    <t>ASFI/DSVSC-ED-CTM-053/2020</t>
  </si>
  <si>
    <t>CTM-1-N1U-20</t>
  </si>
  <si>
    <t>Bonos LAS LOMAS I - Emisión 3</t>
  </si>
  <si>
    <t>ASFI/DSVSC-ED-IEL-003/2021</t>
  </si>
  <si>
    <t>IEL-1-N1U-21</t>
  </si>
  <si>
    <t>Bonos LAS LOMAS I - Emisión 4</t>
  </si>
  <si>
    <t>ASFI/DSVSC-ED-IEL-004/2021</t>
  </si>
  <si>
    <t>IEL-1-N2U-21</t>
  </si>
  <si>
    <t>Patrimonio Autónomo GRANOSOL – BISA ST</t>
  </si>
  <si>
    <t>Valores de Titularización GRANOSOL – BISA ST</t>
  </si>
  <si>
    <t>ASFI/DSVSC-TD-PGB-005/2020</t>
  </si>
  <si>
    <t>PGB-TD-NU</t>
  </si>
  <si>
    <t>PLASTIFORTE S. R. L.</t>
  </si>
  <si>
    <t>Bonos PLASTIFORTE - Emisión 1</t>
  </si>
  <si>
    <t>ASFI/DSVSC-ED-PTF-005/2021</t>
  </si>
  <si>
    <t>PTF-1-N1U-21</t>
  </si>
  <si>
    <t>ASFI/DSVSC-ED-POL-054/2020</t>
  </si>
  <si>
    <t>POL-PB1-E6U</t>
  </si>
  <si>
    <t>ASFI/DSVSC-ED-POL-055/2020</t>
  </si>
  <si>
    <t>POL-PB1-E7U</t>
  </si>
  <si>
    <t>Bonos TELECEL V</t>
  </si>
  <si>
    <t>ASFI/DSVSC-ED-TCB-052/2020</t>
  </si>
  <si>
    <t>TCB-N1U-20</t>
  </si>
  <si>
    <t>MiPyME Fondo de Inversión Cerrado</t>
  </si>
  <si>
    <t>Credifondo Promotor Fondo de Inversión Cerrado</t>
  </si>
  <si>
    <t>ASFI/DSVSC-ED-TYS-006/2021</t>
  </si>
  <si>
    <t>TYS-PB3-E4U</t>
  </si>
  <si>
    <t xml:space="preserve"> Dinámico Fondo Mutuo Corto Plazo</t>
  </si>
  <si>
    <t>CANTIDAD DE DPF VIGENTES</t>
  </si>
  <si>
    <t>Bonos Subordinados Banco FORTALEZA - Emisión 1</t>
  </si>
  <si>
    <t>Bonos Subordinados Banco FORTALEZA - Emisión 2</t>
  </si>
  <si>
    <t>Bonos BMSC II - Emisión 4</t>
  </si>
  <si>
    <t>ASFI/DSV-ED-BME-014/2021</t>
  </si>
  <si>
    <t>BME-2-N1U-21</t>
  </si>
  <si>
    <t>Bonos BMSC II - Emisión 5</t>
  </si>
  <si>
    <t>ASFI/DSV-ED-BME-015/2021</t>
  </si>
  <si>
    <t>BME-2-N2U-21</t>
  </si>
  <si>
    <t>Bonos BNB Leasing IV - Emisión 1</t>
  </si>
  <si>
    <t>ASFI/DSV-ED-BNL-011/2021</t>
  </si>
  <si>
    <t>BNL-3-N1U-21</t>
  </si>
  <si>
    <t>Bonos BNB Leasing IV - Emisión 2</t>
  </si>
  <si>
    <t>ASFI/DSV-ED-BNL-012/2021</t>
  </si>
  <si>
    <t>BNL-3-N2U-21</t>
  </si>
  <si>
    <t>Bonos GAS &amp; ELECTRICIDAD - Emisión 2</t>
  </si>
  <si>
    <t>ASFI/DSVSC-ED-GYE-016/2015</t>
  </si>
  <si>
    <t>GYE-1-N1U-15</t>
  </si>
  <si>
    <t>ASFI/DSV-ED-POL-010/2021</t>
  </si>
  <si>
    <t>POL-PB1-E10U</t>
  </si>
  <si>
    <t>ASFI/DSV-ED-POL-008/2021</t>
  </si>
  <si>
    <t>POL-PB1-E8U</t>
  </si>
  <si>
    <t>ASFI/DSV-ED-POL-009/2021</t>
  </si>
  <si>
    <t>POL-PB1-E9U</t>
  </si>
  <si>
    <t>ASFI/DSV-ED-TYS-013/2021</t>
  </si>
  <si>
    <t>TYS-PB3-E5U</t>
  </si>
  <si>
    <t>MONTO NEGOCIADO EN LA BOLSA BOLIVIANA DE VALORES S.A. POR TIPO DE OPERACIÓN</t>
  </si>
  <si>
    <t>PTF</t>
  </si>
  <si>
    <t>FONDOS DE INVERSIÓN ABIERTOS EN DÓLARES ESTADOUNIDENSES</t>
  </si>
  <si>
    <t>Letras del Banco Central</t>
  </si>
  <si>
    <t>ASFI/DSV-ED-BPC-019/2021</t>
  </si>
  <si>
    <t>BPC-PB1-N2U</t>
  </si>
  <si>
    <t>Banco PYME Eco Futuro S.A.</t>
  </si>
  <si>
    <t>ASFI/DSV-ED-SMI-016/2021</t>
  </si>
  <si>
    <t>SMI-PB2-E1U</t>
  </si>
  <si>
    <t>ASFI/DSV-ED-TSM-018/2021</t>
  </si>
  <si>
    <t>TSM-PB1-N3U</t>
  </si>
  <si>
    <t>CRECER IFD</t>
  </si>
  <si>
    <t>DENOMINACIÓN DE LA Emisión AUTORIZADA</t>
  </si>
  <si>
    <t>SERIES</t>
  </si>
  <si>
    <t>N000132127</t>
  </si>
  <si>
    <t>Letras del Banco Central de Bolivia con Opción de Rescate Anticipado</t>
  </si>
  <si>
    <t>ASFI/DSVSC-ED-BCB-032/2015</t>
  </si>
  <si>
    <t>NR00392128</t>
  </si>
  <si>
    <t>NR00392129</t>
  </si>
  <si>
    <t>NR00392130</t>
  </si>
  <si>
    <t>Bonos Banco Mercantil Santa Cruz-Emisión 5</t>
  </si>
  <si>
    <t>Bonos Subordinados Banco Mercantil Santa Cruz – Emisión 1</t>
  </si>
  <si>
    <t>Bonos Subordinados Banco Mercantil Santa Cruz – Emisión 2</t>
  </si>
  <si>
    <t>Bonos Subordinados Banco PyME de la Comunidad</t>
  </si>
  <si>
    <t>Bonos BISA LEASING IV - Emisión 1</t>
  </si>
  <si>
    <t>Pagarés Bursátiles BISA LEASING III - Emisión 1</t>
  </si>
  <si>
    <t>ASFI/DSV-ED-BIL-020/2021</t>
  </si>
  <si>
    <t>BIL-PB5-N1U</t>
  </si>
  <si>
    <t>Bonos COBEE IV - Emisión 4</t>
  </si>
  <si>
    <t>Pagarés Bursátiles COBEE – Emisión 1</t>
  </si>
  <si>
    <t>Pagarés Bursátiles COBEE - Emisión 2</t>
  </si>
  <si>
    <t>Bonos Subordinados ECOFUTURO 2 - Emisión 2</t>
  </si>
  <si>
    <t>Bonos SOFIA I - Emisión 2</t>
  </si>
  <si>
    <t>Patrimonio Autónomo MICROCRÉDITO IFD - BDP ST 051</t>
  </si>
  <si>
    <t>Valores de Titularización CRECER IFD - BDP ST 051</t>
  </si>
  <si>
    <t>ASFI/DSV-TD-PML-001/2021</t>
  </si>
  <si>
    <t>PML-TD-NU</t>
  </si>
  <si>
    <t>Pagarés Bursátiles PROLEGA I – Emisión 10</t>
  </si>
  <si>
    <t>Pagarés Bursátiles PROLEGA I - Emisión 5</t>
  </si>
  <si>
    <t>Pagarés Bursátiles PROLEGA I – Emisión 6</t>
  </si>
  <si>
    <t>Pagarés Bursátiles PROLEGA I – Emisión 7</t>
  </si>
  <si>
    <t>Bonos TELECEL II - Emisión 1</t>
  </si>
  <si>
    <t>Pagarés Bursátiles TIENDA AMIGA – Emisión 1.</t>
  </si>
  <si>
    <t>Pagarés Bursátiles TOYOSA III – Emisión 2</t>
  </si>
  <si>
    <t>Pagarés Bursátiles TOYOSA III – Emisión 3</t>
  </si>
  <si>
    <t>Pagarés Bursátiles TOYOSA III – Emisión 4</t>
  </si>
  <si>
    <t>Pagarés Bursátiles TOYOSA III - Emisión 5</t>
  </si>
  <si>
    <t>Pagarés Bursátiles TSM 001 - Emisión 3</t>
  </si>
  <si>
    <t xml:space="preserve">Letras del Banco Central de Bolivia con Opción de Rescate Anticipado </t>
  </si>
  <si>
    <t>PFD</t>
  </si>
  <si>
    <t>PML</t>
  </si>
  <si>
    <t>AL 31 DE AGOSTO DE 2021</t>
  </si>
  <si>
    <t>AGOSTO DE 2021</t>
  </si>
  <si>
    <t>DIACONÍA FRIF - IFD</t>
  </si>
  <si>
    <t>AL  31  DE  AGOSTO  DE  2021</t>
  </si>
  <si>
    <t>NR00392134</t>
  </si>
  <si>
    <t>Bonos BNB Leasing IV - Emisión 3</t>
  </si>
  <si>
    <t>ASFI/DSV-ED-BNL-024/2021</t>
  </si>
  <si>
    <t>BNL-3-E3U-21</t>
  </si>
  <si>
    <t>Patrimonio Autónomo BISA ST - FUBODE II</t>
  </si>
  <si>
    <t>Valores de Titularización BISA ST - FUBODE II</t>
  </si>
  <si>
    <t>ASFI/DSV-TD-PFD-002/2021</t>
  </si>
  <si>
    <t>PFD-TD-NA</t>
  </si>
  <si>
    <t>PFD-TD-NB</t>
  </si>
  <si>
    <t>PFD-TD-NC</t>
  </si>
  <si>
    <t>PFD-TD-ND</t>
  </si>
  <si>
    <t>Pagarés Bursátiles PROLEGA I - Emisión 11</t>
  </si>
  <si>
    <t>ASFI/DSV-ED-POL-022/2021</t>
  </si>
  <si>
    <t>POL-PB1-E11U</t>
  </si>
  <si>
    <t>Pagarés Bursátiles PROLEGA I - Emisión 12</t>
  </si>
  <si>
    <t>ASFI/DSV-ED-POL-023/2021</t>
  </si>
  <si>
    <t>POL-PB1-E12U</t>
  </si>
  <si>
    <t>Pagarés Bursátiles PROLEGA I - Emisión 8</t>
  </si>
  <si>
    <t>Pagarés Bursátiles PROLEGA I - Emisión 9</t>
  </si>
  <si>
    <t>Bonos SCFG Sociedad Controladora</t>
  </si>
  <si>
    <t>ASFI/DSVSC-ED-SOC-042/2020</t>
  </si>
  <si>
    <t>SOC-N1U-20</t>
  </si>
  <si>
    <t>Pagarés Bursátiles ILLAPA II - Emisión 1</t>
  </si>
  <si>
    <t>LRS</t>
  </si>
  <si>
    <t xml:space="preserve">Cartera Fondos
 (Bs miles) </t>
  </si>
  <si>
    <t>(en miles de bolivianos y porcentajes)</t>
  </si>
  <si>
    <t>(en número)</t>
  </si>
  <si>
    <t>(en miles bolivianos y porcentajes)</t>
  </si>
  <si>
    <t>(en miles de bolivianos y porcentaje)</t>
  </si>
  <si>
    <t xml:space="preserve">(en miles de bolivianos) </t>
  </si>
  <si>
    <t>(en porcentajes)</t>
  </si>
  <si>
    <t>Plazo (días)</t>
  </si>
  <si>
    <t>(en miles de bolivianos)</t>
  </si>
  <si>
    <t>Patrimonios Autónomos</t>
  </si>
  <si>
    <t xml:space="preserve"> PAI  </t>
  </si>
  <si>
    <t xml:space="preserve"> PCI  </t>
  </si>
  <si>
    <t xml:space="preserve"> DII  </t>
  </si>
  <si>
    <t xml:space="preserve"> FUB  </t>
  </si>
  <si>
    <t xml:space="preserve"> PMC  </t>
  </si>
  <si>
    <t xml:space="preserve"> PAZ  </t>
  </si>
  <si>
    <t xml:space="preserve"> CRP</t>
  </si>
  <si>
    <t xml:space="preserve"> PGB  </t>
  </si>
  <si>
    <t xml:space="preserve"> MDI  </t>
  </si>
  <si>
    <t xml:space="preserve"> PMI  </t>
  </si>
  <si>
    <t xml:space="preserve"> PMD  </t>
  </si>
  <si>
    <t xml:space="preserve"> PMF  </t>
  </si>
  <si>
    <t xml:space="preserve"> PMG  </t>
  </si>
  <si>
    <t xml:space="preserve"> PMA  </t>
  </si>
  <si>
    <t xml:space="preserve"> PMH  </t>
  </si>
  <si>
    <t xml:space="preserve"> PMT  </t>
  </si>
  <si>
    <t xml:space="preserve"> PMJ  </t>
  </si>
  <si>
    <t xml:space="preserve"> PMB  </t>
  </si>
  <si>
    <t xml:space="preserve"> PMK  </t>
  </si>
  <si>
    <t xml:space="preserve"> PTL  </t>
  </si>
  <si>
    <t xml:space="preserve"> PAU</t>
  </si>
  <si>
    <t>A AGOSTO DE 2021</t>
  </si>
  <si>
    <t>TOTAL
CANTIDAD DE DPF VIGENTES</t>
  </si>
  <si>
    <t>TOTAL EMITIDO DURANTE EL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</si>
</sst>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1" formatCode="_ * #,##0_ ;_ * \-#,##0_ ;_ * &quot;-&quot;_ ;_ @_ "/>
    <numFmt numFmtId="43" formatCode="_ * #,##0.00_ ;_ * \-#,##0.00_ ;_ * &quot;-&quot;??_ ;_ @_ "/>
    <numFmt numFmtId="164" formatCode="_(* #,##0_);_(* \(#,##0\);_(* &quot;-&quot;_);_(@_)"/>
    <numFmt numFmtId="165" formatCode="_(* #,##0.00_);_(* \(#,##0.00\);_(* &quot;-&quot;??_);_(@_)"/>
    <numFmt numFmtId="166" formatCode="dd/mm/yyyy;@"/>
    <numFmt numFmtId="167" formatCode="_-* #,##0\ _€_-;\-* #,##0\ _€_-;_-* &quot;-&quot;??\ _€_-;_-@_-"/>
    <numFmt numFmtId="168" formatCode="&quot;Al&quot;\ dd&quot; de &quot;mmmm&quot; de &quot;yyyy"/>
    <numFmt numFmtId="169" formatCode="_(* #,##0.00_);_(* \(#,##0.00\);_(* &quot;-&quot;_);_(@_)"/>
    <numFmt numFmtId="170" formatCode="_-* #,##0.00_-;\-* #,##0.00_-;_-* &quot;-&quot;??_-;_-@_-"/>
    <numFmt numFmtId="171" formatCode="_-* #,##0_-;\-* #,##0_-;_-* &quot;-&quot;??_-;_-@_-"/>
    <numFmt numFmtId="172" formatCode="_(* #,##0_);_(* \(#,##0\);_(* \-_);_(@_)"/>
    <numFmt numFmtId="173" formatCode="_(* #,##0.00_);_(* \(#,##0.00\);_(* \-??_);_(@_)"/>
    <numFmt numFmtId="174" formatCode="_-[$€-2]* #,##0.00_-;\-[$€-2]* #,##0.00_-;_-[$€-2]* &quot;-&quot;??_-"/>
    <numFmt numFmtId="175" formatCode="_-* #,##0\ _p_t_a_-;\-* #,##0\ _p_t_a_-;_-* &quot;-&quot;\ _p_t_a_-;_-@_-"/>
    <numFmt numFmtId="176" formatCode="_(* #,##0_);_(* \(#,##0\);_(* &quot;-&quot;??_);_(@_)"/>
    <numFmt numFmtId="177" formatCode="_ [$€]\ * #,##0.00_ ;_ [$€]\ * \-#,##0.00_ ;_ [$€]\ * &quot;-&quot;??_ ;_ @_ "/>
    <numFmt numFmtId="178" formatCode="0.00000"/>
    <numFmt numFmtId="179" formatCode="0.000%"/>
    <numFmt numFmtId="181" formatCode="_ * #,##0_ ;_ * \-#,##0_ ;_ * &quot;-&quot;_ ;_ @_ "/>
    <numFmt numFmtId="183" formatCode="_ * #,##0.00_ ;_ * \-#,##0.00_ ;_ * &quot;-&quot;??_ ;_ @_ "/>
  </numFmts>
  <fonts count="7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2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name val="Times New Roman"/>
      <family val="1"/>
    </font>
    <font>
      <b/>
      <sz val="11"/>
      <color indexed="9"/>
      <name val="Times New Roman"/>
      <family val="1"/>
    </font>
    <font>
      <u/>
      <sz val="11"/>
      <color indexed="12"/>
      <name val="Calibri"/>
      <family val="2"/>
    </font>
    <font>
      <sz val="11"/>
      <name val="Arial"/>
      <family val="2"/>
    </font>
    <font>
      <u/>
      <sz val="11"/>
      <name val="Calibri"/>
      <family val="2"/>
    </font>
    <font>
      <sz val="11"/>
      <color indexed="8"/>
      <name val="Times New Roman"/>
      <family val="1"/>
    </font>
    <font>
      <sz val="11"/>
      <color indexed="6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2"/>
      <name val="Calibri"/>
      <family val="2"/>
      <scheme val="minor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11"/>
      <color theme="0"/>
      <name val="Times New Roman"/>
      <family val="1"/>
    </font>
    <font>
      <b/>
      <sz val="14"/>
      <color theme="0"/>
      <name val="Times New Roman"/>
      <family val="1"/>
    </font>
    <font>
      <b/>
      <sz val="12"/>
      <color theme="0"/>
      <name val="Times New Roman"/>
      <family val="1"/>
    </font>
    <font>
      <sz val="10"/>
      <color theme="0"/>
      <name val="Times New Roman"/>
      <family val="1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b/>
      <sz val="9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indexed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697E8E"/>
        <bgColor indexed="64"/>
      </patternFill>
    </fill>
    <fill>
      <patternFill patternType="solid">
        <fgColor rgb="FF979FA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00A6A2"/>
        <bgColor indexed="23"/>
      </patternFill>
    </fill>
    <fill>
      <patternFill patternType="solid">
        <fgColor rgb="FF2D536F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9999"/>
        <bgColor indexed="8"/>
      </patternFill>
    </fill>
    <fill>
      <patternFill patternType="solid">
        <fgColor rgb="FF2D536F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rgb="FF697E8E"/>
        <bgColor indexed="23"/>
      </patternFill>
    </fill>
  </fills>
  <borders count="4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11">
    <xf numFmtId="0" fontId="0" fillId="0" borderId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30" fillId="22" borderId="18" applyNumberFormat="0" applyAlignment="0" applyProtection="0"/>
    <xf numFmtId="0" fontId="30" fillId="22" borderId="18" applyNumberFormat="0" applyAlignment="0" applyProtection="0"/>
    <xf numFmtId="0" fontId="31" fillId="23" borderId="19" applyNumberFormat="0" applyAlignment="0" applyProtection="0"/>
    <xf numFmtId="0" fontId="31" fillId="23" borderId="19" applyNumberFormat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172" fontId="12" fillId="0" borderId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73" fontId="12" fillId="0" borderId="0" applyFill="0" applyBorder="0" applyAlignment="0" applyProtection="0"/>
    <xf numFmtId="165" fontId="27" fillId="0" borderId="0" applyFont="0" applyFill="0" applyBorder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35" fillId="30" borderId="18" applyNumberFormat="0" applyAlignment="0" applyProtection="0"/>
    <xf numFmtId="0" fontId="35" fillId="30" borderId="18" applyNumberFormat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165" fontId="27" fillId="0" borderId="0" applyFont="0" applyFill="0" applyBorder="0" applyAlignment="0" applyProtection="0"/>
    <xf numFmtId="175" fontId="12" fillId="0" borderId="0" applyFont="0" applyFill="0" applyBorder="0" applyAlignment="0" applyProtection="0"/>
    <xf numFmtId="172" fontId="12" fillId="0" borderId="0" applyFill="0" applyBorder="0" applyAlignment="0" applyProtection="0"/>
    <xf numFmtId="164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/>
    <xf numFmtId="0" fontId="27" fillId="0" borderId="0"/>
    <xf numFmtId="0" fontId="12" fillId="0" borderId="0"/>
    <xf numFmtId="0" fontId="1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7" fillId="32" borderId="22" applyNumberFormat="0" applyFont="0" applyAlignment="0" applyProtection="0"/>
    <xf numFmtId="0" fontId="27" fillId="32" borderId="22" applyNumberFormat="0" applyFont="0" applyAlignment="0" applyProtection="0"/>
    <xf numFmtId="0" fontId="27" fillId="32" borderId="22" applyNumberFormat="0" applyFont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7" fillId="22" borderId="23" applyNumberFormat="0" applyAlignment="0" applyProtection="0"/>
    <xf numFmtId="0" fontId="37" fillId="22" borderId="23" applyNumberFormat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1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34" fillId="0" borderId="25" applyNumberFormat="0" applyFill="0" applyAlignment="0" applyProtection="0"/>
    <xf numFmtId="0" fontId="34" fillId="0" borderId="25" applyNumberFormat="0" applyFill="0" applyAlignment="0" applyProtection="0"/>
    <xf numFmtId="0" fontId="40" fillId="0" borderId="0" applyNumberForma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66" fillId="0" borderId="0"/>
    <xf numFmtId="175" fontId="66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12" fillId="0" borderId="0"/>
    <xf numFmtId="0" fontId="12" fillId="0" borderId="0"/>
    <xf numFmtId="175" fontId="12" fillId="0" borderId="0" applyFont="0" applyFill="0" applyBorder="0" applyAlignment="0" applyProtection="0"/>
    <xf numFmtId="0" fontId="7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1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3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183" fontId="12" fillId="0" borderId="0" applyFont="0" applyFill="0" applyBorder="0" applyAlignment="0" applyProtection="0"/>
    <xf numFmtId="0" fontId="12" fillId="0" borderId="0"/>
    <xf numFmtId="175" fontId="12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</cellStyleXfs>
  <cellXfs count="79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19"/>
    <xf numFmtId="0" fontId="1" fillId="0" borderId="0" xfId="119" applyAlignment="1">
      <alignment vertical="center"/>
    </xf>
    <xf numFmtId="0" fontId="4" fillId="0" borderId="0" xfId="0" applyFont="1" applyBorder="1" applyAlignment="1">
      <alignment horizontal="left"/>
    </xf>
    <xf numFmtId="164" fontId="17" fillId="33" borderId="0" xfId="112" applyNumberFormat="1" applyFont="1" applyFill="1" applyBorder="1"/>
    <xf numFmtId="169" fontId="18" fillId="33" borderId="0" xfId="112" applyNumberFormat="1" applyFont="1" applyFill="1" applyBorder="1" applyAlignment="1">
      <alignment horizontal="left"/>
    </xf>
    <xf numFmtId="0" fontId="13" fillId="0" borderId="0" xfId="11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15" fillId="0" borderId="0" xfId="112" applyNumberFormat="1" applyFont="1" applyFill="1" applyBorder="1" applyAlignment="1">
      <alignment horizontal="center" vertical="center"/>
    </xf>
    <xf numFmtId="16" fontId="15" fillId="0" borderId="0" xfId="112" quotePrefix="1" applyNumberFormat="1" applyFont="1" applyFill="1" applyBorder="1" applyAlignment="1">
      <alignment horizontal="center" vertical="center"/>
    </xf>
    <xf numFmtId="4" fontId="16" fillId="0" borderId="0" xfId="112" applyNumberFormat="1" applyFont="1" applyFill="1" applyBorder="1" applyAlignment="1">
      <alignment horizontal="left"/>
    </xf>
    <xf numFmtId="165" fontId="16" fillId="0" borderId="0" xfId="82" applyFont="1" applyFill="1" applyBorder="1" applyAlignment="1">
      <alignment horizontal="right"/>
    </xf>
    <xf numFmtId="165" fontId="16" fillId="0" borderId="0" xfId="82" applyFont="1" applyFill="1" applyBorder="1" applyAlignment="1">
      <alignment horizontal="center"/>
    </xf>
    <xf numFmtId="165" fontId="16" fillId="0" borderId="0" xfId="82" applyFont="1" applyFill="1" applyBorder="1" applyAlignment="1">
      <alignment horizontal="left"/>
    </xf>
    <xf numFmtId="164" fontId="17" fillId="0" borderId="0" xfId="112" applyNumberFormat="1" applyFont="1" applyFill="1" applyBorder="1"/>
    <xf numFmtId="169" fontId="18" fillId="0" borderId="0" xfId="112" applyNumberFormat="1" applyFont="1" applyFill="1" applyBorder="1" applyAlignment="1">
      <alignment horizontal="left"/>
    </xf>
    <xf numFmtId="4" fontId="0" fillId="0" borderId="0" xfId="0" applyNumberFormat="1"/>
    <xf numFmtId="0" fontId="10" fillId="0" borderId="0" xfId="112" applyFont="1" applyBorder="1"/>
    <xf numFmtId="171" fontId="4" fillId="0" borderId="0" xfId="88" applyNumberFormat="1" applyFont="1" applyBorder="1"/>
    <xf numFmtId="10" fontId="4" fillId="0" borderId="0" xfId="140" applyNumberFormat="1" applyFont="1" applyBorder="1"/>
    <xf numFmtId="10" fontId="10" fillId="0" borderId="0" xfId="112" applyNumberFormat="1" applyFont="1" applyBorder="1"/>
    <xf numFmtId="0" fontId="3" fillId="2" borderId="0" xfId="112" applyFont="1" applyFill="1" applyBorder="1"/>
    <xf numFmtId="3" fontId="3" fillId="2" borderId="0" xfId="112" applyNumberFormat="1" applyFont="1" applyFill="1" applyBorder="1"/>
    <xf numFmtId="10" fontId="3" fillId="2" borderId="0" xfId="140" applyNumberFormat="1" applyFont="1" applyFill="1" applyBorder="1"/>
    <xf numFmtId="0" fontId="3" fillId="33" borderId="0" xfId="112" applyFont="1" applyFill="1" applyBorder="1"/>
    <xf numFmtId="3" fontId="3" fillId="33" borderId="0" xfId="112" applyNumberFormat="1" applyFont="1" applyFill="1" applyBorder="1"/>
    <xf numFmtId="10" fontId="3" fillId="33" borderId="0" xfId="140" applyNumberFormat="1" applyFont="1" applyFill="1" applyBorder="1"/>
    <xf numFmtId="0" fontId="44" fillId="0" borderId="0" xfId="0" applyFont="1"/>
    <xf numFmtId="0" fontId="23" fillId="0" borderId="0" xfId="0" applyFont="1" applyAlignment="1"/>
    <xf numFmtId="0" fontId="48" fillId="0" borderId="0" xfId="0" applyFont="1"/>
    <xf numFmtId="0" fontId="24" fillId="0" borderId="0" xfId="75" applyFont="1" applyAlignment="1" applyProtection="1"/>
    <xf numFmtId="0" fontId="0" fillId="0" borderId="0" xfId="0" applyAlignment="1">
      <alignment horizontal="center"/>
    </xf>
    <xf numFmtId="0" fontId="50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50" fillId="0" borderId="0" xfId="0" applyFont="1" applyBorder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4" fontId="10" fillId="0" borderId="0" xfId="112" applyNumberFormat="1" applyFont="1" applyBorder="1"/>
    <xf numFmtId="0" fontId="19" fillId="0" borderId="0" xfId="120" applyFont="1" applyFill="1" applyBorder="1" applyAlignment="1">
      <alignment horizontal="right" wrapText="1"/>
    </xf>
    <xf numFmtId="4" fontId="19" fillId="0" borderId="0" xfId="120" applyNumberFormat="1" applyFont="1" applyFill="1" applyBorder="1" applyAlignment="1">
      <alignment horizontal="center" wrapText="1"/>
    </xf>
    <xf numFmtId="0" fontId="0" fillId="0" borderId="0" xfId="0" applyFont="1"/>
    <xf numFmtId="3" fontId="20" fillId="34" borderId="0" xfId="0" applyNumberFormat="1" applyFont="1" applyFill="1" applyBorder="1" applyAlignment="1">
      <alignment horizontal="right"/>
    </xf>
    <xf numFmtId="166" fontId="5" fillId="35" borderId="2" xfId="119" applyNumberFormat="1" applyFont="1" applyFill="1" applyBorder="1" applyAlignment="1">
      <alignment horizontal="left" vertical="center" wrapText="1"/>
    </xf>
    <xf numFmtId="0" fontId="5" fillId="0" borderId="5" xfId="119" applyFont="1" applyFill="1" applyBorder="1" applyAlignment="1">
      <alignment horizontal="left" vertical="top" wrapText="1"/>
    </xf>
    <xf numFmtId="0" fontId="25" fillId="0" borderId="0" xfId="119" applyFont="1"/>
    <xf numFmtId="0" fontId="5" fillId="0" borderId="0" xfId="119" applyFont="1" applyFill="1" applyBorder="1" applyAlignment="1">
      <alignment horizontal="left" vertical="top" wrapText="1"/>
    </xf>
    <xf numFmtId="0" fontId="26" fillId="0" borderId="0" xfId="119" applyFont="1" applyFill="1" applyBorder="1" applyAlignment="1">
      <alignment horizontal="left" vertical="top" wrapText="1"/>
    </xf>
    <xf numFmtId="0" fontId="0" fillId="0" borderId="0" xfId="0" applyFill="1" applyBorder="1" applyAlignment="1"/>
    <xf numFmtId="0" fontId="0" fillId="0" borderId="0" xfId="0" applyFill="1" applyBorder="1"/>
    <xf numFmtId="4" fontId="16" fillId="0" borderId="0" xfId="82" applyNumberFormat="1" applyFont="1" applyFill="1" applyBorder="1" applyAlignment="1">
      <alignment horizontal="right" vertical="center"/>
    </xf>
    <xf numFmtId="4" fontId="16" fillId="2" borderId="0" xfId="82" applyNumberFormat="1" applyFont="1" applyFill="1" applyBorder="1" applyAlignment="1">
      <alignment horizontal="right"/>
    </xf>
    <xf numFmtId="4" fontId="42" fillId="0" borderId="0" xfId="0" applyNumberFormat="1" applyFont="1"/>
    <xf numFmtId="0" fontId="0" fillId="0" borderId="0" xfId="0"/>
    <xf numFmtId="167" fontId="4" fillId="0" borderId="0" xfId="109" applyNumberFormat="1" applyFont="1" applyFill="1" applyBorder="1" applyAlignment="1"/>
    <xf numFmtId="0" fontId="4" fillId="0" borderId="0" xfId="0" applyFont="1" applyBorder="1"/>
    <xf numFmtId="0" fontId="42" fillId="0" borderId="26" xfId="0" applyFont="1" applyBorder="1"/>
    <xf numFmtId="0" fontId="0" fillId="0" borderId="26" xfId="0" applyBorder="1"/>
    <xf numFmtId="3" fontId="0" fillId="0" borderId="0" xfId="0" applyNumberFormat="1"/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/>
    <xf numFmtId="0" fontId="0" fillId="0" borderId="0" xfId="0" applyFill="1"/>
    <xf numFmtId="4" fontId="16" fillId="0" borderId="0" xfId="82" applyNumberFormat="1" applyFont="1" applyFill="1" applyBorder="1" applyAlignment="1">
      <alignment horizontal="right"/>
    </xf>
    <xf numFmtId="0" fontId="54" fillId="0" borderId="0" xfId="0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right" vertical="center"/>
    </xf>
    <xf numFmtId="10" fontId="4" fillId="0" borderId="0" xfId="157" applyNumberFormat="1" applyFont="1" applyFill="1" applyBorder="1" applyAlignment="1">
      <alignment horizontal="right" vertical="center"/>
    </xf>
    <xf numFmtId="0" fontId="0" fillId="0" borderId="0" xfId="0"/>
    <xf numFmtId="0" fontId="42" fillId="0" borderId="0" xfId="0" applyFont="1"/>
    <xf numFmtId="4" fontId="16" fillId="34" borderId="0" xfId="82" applyNumberFormat="1" applyFont="1" applyFill="1" applyBorder="1" applyAlignment="1">
      <alignment horizontal="left"/>
    </xf>
    <xf numFmtId="0" fontId="0" fillId="36" borderId="0" xfId="0" applyFill="1"/>
    <xf numFmtId="0" fontId="0" fillId="36" borderId="0" xfId="0" applyFill="1" applyBorder="1"/>
    <xf numFmtId="0" fontId="0" fillId="37" borderId="0" xfId="0" applyFill="1" applyBorder="1"/>
    <xf numFmtId="0" fontId="5" fillId="37" borderId="0" xfId="0" applyFont="1" applyFill="1" applyBorder="1"/>
    <xf numFmtId="0" fontId="9" fillId="37" borderId="0" xfId="0" applyFont="1" applyFill="1" applyBorder="1" applyAlignment="1">
      <alignment horizontal="center" vertical="center"/>
    </xf>
    <xf numFmtId="0" fontId="9" fillId="37" borderId="16" xfId="0" applyFont="1" applyFill="1" applyBorder="1" applyAlignment="1">
      <alignment horizontal="center" vertical="center"/>
    </xf>
    <xf numFmtId="0" fontId="9" fillId="37" borderId="9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10" fontId="10" fillId="0" borderId="9" xfId="131" applyNumberFormat="1" applyFont="1" applyFill="1" applyBorder="1" applyAlignment="1" applyProtection="1">
      <alignment horizontal="right" vertical="center"/>
      <protection locked="0"/>
    </xf>
    <xf numFmtId="0" fontId="0" fillId="0" borderId="16" xfId="0" applyBorder="1"/>
    <xf numFmtId="0" fontId="4" fillId="0" borderId="16" xfId="0" applyFont="1" applyFill="1" applyBorder="1" applyAlignment="1">
      <alignment horizontal="left" vertical="center"/>
    </xf>
    <xf numFmtId="0" fontId="54" fillId="0" borderId="16" xfId="0" applyFont="1" applyFill="1" applyBorder="1" applyAlignment="1">
      <alignment horizontal="left" vertical="center"/>
    </xf>
    <xf numFmtId="10" fontId="4" fillId="0" borderId="9" xfId="157" applyNumberFormat="1" applyFont="1" applyFill="1" applyBorder="1" applyAlignment="1">
      <alignment horizontal="right" vertical="center"/>
    </xf>
    <xf numFmtId="10" fontId="4" fillId="0" borderId="9" xfId="157" applyNumberFormat="1" applyFont="1" applyBorder="1" applyAlignment="1">
      <alignment vertical="center"/>
    </xf>
    <xf numFmtId="3" fontId="53" fillId="37" borderId="0" xfId="0" applyNumberFormat="1" applyFont="1" applyFill="1" applyBorder="1" applyAlignment="1">
      <alignment horizontal="right" vertical="center"/>
    </xf>
    <xf numFmtId="3" fontId="53" fillId="37" borderId="9" xfId="0" applyNumberFormat="1" applyFont="1" applyFill="1" applyBorder="1" applyAlignment="1">
      <alignment horizontal="right" vertical="center"/>
    </xf>
    <xf numFmtId="10" fontId="53" fillId="37" borderId="0" xfId="157" applyNumberFormat="1" applyFont="1" applyFill="1" applyBorder="1" applyAlignment="1" applyProtection="1">
      <alignment horizontal="right" vertical="center"/>
      <protection locked="0"/>
    </xf>
    <xf numFmtId="10" fontId="53" fillId="37" borderId="9" xfId="157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53" fillId="36" borderId="16" xfId="0" applyFont="1" applyFill="1" applyBorder="1" applyAlignment="1">
      <alignment vertical="center"/>
    </xf>
    <xf numFmtId="0" fontId="53" fillId="36" borderId="0" xfId="0" applyFont="1" applyFill="1" applyBorder="1" applyAlignment="1">
      <alignment vertical="center"/>
    </xf>
    <xf numFmtId="3" fontId="53" fillId="36" borderId="0" xfId="0" applyNumberFormat="1" applyFont="1" applyFill="1" applyBorder="1" applyAlignment="1">
      <alignment horizontal="right" vertical="center"/>
    </xf>
    <xf numFmtId="0" fontId="53" fillId="36" borderId="9" xfId="0" applyFont="1" applyFill="1" applyBorder="1" applyAlignment="1">
      <alignment vertical="center"/>
    </xf>
    <xf numFmtId="0" fontId="55" fillId="36" borderId="0" xfId="0" applyFont="1" applyFill="1" applyAlignment="1">
      <alignment vertical="center"/>
    </xf>
    <xf numFmtId="0" fontId="45" fillId="39" borderId="0" xfId="0" applyFont="1" applyFill="1" applyAlignment="1">
      <alignment horizontal="center" vertical="center"/>
    </xf>
    <xf numFmtId="0" fontId="23" fillId="39" borderId="0" xfId="0" applyFont="1" applyFill="1" applyAlignment="1"/>
    <xf numFmtId="0" fontId="45" fillId="39" borderId="0" xfId="0" applyFont="1" applyFill="1" applyAlignment="1">
      <alignment vertical="center"/>
    </xf>
    <xf numFmtId="0" fontId="51" fillId="39" borderId="0" xfId="0" applyFont="1" applyFill="1" applyAlignment="1">
      <alignment horizontal="center" vertical="center"/>
    </xf>
    <xf numFmtId="0" fontId="46" fillId="39" borderId="0" xfId="0" applyFont="1" applyFill="1" applyAlignment="1">
      <alignment horizontal="center"/>
    </xf>
    <xf numFmtId="0" fontId="47" fillId="39" borderId="0" xfId="0" applyFont="1" applyFill="1" applyAlignment="1">
      <alignment horizontal="center"/>
    </xf>
    <xf numFmtId="0" fontId="0" fillId="39" borderId="0" xfId="0" applyFill="1"/>
    <xf numFmtId="0" fontId="53" fillId="39" borderId="0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/>
    </xf>
    <xf numFmtId="0" fontId="56" fillId="39" borderId="9" xfId="0" applyFont="1" applyFill="1" applyBorder="1" applyAlignment="1">
      <alignment horizontal="center" vertical="center"/>
    </xf>
    <xf numFmtId="3" fontId="53" fillId="39" borderId="0" xfId="0" applyNumberFormat="1" applyFont="1" applyFill="1" applyBorder="1" applyAlignment="1">
      <alignment horizontal="right" vertical="center"/>
    </xf>
    <xf numFmtId="3" fontId="53" fillId="39" borderId="9" xfId="0" applyNumberFormat="1" applyFont="1" applyFill="1" applyBorder="1" applyAlignment="1">
      <alignment horizontal="right" vertical="center"/>
    </xf>
    <xf numFmtId="10" fontId="53" fillId="39" borderId="0" xfId="157" applyNumberFormat="1" applyFont="1" applyFill="1" applyBorder="1" applyAlignment="1" applyProtection="1">
      <alignment horizontal="right" vertical="center"/>
      <protection locked="0"/>
    </xf>
    <xf numFmtId="10" fontId="53" fillId="39" borderId="9" xfId="157" applyNumberFormat="1" applyFont="1" applyFill="1" applyBorder="1" applyAlignment="1">
      <alignment horizontal="right" vertical="center"/>
    </xf>
    <xf numFmtId="0" fontId="53" fillId="39" borderId="16" xfId="0" applyFont="1" applyFill="1" applyBorder="1" applyAlignment="1">
      <alignment vertical="center"/>
    </xf>
    <xf numFmtId="0" fontId="53" fillId="39" borderId="0" xfId="0" applyFont="1" applyFill="1" applyBorder="1" applyAlignment="1">
      <alignment vertical="center"/>
    </xf>
    <xf numFmtId="10" fontId="59" fillId="39" borderId="0" xfId="157" applyNumberFormat="1" applyFont="1" applyFill="1" applyBorder="1" applyAlignment="1">
      <alignment horizontal="right" vertical="center"/>
    </xf>
    <xf numFmtId="10" fontId="59" fillId="39" borderId="9" xfId="157" applyNumberFormat="1" applyFont="1" applyFill="1" applyBorder="1" applyAlignment="1">
      <alignment horizontal="right" vertical="center"/>
    </xf>
    <xf numFmtId="0" fontId="53" fillId="39" borderId="9" xfId="0" applyFont="1" applyFill="1" applyBorder="1" applyAlignment="1">
      <alignment vertical="center"/>
    </xf>
    <xf numFmtId="0" fontId="59" fillId="39" borderId="0" xfId="0" applyFont="1" applyFill="1" applyBorder="1" applyAlignment="1">
      <alignment horizontal="left" vertical="center"/>
    </xf>
    <xf numFmtId="0" fontId="59" fillId="39" borderId="9" xfId="0" applyFont="1" applyFill="1" applyBorder="1" applyAlignment="1">
      <alignment horizontal="left" vertical="center"/>
    </xf>
    <xf numFmtId="0" fontId="59" fillId="39" borderId="28" xfId="0" applyFont="1" applyFill="1" applyBorder="1" applyAlignment="1">
      <alignment horizontal="left" vertical="center"/>
    </xf>
    <xf numFmtId="3" fontId="53" fillId="39" borderId="28" xfId="0" applyNumberFormat="1" applyFont="1" applyFill="1" applyBorder="1" applyAlignment="1">
      <alignment horizontal="right" vertical="center"/>
    </xf>
    <xf numFmtId="0" fontId="59" fillId="39" borderId="12" xfId="0" applyFont="1" applyFill="1" applyBorder="1" applyAlignment="1">
      <alignment horizontal="left" vertical="center"/>
    </xf>
    <xf numFmtId="0" fontId="7" fillId="39" borderId="0" xfId="0" applyFont="1" applyFill="1" applyBorder="1" applyAlignment="1">
      <alignment horizontal="left"/>
    </xf>
    <xf numFmtId="167" fontId="53" fillId="39" borderId="0" xfId="109" applyNumberFormat="1" applyFont="1" applyFill="1" applyBorder="1" applyAlignment="1">
      <alignment horizontal="right"/>
    </xf>
    <xf numFmtId="0" fontId="53" fillId="39" borderId="0" xfId="0" applyFont="1" applyFill="1" applyBorder="1" applyAlignment="1">
      <alignment horizontal="left"/>
    </xf>
    <xf numFmtId="0" fontId="53" fillId="36" borderId="0" xfId="0" applyFont="1" applyFill="1" applyBorder="1" applyAlignment="1">
      <alignment horizontal="left"/>
    </xf>
    <xf numFmtId="167" fontId="53" fillId="36" borderId="0" xfId="109" applyNumberFormat="1" applyFont="1" applyFill="1" applyBorder="1" applyAlignment="1">
      <alignment horizontal="right"/>
    </xf>
    <xf numFmtId="0" fontId="53" fillId="42" borderId="0" xfId="0" applyFont="1" applyFill="1" applyBorder="1" applyAlignment="1">
      <alignment horizontal="left" vertical="center"/>
    </xf>
    <xf numFmtId="0" fontId="53" fillId="42" borderId="0" xfId="0" applyFont="1" applyFill="1" applyBorder="1" applyAlignment="1">
      <alignment vertical="center"/>
    </xf>
    <xf numFmtId="167" fontId="53" fillId="42" borderId="0" xfId="109" applyNumberFormat="1" applyFont="1" applyFill="1" applyBorder="1" applyAlignment="1">
      <alignment vertical="center"/>
    </xf>
    <xf numFmtId="0" fontId="56" fillId="39" borderId="0" xfId="0" applyFont="1" applyFill="1" applyBorder="1" applyAlignment="1">
      <alignment horizontal="left"/>
    </xf>
    <xf numFmtId="0" fontId="53" fillId="39" borderId="0" xfId="0" applyFont="1" applyFill="1" applyBorder="1" applyAlignment="1">
      <alignment horizontal="center" vertical="center"/>
    </xf>
    <xf numFmtId="167" fontId="53" fillId="39" borderId="0" xfId="109" applyNumberFormat="1" applyFont="1" applyFill="1" applyBorder="1" applyAlignment="1">
      <alignment horizontal="center" vertical="center"/>
    </xf>
    <xf numFmtId="0" fontId="53" fillId="42" borderId="0" xfId="0" applyFont="1" applyFill="1" applyBorder="1" applyAlignment="1">
      <alignment horizontal="left"/>
    </xf>
    <xf numFmtId="0" fontId="53" fillId="42" borderId="0" xfId="0" applyFont="1" applyFill="1" applyBorder="1" applyAlignment="1">
      <alignment horizontal="center"/>
    </xf>
    <xf numFmtId="0" fontId="53" fillId="41" borderId="0" xfId="0" applyFont="1" applyFill="1" applyBorder="1" applyAlignment="1">
      <alignment horizontal="left" vertical="center"/>
    </xf>
    <xf numFmtId="0" fontId="53" fillId="41" borderId="0" xfId="0" applyFont="1" applyFill="1" applyBorder="1" applyAlignment="1">
      <alignment vertical="center"/>
    </xf>
    <xf numFmtId="167" fontId="53" fillId="41" borderId="0" xfId="109" applyNumberFormat="1" applyFont="1" applyFill="1" applyBorder="1" applyAlignment="1">
      <alignment vertical="center"/>
    </xf>
    <xf numFmtId="0" fontId="59" fillId="36" borderId="0" xfId="0" applyFont="1" applyFill="1" applyBorder="1"/>
    <xf numFmtId="167" fontId="59" fillId="36" borderId="0" xfId="109" applyNumberFormat="1" applyFont="1" applyFill="1" applyBorder="1"/>
    <xf numFmtId="10" fontId="10" fillId="0" borderId="9" xfId="159" applyNumberFormat="1" applyFont="1" applyFill="1" applyBorder="1" applyAlignment="1">
      <alignment horizontal="right" wrapText="1"/>
    </xf>
    <xf numFmtId="0" fontId="7" fillId="36" borderId="16" xfId="0" applyFont="1" applyFill="1" applyBorder="1" applyAlignment="1">
      <alignment horizontal="center"/>
    </xf>
    <xf numFmtId="0" fontId="7" fillId="36" borderId="0" xfId="0" applyFont="1" applyFill="1" applyBorder="1" applyAlignment="1">
      <alignment horizontal="center"/>
    </xf>
    <xf numFmtId="0" fontId="7" fillId="36" borderId="9" xfId="0" applyFont="1" applyFill="1" applyBorder="1" applyAlignment="1">
      <alignment horizontal="center"/>
    </xf>
    <xf numFmtId="0" fontId="6" fillId="36" borderId="0" xfId="0" applyFont="1" applyFill="1" applyAlignment="1">
      <alignment horizontal="center"/>
    </xf>
    <xf numFmtId="0" fontId="4" fillId="36" borderId="0" xfId="112" applyFont="1" applyFill="1" applyBorder="1"/>
    <xf numFmtId="0" fontId="4" fillId="36" borderId="0" xfId="112" applyFont="1" applyFill="1"/>
    <xf numFmtId="16" fontId="60" fillId="39" borderId="17" xfId="112" applyNumberFormat="1" applyFont="1" applyFill="1" applyBorder="1" applyAlignment="1">
      <alignment horizontal="center" vertical="center"/>
    </xf>
    <xf numFmtId="16" fontId="60" fillId="39" borderId="0" xfId="112" quotePrefix="1" applyNumberFormat="1" applyFont="1" applyFill="1" applyBorder="1" applyAlignment="1">
      <alignment horizontal="center" vertical="center"/>
    </xf>
    <xf numFmtId="164" fontId="17" fillId="36" borderId="0" xfId="112" applyNumberFormat="1" applyFont="1" applyFill="1" applyBorder="1"/>
    <xf numFmtId="169" fontId="18" fillId="36" borderId="0" xfId="112" applyNumberFormat="1" applyFont="1" applyFill="1" applyBorder="1" applyAlignment="1">
      <alignment horizontal="left"/>
    </xf>
    <xf numFmtId="4" fontId="16" fillId="0" borderId="16" xfId="82" applyNumberFormat="1" applyFont="1" applyFill="1" applyBorder="1" applyAlignment="1">
      <alignment horizontal="right"/>
    </xf>
    <xf numFmtId="4" fontId="16" fillId="0" borderId="16" xfId="82" applyNumberFormat="1" applyFont="1" applyFill="1" applyBorder="1" applyAlignment="1">
      <alignment horizontal="right" vertical="center"/>
    </xf>
    <xf numFmtId="4" fontId="16" fillId="0" borderId="9" xfId="82" applyNumberFormat="1" applyFont="1" applyFill="1" applyBorder="1" applyAlignment="1">
      <alignment horizontal="right" vertical="center"/>
    </xf>
    <xf numFmtId="4" fontId="17" fillId="36" borderId="0" xfId="112" applyNumberFormat="1" applyFont="1" applyFill="1" applyBorder="1"/>
    <xf numFmtId="4" fontId="17" fillId="36" borderId="0" xfId="112" applyNumberFormat="1" applyFont="1" applyFill="1" applyBorder="1" applyAlignment="1"/>
    <xf numFmtId="4" fontId="18" fillId="36" borderId="0" xfId="112" applyNumberFormat="1" applyFont="1" applyFill="1" applyBorder="1" applyAlignment="1">
      <alignment horizontal="left"/>
    </xf>
    <xf numFmtId="0" fontId="0" fillId="36" borderId="9" xfId="0" applyFill="1" applyBorder="1"/>
    <xf numFmtId="0" fontId="9" fillId="36" borderId="0" xfId="0" applyFont="1" applyFill="1" applyBorder="1" applyAlignment="1">
      <alignment horizontal="center"/>
    </xf>
    <xf numFmtId="0" fontId="9" fillId="36" borderId="0" xfId="0" applyFont="1" applyFill="1" applyBorder="1" applyAlignment="1">
      <alignment horizontal="right"/>
    </xf>
    <xf numFmtId="3" fontId="53" fillId="39" borderId="0" xfId="0" applyNumberFormat="1" applyFont="1" applyFill="1" applyBorder="1" applyAlignment="1">
      <alignment horizontal="right"/>
    </xf>
    <xf numFmtId="3" fontId="56" fillId="39" borderId="0" xfId="0" applyNumberFormat="1" applyFont="1" applyFill="1" applyBorder="1" applyAlignment="1">
      <alignment horizontal="right"/>
    </xf>
    <xf numFmtId="0" fontId="43" fillId="36" borderId="0" xfId="0" applyFont="1" applyFill="1"/>
    <xf numFmtId="0" fontId="43" fillId="36" borderId="0" xfId="0" applyFont="1" applyFill="1" applyAlignment="1">
      <alignment horizontal="right"/>
    </xf>
    <xf numFmtId="3" fontId="10" fillId="0" borderId="0" xfId="0" applyNumberFormat="1" applyFont="1" applyFill="1" applyBorder="1" applyAlignment="1">
      <alignment horizontal="right" vertical="center"/>
    </xf>
    <xf numFmtId="0" fontId="0" fillId="36" borderId="16" xfId="0" applyFill="1" applyBorder="1"/>
    <xf numFmtId="0" fontId="56" fillId="39" borderId="16" xfId="0" applyFont="1" applyFill="1" applyBorder="1"/>
    <xf numFmtId="3" fontId="56" fillId="39" borderId="9" xfId="0" applyNumberFormat="1" applyFont="1" applyFill="1" applyBorder="1" applyAlignment="1">
      <alignment horizontal="right"/>
    </xf>
    <xf numFmtId="0" fontId="43" fillId="36" borderId="27" xfId="0" applyFont="1" applyFill="1" applyBorder="1"/>
    <xf numFmtId="0" fontId="43" fillId="36" borderId="28" xfId="0" applyFont="1" applyFill="1" applyBorder="1"/>
    <xf numFmtId="0" fontId="43" fillId="36" borderId="12" xfId="0" applyFont="1" applyFill="1" applyBorder="1"/>
    <xf numFmtId="10" fontId="10" fillId="0" borderId="9" xfId="131" applyNumberFormat="1" applyFont="1" applyBorder="1"/>
    <xf numFmtId="9" fontId="53" fillId="39" borderId="9" xfId="131" applyNumberFormat="1" applyFont="1" applyFill="1" applyBorder="1"/>
    <xf numFmtId="3" fontId="56" fillId="39" borderId="0" xfId="0" applyNumberFormat="1" applyFont="1" applyFill="1" applyBorder="1" applyAlignment="1">
      <alignment horizontal="center"/>
    </xf>
    <xf numFmtId="0" fontId="56" fillId="39" borderId="27" xfId="0" applyFont="1" applyFill="1" applyBorder="1"/>
    <xf numFmtId="0" fontId="9" fillId="36" borderId="16" xfId="0" applyFont="1" applyFill="1" applyBorder="1" applyAlignment="1">
      <alignment horizontal="center"/>
    </xf>
    <xf numFmtId="0" fontId="9" fillId="36" borderId="9" xfId="0" applyFont="1" applyFill="1" applyBorder="1" applyAlignment="1">
      <alignment horizontal="right"/>
    </xf>
    <xf numFmtId="0" fontId="4" fillId="0" borderId="16" xfId="0" applyFont="1" applyFill="1" applyBorder="1"/>
    <xf numFmtId="167" fontId="10" fillId="0" borderId="9" xfId="109" applyNumberFormat="1" applyFont="1" applyFill="1" applyBorder="1" applyAlignment="1">
      <alignment horizontal="right"/>
    </xf>
    <xf numFmtId="0" fontId="4" fillId="0" borderId="16" xfId="0" applyFont="1" applyBorder="1" applyAlignment="1">
      <alignment horizontal="left"/>
    </xf>
    <xf numFmtId="167" fontId="4" fillId="0" borderId="9" xfId="109" applyNumberFormat="1" applyFont="1" applyFill="1" applyBorder="1" applyAlignment="1"/>
    <xf numFmtId="0" fontId="49" fillId="39" borderId="0" xfId="0" applyFont="1" applyFill="1" applyAlignment="1">
      <alignment horizontal="center"/>
    </xf>
    <xf numFmtId="0" fontId="53" fillId="39" borderId="0" xfId="0" applyFont="1" applyFill="1" applyBorder="1" applyAlignment="1">
      <alignment horizontal="right"/>
    </xf>
    <xf numFmtId="0" fontId="53" fillId="39" borderId="16" xfId="0" applyFont="1" applyFill="1" applyBorder="1" applyAlignment="1">
      <alignment horizontal="left"/>
    </xf>
    <xf numFmtId="0" fontId="53" fillId="39" borderId="9" xfId="0" applyFont="1" applyFill="1" applyBorder="1" applyAlignment="1">
      <alignment horizontal="right"/>
    </xf>
    <xf numFmtId="0" fontId="53" fillId="36" borderId="0" xfId="0" applyFont="1" applyFill="1"/>
    <xf numFmtId="3" fontId="53" fillId="36" borderId="0" xfId="0" applyNumberFormat="1" applyFont="1" applyFill="1"/>
    <xf numFmtId="10" fontId="53" fillId="36" borderId="0" xfId="0" applyNumberFormat="1" applyFont="1" applyFill="1"/>
    <xf numFmtId="0" fontId="9" fillId="36" borderId="16" xfId="112" applyFont="1" applyFill="1" applyBorder="1"/>
    <xf numFmtId="0" fontId="9" fillId="36" borderId="0" xfId="112" applyFont="1" applyFill="1" applyBorder="1"/>
    <xf numFmtId="0" fontId="9" fillId="36" borderId="9" xfId="112" applyFont="1" applyFill="1" applyBorder="1"/>
    <xf numFmtId="0" fontId="56" fillId="39" borderId="16" xfId="0" applyFont="1" applyFill="1" applyBorder="1" applyAlignment="1">
      <alignment horizontal="left"/>
    </xf>
    <xf numFmtId="0" fontId="56" fillId="39" borderId="0" xfId="0" applyFont="1" applyFill="1" applyBorder="1" applyAlignment="1">
      <alignment horizontal="right"/>
    </xf>
    <xf numFmtId="0" fontId="56" fillId="39" borderId="9" xfId="0" applyFont="1" applyFill="1" applyBorder="1" applyAlignment="1">
      <alignment horizontal="right"/>
    </xf>
    <xf numFmtId="0" fontId="4" fillId="0" borderId="16" xfId="112" applyFont="1" applyBorder="1"/>
    <xf numFmtId="3" fontId="4" fillId="0" borderId="0" xfId="112" applyNumberFormat="1" applyFont="1" applyBorder="1"/>
    <xf numFmtId="0" fontId="5" fillId="0" borderId="16" xfId="112" applyFont="1" applyBorder="1"/>
    <xf numFmtId="3" fontId="5" fillId="0" borderId="0" xfId="112" applyNumberFormat="1" applyFont="1" applyBorder="1"/>
    <xf numFmtId="10" fontId="5" fillId="0" borderId="9" xfId="132" applyNumberFormat="1" applyFont="1" applyBorder="1"/>
    <xf numFmtId="10" fontId="4" fillId="0" borderId="9" xfId="158" applyNumberFormat="1" applyFont="1" applyBorder="1"/>
    <xf numFmtId="0" fontId="53" fillId="39" borderId="15" xfId="0" applyFont="1" applyFill="1" applyBorder="1" applyAlignment="1">
      <alignment vertical="center"/>
    </xf>
    <xf numFmtId="0" fontId="53" fillId="39" borderId="7" xfId="0" applyFont="1" applyFill="1" applyBorder="1" applyAlignment="1">
      <alignment horizontal="right" vertical="center"/>
    </xf>
    <xf numFmtId="0" fontId="53" fillId="39" borderId="8" xfId="0" applyFont="1" applyFill="1" applyBorder="1" applyAlignment="1">
      <alignment horizontal="right" vertical="center"/>
    </xf>
    <xf numFmtId="0" fontId="10" fillId="0" borderId="16" xfId="122" applyFont="1" applyFill="1" applyBorder="1" applyAlignment="1">
      <alignment wrapText="1"/>
    </xf>
    <xf numFmtId="0" fontId="53" fillId="39" borderId="27" xfId="0" applyFont="1" applyFill="1" applyBorder="1"/>
    <xf numFmtId="3" fontId="53" fillId="39" borderId="28" xfId="0" applyNumberFormat="1" applyFont="1" applyFill="1" applyBorder="1"/>
    <xf numFmtId="0" fontId="6" fillId="36" borderId="16" xfId="111" applyFont="1" applyFill="1" applyBorder="1" applyAlignment="1">
      <alignment horizontal="center"/>
    </xf>
    <xf numFmtId="0" fontId="6" fillId="36" borderId="0" xfId="111" applyFont="1" applyFill="1" applyBorder="1" applyAlignment="1">
      <alignment horizontal="center"/>
    </xf>
    <xf numFmtId="0" fontId="6" fillId="36" borderId="9" xfId="111" applyFont="1" applyFill="1" applyBorder="1" applyAlignment="1">
      <alignment horizontal="center"/>
    </xf>
    <xf numFmtId="0" fontId="0" fillId="0" borderId="9" xfId="0" applyFill="1" applyBorder="1"/>
    <xf numFmtId="4" fontId="16" fillId="2" borderId="9" xfId="82" applyNumberFormat="1" applyFont="1" applyFill="1" applyBorder="1" applyAlignment="1">
      <alignment horizontal="right"/>
    </xf>
    <xf numFmtId="4" fontId="0" fillId="34" borderId="9" xfId="0" applyNumberFormat="1" applyFill="1" applyBorder="1" applyAlignment="1"/>
    <xf numFmtId="164" fontId="17" fillId="36" borderId="27" xfId="112" applyNumberFormat="1" applyFont="1" applyFill="1" applyBorder="1"/>
    <xf numFmtId="164" fontId="17" fillId="36" borderId="28" xfId="112" applyNumberFormat="1" applyFont="1" applyFill="1" applyBorder="1"/>
    <xf numFmtId="169" fontId="18" fillId="36" borderId="28" xfId="112" applyNumberFormat="1" applyFont="1" applyFill="1" applyBorder="1" applyAlignment="1">
      <alignment horizontal="left"/>
    </xf>
    <xf numFmtId="164" fontId="17" fillId="33" borderId="28" xfId="112" applyNumberFormat="1" applyFont="1" applyFill="1" applyBorder="1"/>
    <xf numFmtId="169" fontId="18" fillId="33" borderId="28" xfId="112" applyNumberFormat="1" applyFont="1" applyFill="1" applyBorder="1" applyAlignment="1">
      <alignment horizontal="left"/>
    </xf>
    <xf numFmtId="169" fontId="18" fillId="33" borderId="12" xfId="112" applyNumberFormat="1" applyFont="1" applyFill="1" applyBorder="1" applyAlignment="1">
      <alignment horizontal="left"/>
    </xf>
    <xf numFmtId="0" fontId="10" fillId="0" borderId="0" xfId="0" applyFont="1" applyBorder="1" applyAlignment="1">
      <alignment wrapText="1"/>
    </xf>
    <xf numFmtId="0" fontId="0" fillId="0" borderId="0" xfId="0" applyAlignment="1">
      <alignment horizontal="left" indent="2"/>
    </xf>
    <xf numFmtId="4" fontId="16" fillId="35" borderId="0" xfId="82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64" fillId="0" borderId="13" xfId="0" applyFont="1" applyBorder="1" applyAlignment="1">
      <alignment vertical="center" wrapText="1"/>
    </xf>
    <xf numFmtId="0" fontId="64" fillId="0" borderId="10" xfId="0" applyFont="1" applyBorder="1" applyAlignment="1">
      <alignment vertical="center" wrapText="1"/>
    </xf>
    <xf numFmtId="0" fontId="64" fillId="0" borderId="11" xfId="0" applyFont="1" applyBorder="1" applyAlignment="1">
      <alignment vertical="center" wrapText="1"/>
    </xf>
    <xf numFmtId="0" fontId="64" fillId="0" borderId="13" xfId="0" applyFont="1" applyFill="1" applyBorder="1" applyAlignment="1">
      <alignment vertical="center" wrapText="1"/>
    </xf>
    <xf numFmtId="0" fontId="4" fillId="0" borderId="14" xfId="173" applyFont="1" applyFill="1" applyBorder="1" applyAlignment="1">
      <alignment horizontal="left" vertical="center" wrapText="1"/>
    </xf>
    <xf numFmtId="0" fontId="64" fillId="0" borderId="14" xfId="0" applyFont="1" applyBorder="1" applyAlignment="1">
      <alignment vertical="center" wrapText="1"/>
    </xf>
    <xf numFmtId="49" fontId="64" fillId="0" borderId="13" xfId="0" applyNumberFormat="1" applyFont="1" applyBorder="1" applyAlignment="1">
      <alignment vertical="center" wrapText="1"/>
    </xf>
    <xf numFmtId="10" fontId="10" fillId="0" borderId="7" xfId="131" applyNumberFormat="1" applyFont="1" applyFill="1" applyBorder="1" applyAlignment="1" applyProtection="1">
      <alignment horizontal="right" vertical="center"/>
      <protection locked="0"/>
    </xf>
    <xf numFmtId="10" fontId="10" fillId="0" borderId="8" xfId="131" applyNumberFormat="1" applyFont="1" applyFill="1" applyBorder="1" applyAlignment="1" applyProtection="1">
      <alignment horizontal="right" vertical="center"/>
      <protection locked="0"/>
    </xf>
    <xf numFmtId="10" fontId="10" fillId="0" borderId="28" xfId="131" applyNumberFormat="1" applyFont="1" applyFill="1" applyBorder="1" applyAlignment="1" applyProtection="1">
      <alignment horizontal="right" vertical="center"/>
      <protection locked="0"/>
    </xf>
    <xf numFmtId="10" fontId="10" fillId="0" borderId="12" xfId="131" applyNumberFormat="1" applyFont="1" applyFill="1" applyBorder="1" applyAlignment="1" applyProtection="1">
      <alignment horizontal="right" vertical="center"/>
      <protection locked="0"/>
    </xf>
    <xf numFmtId="0" fontId="4" fillId="0" borderId="13" xfId="0" applyFont="1" applyBorder="1"/>
    <xf numFmtId="0" fontId="4" fillId="0" borderId="11" xfId="0" applyFont="1" applyBorder="1"/>
    <xf numFmtId="0" fontId="4" fillId="0" borderId="13" xfId="0" applyFont="1" applyBorder="1" applyAlignment="1">
      <alignment wrapText="1"/>
    </xf>
    <xf numFmtId="0" fontId="4" fillId="0" borderId="10" xfId="0" applyFont="1" applyBorder="1"/>
    <xf numFmtId="0" fontId="4" fillId="0" borderId="11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1" xfId="175" applyFont="1" applyFill="1" applyBorder="1" applyAlignment="1">
      <alignment horizontal="left" wrapText="1"/>
    </xf>
    <xf numFmtId="0" fontId="4" fillId="0" borderId="14" xfId="0" applyFont="1" applyBorder="1"/>
    <xf numFmtId="0" fontId="64" fillId="35" borderId="10" xfId="0" applyFont="1" applyFill="1" applyBorder="1" applyAlignment="1">
      <alignment vertical="center"/>
    </xf>
    <xf numFmtId="0" fontId="64" fillId="35" borderId="11" xfId="0" applyFont="1" applyFill="1" applyBorder="1" applyAlignment="1">
      <alignment vertical="center"/>
    </xf>
    <xf numFmtId="0" fontId="63" fillId="0" borderId="6" xfId="176" applyFont="1" applyFill="1" applyBorder="1" applyAlignment="1">
      <alignment vertical="center"/>
    </xf>
    <xf numFmtId="10" fontId="4" fillId="0" borderId="4" xfId="157" applyNumberFormat="1" applyFont="1" applyBorder="1" applyAlignment="1">
      <alignment vertical="center"/>
    </xf>
    <xf numFmtId="0" fontId="64" fillId="35" borderId="13" xfId="0" applyFont="1" applyFill="1" applyBorder="1" applyAlignment="1">
      <alignment vertical="center"/>
    </xf>
    <xf numFmtId="0" fontId="63" fillId="0" borderId="6" xfId="176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63" fillId="35" borderId="14" xfId="176" applyFont="1" applyFill="1" applyBorder="1" applyAlignment="1">
      <alignment horizontal="left" vertical="center"/>
    </xf>
    <xf numFmtId="167" fontId="53" fillId="39" borderId="4" xfId="109" applyNumberFormat="1" applyFont="1" applyFill="1" applyBorder="1" applyAlignment="1">
      <alignment horizontal="right"/>
    </xf>
    <xf numFmtId="0" fontId="4" fillId="0" borderId="14" xfId="175" applyFont="1" applyFill="1" applyBorder="1" applyAlignment="1">
      <alignment horizontal="left" wrapText="1"/>
    </xf>
    <xf numFmtId="10" fontId="10" fillId="0" borderId="8" xfId="159" applyNumberFormat="1" applyFont="1" applyFill="1" applyBorder="1" applyAlignment="1">
      <alignment horizontal="right" wrapText="1"/>
    </xf>
    <xf numFmtId="0" fontId="56" fillId="39" borderId="15" xfId="0" applyFont="1" applyFill="1" applyBorder="1" applyAlignment="1">
      <alignment vertical="center"/>
    </xf>
    <xf numFmtId="0" fontId="56" fillId="39" borderId="7" xfId="0" applyFont="1" applyFill="1" applyBorder="1" applyAlignment="1">
      <alignment horizontal="right" vertical="center"/>
    </xf>
    <xf numFmtId="0" fontId="56" fillId="39" borderId="8" xfId="0" applyFont="1" applyFill="1" applyBorder="1" applyAlignment="1">
      <alignment horizontal="right" vertical="center"/>
    </xf>
    <xf numFmtId="16" fontId="61" fillId="39" borderId="0" xfId="112" quotePrefix="1" applyNumberFormat="1" applyFont="1" applyFill="1" applyBorder="1" applyAlignment="1">
      <alignment horizontal="center" vertical="center"/>
    </xf>
    <xf numFmtId="16" fontId="61" fillId="39" borderId="9" xfId="112" quotePrefix="1" applyNumberFormat="1" applyFont="1" applyFill="1" applyBorder="1" applyAlignment="1">
      <alignment horizontal="center" vertical="center"/>
    </xf>
    <xf numFmtId="4" fontId="61" fillId="39" borderId="9" xfId="112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176" fontId="0" fillId="0" borderId="0" xfId="78" applyNumberFormat="1" applyFont="1"/>
    <xf numFmtId="0" fontId="53" fillId="39" borderId="0" xfId="0" applyFont="1" applyFill="1" applyBorder="1" applyAlignment="1">
      <alignment horizontal="left"/>
    </xf>
    <xf numFmtId="167" fontId="53" fillId="39" borderId="0" xfId="109" applyNumberFormat="1" applyFont="1" applyFill="1" applyBorder="1" applyAlignment="1">
      <alignment horizontal="left"/>
    </xf>
    <xf numFmtId="0" fontId="58" fillId="39" borderId="16" xfId="0" applyFont="1" applyFill="1" applyBorder="1" applyAlignment="1">
      <alignment vertical="center"/>
    </xf>
    <xf numFmtId="0" fontId="58" fillId="39" borderId="0" xfId="0" applyFont="1" applyFill="1" applyBorder="1" applyAlignment="1">
      <alignment vertical="center"/>
    </xf>
    <xf numFmtId="0" fontId="56" fillId="39" borderId="6" xfId="0" applyFont="1" applyFill="1" applyBorder="1"/>
    <xf numFmtId="0" fontId="67" fillId="0" borderId="0" xfId="0" applyFont="1"/>
    <xf numFmtId="0" fontId="4" fillId="35" borderId="6" xfId="173" applyFont="1" applyFill="1" applyBorder="1" applyAlignment="1">
      <alignment horizontal="left" vertical="center" wrapText="1"/>
    </xf>
    <xf numFmtId="0" fontId="10" fillId="35" borderId="14" xfId="173" applyFont="1" applyFill="1" applyBorder="1" applyAlignment="1">
      <alignment horizontal="left" vertical="center" wrapText="1"/>
    </xf>
    <xf numFmtId="176" fontId="43" fillId="0" borderId="15" xfId="0" applyNumberFormat="1" applyFont="1" applyBorder="1" applyAlignment="1">
      <alignment horizontal="left"/>
    </xf>
    <xf numFmtId="176" fontId="43" fillId="0" borderId="16" xfId="0" applyNumberFormat="1" applyFont="1" applyBorder="1" applyAlignment="1">
      <alignment horizontal="left"/>
    </xf>
    <xf numFmtId="176" fontId="43" fillId="0" borderId="27" xfId="0" applyNumberFormat="1" applyFont="1" applyBorder="1" applyAlignment="1">
      <alignment horizontal="left"/>
    </xf>
    <xf numFmtId="3" fontId="56" fillId="39" borderId="3" xfId="0" applyNumberFormat="1" applyFont="1" applyFill="1" applyBorder="1"/>
    <xf numFmtId="16" fontId="53" fillId="39" borderId="38" xfId="112" applyNumberFormat="1" applyFont="1" applyFill="1" applyBorder="1" applyAlignment="1">
      <alignment horizontal="center" vertical="center"/>
    </xf>
    <xf numFmtId="16" fontId="53" fillId="39" borderId="0" xfId="112" quotePrefix="1" applyNumberFormat="1" applyFont="1" applyFill="1" applyBorder="1" applyAlignment="1">
      <alignment horizontal="center" vertical="center"/>
    </xf>
    <xf numFmtId="16" fontId="53" fillId="39" borderId="9" xfId="112" quotePrefix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56" fillId="42" borderId="27" xfId="0" applyFont="1" applyFill="1" applyBorder="1" applyAlignment="1">
      <alignment horizontal="left"/>
    </xf>
    <xf numFmtId="167" fontId="56" fillId="42" borderId="12" xfId="109" applyNumberFormat="1" applyFont="1" applyFill="1" applyBorder="1" applyAlignment="1">
      <alignment vertical="center"/>
    </xf>
    <xf numFmtId="0" fontId="0" fillId="0" borderId="0" xfId="0"/>
    <xf numFmtId="178" fontId="0" fillId="0" borderId="0" xfId="0" applyNumberFormat="1"/>
    <xf numFmtId="178" fontId="0" fillId="0" borderId="0" xfId="0" applyNumberFormat="1" applyAlignment="1">
      <alignment horizontal="left"/>
    </xf>
    <xf numFmtId="0" fontId="38" fillId="0" borderId="0" xfId="0" applyFont="1" applyFill="1" applyBorder="1"/>
    <xf numFmtId="0" fontId="38" fillId="0" borderId="0" xfId="0" applyFont="1"/>
    <xf numFmtId="0" fontId="68" fillId="0" borderId="0" xfId="0" applyFont="1"/>
    <xf numFmtId="0" fontId="53" fillId="39" borderId="16" xfId="112" applyFont="1" applyFill="1" applyBorder="1" applyAlignment="1">
      <alignment horizontal="right" vertical="center"/>
    </xf>
    <xf numFmtId="0" fontId="53" fillId="39" borderId="0" xfId="112" applyFont="1" applyFill="1" applyBorder="1" applyAlignment="1">
      <alignment horizontal="right" vertical="center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176" fontId="0" fillId="0" borderId="0" xfId="0" applyNumberFormat="1"/>
    <xf numFmtId="3" fontId="53" fillId="39" borderId="0" xfId="0" applyNumberFormat="1" applyFont="1" applyFill="1" applyBorder="1" applyAlignment="1">
      <alignment horizontal="left" vertical="center"/>
    </xf>
    <xf numFmtId="0" fontId="53" fillId="39" borderId="0" xfId="0" applyFont="1" applyFill="1" applyBorder="1" applyAlignment="1">
      <alignment horizontal="right" vertical="center"/>
    </xf>
    <xf numFmtId="0" fontId="53" fillId="39" borderId="9" xfId="0" applyFont="1" applyFill="1" applyBorder="1" applyAlignment="1">
      <alignment horizontal="right" vertical="center"/>
    </xf>
    <xf numFmtId="3" fontId="4" fillId="0" borderId="0" xfId="108" applyNumberFormat="1" applyFont="1" applyFill="1" applyBorder="1" applyAlignment="1">
      <alignment vertical="center"/>
    </xf>
    <xf numFmtId="0" fontId="58" fillId="40" borderId="27" xfId="123" applyFont="1" applyFill="1" applyBorder="1" applyAlignment="1">
      <alignment horizontal="center" vertical="center"/>
    </xf>
    <xf numFmtId="0" fontId="58" fillId="40" borderId="28" xfId="123" applyFont="1" applyFill="1" applyBorder="1" applyAlignment="1">
      <alignment horizontal="center" vertical="center" wrapText="1"/>
    </xf>
    <xf numFmtId="0" fontId="58" fillId="40" borderId="28" xfId="123" applyFont="1" applyFill="1" applyBorder="1" applyAlignment="1">
      <alignment horizontal="center" vertical="center"/>
    </xf>
    <xf numFmtId="0" fontId="58" fillId="40" borderId="12" xfId="123" applyFont="1" applyFill="1" applyBorder="1" applyAlignment="1">
      <alignment horizontal="center" vertical="center"/>
    </xf>
    <xf numFmtId="0" fontId="7" fillId="36" borderId="0" xfId="112" applyFont="1" applyFill="1" applyBorder="1"/>
    <xf numFmtId="176" fontId="56" fillId="39" borderId="6" xfId="78" applyNumberFormat="1" applyFont="1" applyFill="1" applyBorder="1" applyAlignment="1">
      <alignment horizontal="right"/>
    </xf>
    <xf numFmtId="176" fontId="56" fillId="39" borderId="3" xfId="78" applyNumberFormat="1" applyFont="1" applyFill="1" applyBorder="1" applyAlignment="1">
      <alignment horizontal="right"/>
    </xf>
    <xf numFmtId="176" fontId="56" fillId="39" borderId="4" xfId="78" applyNumberFormat="1" applyFont="1" applyFill="1" applyBorder="1" applyAlignment="1">
      <alignment horizontal="right"/>
    </xf>
    <xf numFmtId="176" fontId="70" fillId="0" borderId="33" xfId="78" applyNumberFormat="1" applyFont="1" applyFill="1" applyBorder="1" applyAlignment="1">
      <alignment horizontal="center" wrapText="1"/>
    </xf>
    <xf numFmtId="0" fontId="0" fillId="0" borderId="0" xfId="0"/>
    <xf numFmtId="10" fontId="10" fillId="0" borderId="9" xfId="131" applyNumberFormat="1" applyFont="1" applyBorder="1" applyAlignment="1">
      <alignment horizontal="right" vertical="top"/>
    </xf>
    <xf numFmtId="9" fontId="56" fillId="39" borderId="4" xfId="131" applyFont="1" applyFill="1" applyBorder="1"/>
    <xf numFmtId="0" fontId="0" fillId="35" borderId="0" xfId="0" applyFill="1"/>
    <xf numFmtId="0" fontId="7" fillId="39" borderId="0" xfId="0" applyFont="1" applyFill="1" applyBorder="1" applyAlignment="1">
      <alignment horizontal="center"/>
    </xf>
    <xf numFmtId="0" fontId="5" fillId="35" borderId="2" xfId="119" applyFont="1" applyFill="1" applyBorder="1" applyAlignment="1">
      <alignment horizontal="left" vertical="center" wrapText="1"/>
    </xf>
    <xf numFmtId="0" fontId="25" fillId="35" borderId="2" xfId="119" applyFont="1" applyFill="1" applyBorder="1" applyAlignment="1">
      <alignment vertical="center" wrapText="1"/>
    </xf>
    <xf numFmtId="0" fontId="25" fillId="35" borderId="2" xfId="119" applyFont="1" applyFill="1" applyBorder="1"/>
    <xf numFmtId="0" fontId="25" fillId="43" borderId="0" xfId="119" applyFont="1" applyFill="1"/>
    <xf numFmtId="0" fontId="43" fillId="35" borderId="2" xfId="0" applyFont="1" applyFill="1" applyBorder="1" applyAlignment="1">
      <alignment vertical="center" wrapText="1"/>
    </xf>
    <xf numFmtId="0" fontId="25" fillId="35" borderId="2" xfId="119" applyFont="1" applyFill="1" applyBorder="1" applyAlignment="1">
      <alignment vertical="center"/>
    </xf>
    <xf numFmtId="0" fontId="5" fillId="35" borderId="0" xfId="119" applyFont="1" applyFill="1" applyBorder="1" applyAlignment="1">
      <alignment horizontal="left" vertical="center"/>
    </xf>
    <xf numFmtId="0" fontId="1" fillId="35" borderId="0" xfId="119" applyFill="1" applyBorder="1"/>
    <xf numFmtId="166" fontId="5" fillId="35" borderId="0" xfId="119" applyNumberFormat="1" applyFont="1" applyFill="1" applyBorder="1" applyAlignment="1">
      <alignment horizontal="left" vertical="center" wrapText="1"/>
    </xf>
    <xf numFmtId="0" fontId="5" fillId="35" borderId="0" xfId="119" applyFont="1" applyFill="1" applyAlignment="1">
      <alignment horizontal="left" vertical="center"/>
    </xf>
    <xf numFmtId="0" fontId="1" fillId="35" borderId="0" xfId="119" applyFill="1"/>
    <xf numFmtId="0" fontId="5" fillId="44" borderId="0" xfId="123" applyFont="1" applyFill="1" applyBorder="1" applyAlignment="1">
      <alignment horizontal="left" vertical="top"/>
    </xf>
    <xf numFmtId="0" fontId="5" fillId="44" borderId="0" xfId="123" applyFont="1" applyFill="1" applyBorder="1" applyAlignment="1">
      <alignment horizontal="left" vertical="top" wrapText="1"/>
    </xf>
    <xf numFmtId="0" fontId="62" fillId="39" borderId="9" xfId="0" applyFont="1" applyFill="1" applyBorder="1" applyAlignment="1"/>
    <xf numFmtId="9" fontId="53" fillId="39" borderId="39" xfId="131" applyNumberFormat="1" applyFont="1" applyFill="1" applyBorder="1" applyAlignment="1">
      <alignment horizontal="right" vertical="center" wrapText="1"/>
    </xf>
    <xf numFmtId="0" fontId="53" fillId="39" borderId="40" xfId="121" applyFont="1" applyFill="1" applyBorder="1" applyAlignment="1">
      <alignment vertical="center" wrapText="1"/>
    </xf>
    <xf numFmtId="3" fontId="53" fillId="39" borderId="41" xfId="121" applyNumberFormat="1" applyFont="1" applyFill="1" applyBorder="1" applyAlignment="1">
      <alignment horizontal="right" vertical="center" wrapText="1"/>
    </xf>
    <xf numFmtId="9" fontId="53" fillId="39" borderId="12" xfId="0" applyNumberFormat="1" applyFont="1" applyFill="1" applyBorder="1"/>
    <xf numFmtId="0" fontId="0" fillId="0" borderId="9" xfId="0" applyBorder="1"/>
    <xf numFmtId="0" fontId="7" fillId="39" borderId="16" xfId="0" applyFont="1" applyFill="1" applyBorder="1" applyAlignment="1">
      <alignment horizontal="left"/>
    </xf>
    <xf numFmtId="0" fontId="0" fillId="0" borderId="28" xfId="0" applyBorder="1"/>
    <xf numFmtId="0" fontId="0" fillId="0" borderId="12" xfId="0" applyBorder="1"/>
    <xf numFmtId="0" fontId="53" fillId="39" borderId="6" xfId="0" applyFont="1" applyFill="1" applyBorder="1" applyAlignment="1">
      <alignment vertical="center"/>
    </xf>
    <xf numFmtId="3" fontId="53" fillId="39" borderId="3" xfId="0" applyNumberFormat="1" applyFont="1" applyFill="1" applyBorder="1" applyAlignment="1">
      <alignment vertical="center"/>
    </xf>
    <xf numFmtId="9" fontId="53" fillId="39" borderId="4" xfId="131" applyFont="1" applyFill="1" applyBorder="1" applyAlignment="1">
      <alignment vertical="center"/>
    </xf>
    <xf numFmtId="0" fontId="0" fillId="0" borderId="0" xfId="0"/>
    <xf numFmtId="3" fontId="4" fillId="0" borderId="15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16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10" fillId="0" borderId="15" xfId="0" applyNumberFormat="1" applyFont="1" applyFill="1" applyBorder="1" applyAlignment="1">
      <alignment horizontal="right" vertical="center"/>
    </xf>
    <xf numFmtId="3" fontId="10" fillId="0" borderId="16" xfId="0" applyNumberFormat="1" applyFont="1" applyFill="1" applyBorder="1" applyAlignment="1">
      <alignment horizontal="right" vertical="center"/>
    </xf>
    <xf numFmtId="3" fontId="10" fillId="0" borderId="27" xfId="0" applyNumberFormat="1" applyFont="1" applyFill="1" applyBorder="1" applyAlignment="1">
      <alignment horizontal="right" vertical="center"/>
    </xf>
    <xf numFmtId="3" fontId="10" fillId="0" borderId="6" xfId="0" applyNumberFormat="1" applyFont="1" applyFill="1" applyBorder="1" applyAlignment="1">
      <alignment horizontal="right" vertical="center"/>
    </xf>
    <xf numFmtId="0" fontId="0" fillId="0" borderId="0" xfId="0"/>
    <xf numFmtId="0" fontId="64" fillId="35" borderId="15" xfId="0" applyFont="1" applyFill="1" applyBorder="1" applyAlignment="1">
      <alignment vertical="center"/>
    </xf>
    <xf numFmtId="0" fontId="64" fillId="35" borderId="16" xfId="0" applyFont="1" applyFill="1" applyBorder="1" applyAlignment="1">
      <alignment vertical="center"/>
    </xf>
    <xf numFmtId="0" fontId="64" fillId="35" borderId="27" xfId="0" applyFont="1" applyFill="1" applyBorder="1" applyAlignment="1">
      <alignment vertical="center" wrapText="1"/>
    </xf>
    <xf numFmtId="0" fontId="10" fillId="0" borderId="0" xfId="121" applyFont="1" applyFill="1" applyBorder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 applyFill="1" applyBorder="1"/>
    <xf numFmtId="165" fontId="16" fillId="0" borderId="0" xfId="82" applyFont="1" applyFill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165" fontId="16" fillId="0" borderId="0" xfId="82" applyFont="1" applyFill="1" applyBorder="1" applyAlignment="1">
      <alignment horizontal="left"/>
    </xf>
    <xf numFmtId="0" fontId="56" fillId="39" borderId="7" xfId="0" applyFont="1" applyFill="1" applyBorder="1" applyAlignment="1">
      <alignment horizontal="center" vertical="center"/>
    </xf>
    <xf numFmtId="0" fontId="56" fillId="39" borderId="8" xfId="0" applyFont="1" applyFill="1" applyBorder="1" applyAlignment="1">
      <alignment horizontal="center" vertical="center"/>
    </xf>
    <xf numFmtId="0" fontId="56" fillId="39" borderId="28" xfId="0" applyFont="1" applyFill="1" applyBorder="1" applyAlignment="1">
      <alignment horizontal="center" vertical="center"/>
    </xf>
    <xf numFmtId="0" fontId="56" fillId="39" borderId="12" xfId="0" applyFont="1" applyFill="1" applyBorder="1" applyAlignment="1">
      <alignment horizontal="center" vertical="center"/>
    </xf>
    <xf numFmtId="167" fontId="56" fillId="39" borderId="8" xfId="109" applyNumberFormat="1" applyFont="1" applyFill="1" applyBorder="1"/>
    <xf numFmtId="0" fontId="56" fillId="42" borderId="27" xfId="0" applyFont="1" applyFill="1" applyBorder="1" applyAlignment="1">
      <alignment horizontal="left" vertical="center"/>
    </xf>
    <xf numFmtId="0" fontId="53" fillId="42" borderId="28" xfId="0" applyFont="1" applyFill="1" applyBorder="1" applyAlignment="1">
      <alignment vertical="center"/>
    </xf>
    <xf numFmtId="0" fontId="5" fillId="0" borderId="0" xfId="112" applyFont="1"/>
    <xf numFmtId="3" fontId="5" fillId="0" borderId="0" xfId="112" applyNumberFormat="1" applyFont="1"/>
    <xf numFmtId="10" fontId="5" fillId="0" borderId="0" xfId="132" applyNumberFormat="1" applyFont="1"/>
    <xf numFmtId="0" fontId="0" fillId="0" borderId="0" xfId="0"/>
    <xf numFmtId="0" fontId="0" fillId="0" borderId="0" xfId="0" applyFill="1"/>
    <xf numFmtId="0" fontId="4" fillId="0" borderId="6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vertical="center"/>
    </xf>
    <xf numFmtId="0" fontId="56" fillId="39" borderId="15" xfId="0" applyFont="1" applyFill="1" applyBorder="1" applyAlignment="1">
      <alignment horizontal="left"/>
    </xf>
    <xf numFmtId="0" fontId="56" fillId="39" borderId="7" xfId="0" applyFont="1" applyFill="1" applyBorder="1" applyAlignment="1">
      <alignment horizontal="right"/>
    </xf>
    <xf numFmtId="0" fontId="56" fillId="39" borderId="8" xfId="0" applyFont="1" applyFill="1" applyBorder="1" applyAlignment="1">
      <alignment horizontal="right"/>
    </xf>
    <xf numFmtId="167" fontId="0" fillId="0" borderId="0" xfId="0" applyNumberFormat="1"/>
    <xf numFmtId="3" fontId="10" fillId="0" borderId="0" xfId="121" applyNumberFormat="1" applyFont="1" applyFill="1" applyBorder="1" applyAlignment="1">
      <alignment horizontal="right" vertical="center" wrapText="1"/>
    </xf>
    <xf numFmtId="10" fontId="4" fillId="0" borderId="0" xfId="133" applyNumberFormat="1" applyFont="1" applyBorder="1" applyAlignment="1">
      <alignment vertical="center"/>
    </xf>
    <xf numFmtId="4" fontId="60" fillId="39" borderId="9" xfId="82" applyNumberFormat="1" applyFont="1" applyFill="1" applyBorder="1" applyAlignment="1">
      <alignment horizontal="left"/>
    </xf>
    <xf numFmtId="0" fontId="0" fillId="0" borderId="0" xfId="0" applyFill="1"/>
    <xf numFmtId="0" fontId="0" fillId="0" borderId="0" xfId="0" applyFill="1"/>
    <xf numFmtId="0" fontId="0" fillId="0" borderId="0" xfId="0" applyFill="1" applyBorder="1"/>
    <xf numFmtId="165" fontId="16" fillId="0" borderId="0" xfId="82" applyFont="1" applyFill="1" applyBorder="1" applyAlignment="1">
      <alignment horizontal="center"/>
    </xf>
    <xf numFmtId="176" fontId="0" fillId="0" borderId="0" xfId="0" applyNumberFormat="1" applyBorder="1"/>
    <xf numFmtId="0" fontId="10" fillId="0" borderId="0" xfId="0" applyFont="1" applyBorder="1"/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right"/>
    </xf>
    <xf numFmtId="10" fontId="4" fillId="0" borderId="12" xfId="133" applyNumberFormat="1" applyFont="1" applyBorder="1" applyAlignment="1">
      <alignment vertical="center"/>
    </xf>
    <xf numFmtId="0" fontId="64" fillId="35" borderId="27" xfId="0" applyFont="1" applyFill="1" applyBorder="1" applyAlignment="1">
      <alignment vertical="center"/>
    </xf>
    <xf numFmtId="0" fontId="63" fillId="35" borderId="27" xfId="176" applyFont="1" applyFill="1" applyBorder="1" applyAlignment="1">
      <alignment vertical="center"/>
    </xf>
    <xf numFmtId="0" fontId="63" fillId="35" borderId="15" xfId="176" applyFont="1" applyFill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63" fillId="35" borderId="16" xfId="176" applyFont="1" applyFill="1" applyBorder="1" applyAlignment="1">
      <alignment vertical="center"/>
    </xf>
    <xf numFmtId="0" fontId="64" fillId="35" borderId="27" xfId="0" applyFont="1" applyFill="1" applyBorder="1"/>
    <xf numFmtId="3" fontId="4" fillId="0" borderId="6" xfId="108" applyNumberFormat="1" applyFont="1" applyFill="1" applyBorder="1" applyAlignment="1">
      <alignment vertical="center"/>
    </xf>
    <xf numFmtId="3" fontId="4" fillId="0" borderId="15" xfId="108" applyNumberFormat="1" applyFont="1" applyFill="1" applyBorder="1" applyAlignment="1">
      <alignment vertical="center"/>
    </xf>
    <xf numFmtId="0" fontId="10" fillId="0" borderId="15" xfId="121" applyFont="1" applyFill="1" applyBorder="1" applyAlignment="1">
      <alignment vertical="center" wrapText="1"/>
    </xf>
    <xf numFmtId="10" fontId="4" fillId="0" borderId="8" xfId="133" applyNumberFormat="1" applyFont="1" applyBorder="1" applyAlignment="1">
      <alignment vertical="center"/>
    </xf>
    <xf numFmtId="0" fontId="10" fillId="0" borderId="16" xfId="121" applyFont="1" applyFill="1" applyBorder="1" applyAlignment="1">
      <alignment vertical="center" wrapText="1"/>
    </xf>
    <xf numFmtId="0" fontId="0" fillId="0" borderId="0" xfId="0"/>
    <xf numFmtId="3" fontId="4" fillId="0" borderId="16" xfId="108" applyNumberFormat="1" applyFont="1" applyBorder="1" applyAlignment="1">
      <alignment vertical="center"/>
    </xf>
    <xf numFmtId="10" fontId="10" fillId="0" borderId="0" xfId="131" applyNumberFormat="1" applyFont="1" applyFill="1" applyBorder="1" applyAlignment="1" applyProtection="1">
      <alignment horizontal="right" vertical="center"/>
      <protection locked="0"/>
    </xf>
    <xf numFmtId="10" fontId="4" fillId="0" borderId="0" xfId="157" applyNumberFormat="1" applyFont="1" applyBorder="1" applyAlignment="1">
      <alignment vertical="center"/>
    </xf>
    <xf numFmtId="0" fontId="10" fillId="0" borderId="27" xfId="121" applyFont="1" applyFill="1" applyBorder="1" applyAlignment="1">
      <alignment vertical="center" wrapText="1"/>
    </xf>
    <xf numFmtId="10" fontId="4" fillId="0" borderId="9" xfId="133" applyNumberFormat="1" applyFont="1" applyBorder="1" applyAlignment="1">
      <alignment vertical="center"/>
    </xf>
    <xf numFmtId="9" fontId="56" fillId="39" borderId="4" xfId="131" applyNumberFormat="1" applyFont="1" applyFill="1" applyBorder="1"/>
    <xf numFmtId="0" fontId="4" fillId="0" borderId="0" xfId="112" applyFont="1"/>
    <xf numFmtId="10" fontId="4" fillId="0" borderId="0" xfId="158" applyNumberFormat="1" applyFont="1"/>
    <xf numFmtId="0" fontId="63" fillId="0" borderId="27" xfId="176" applyFont="1" applyFill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3" fontId="4" fillId="0" borderId="15" xfId="108" applyNumberFormat="1" applyFont="1" applyBorder="1" applyAlignment="1">
      <alignment vertical="center"/>
    </xf>
    <xf numFmtId="3" fontId="4" fillId="0" borderId="27" xfId="108" applyNumberFormat="1" applyFont="1" applyBorder="1" applyAlignment="1">
      <alignment vertical="center"/>
    </xf>
    <xf numFmtId="3" fontId="4" fillId="0" borderId="27" xfId="108" applyNumberFormat="1" applyFont="1" applyFill="1" applyBorder="1" applyAlignment="1">
      <alignment vertical="center"/>
    </xf>
    <xf numFmtId="3" fontId="4" fillId="0" borderId="16" xfId="108" applyNumberFormat="1" applyFont="1" applyFill="1" applyBorder="1" applyAlignment="1">
      <alignment vertical="center"/>
    </xf>
    <xf numFmtId="0" fontId="53" fillId="39" borderId="0" xfId="0" applyFont="1" applyFill="1" applyBorder="1" applyAlignment="1">
      <alignment horizontal="left" vertical="center"/>
    </xf>
    <xf numFmtId="0" fontId="53" fillId="39" borderId="16" xfId="0" applyFont="1" applyFill="1" applyBorder="1" applyAlignment="1">
      <alignment horizontal="left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3" fillId="37" borderId="16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176" fontId="0" fillId="0" borderId="0" xfId="78" applyNumberFormat="1" applyFont="1" applyFill="1"/>
    <xf numFmtId="0" fontId="0" fillId="0" borderId="0" xfId="0"/>
    <xf numFmtId="0" fontId="0" fillId="0" borderId="0" xfId="0"/>
    <xf numFmtId="0" fontId="0" fillId="0" borderId="0" xfId="0"/>
    <xf numFmtId="0" fontId="10" fillId="0" borderId="0" xfId="122" applyFont="1" applyFill="1" applyBorder="1" applyAlignment="1">
      <alignment wrapText="1"/>
    </xf>
    <xf numFmtId="3" fontId="10" fillId="0" borderId="0" xfId="122" applyNumberFormat="1" applyFont="1" applyFill="1" applyBorder="1" applyAlignment="1">
      <alignment horizontal="right" wrapText="1"/>
    </xf>
    <xf numFmtId="0" fontId="0" fillId="0" borderId="0" xfId="0"/>
    <xf numFmtId="0" fontId="10" fillId="0" borderId="0" xfId="122" applyFont="1" applyFill="1" applyBorder="1" applyAlignment="1">
      <alignment wrapText="1"/>
    </xf>
    <xf numFmtId="3" fontId="10" fillId="0" borderId="0" xfId="122" applyNumberFormat="1" applyFont="1" applyFill="1" applyBorder="1" applyAlignment="1">
      <alignment horizontal="right" wrapText="1"/>
    </xf>
    <xf numFmtId="0" fontId="3" fillId="34" borderId="0" xfId="0" applyFont="1" applyFill="1"/>
    <xf numFmtId="3" fontId="3" fillId="34" borderId="0" xfId="0" applyNumberFormat="1" applyFont="1" applyFill="1"/>
    <xf numFmtId="0" fontId="0" fillId="0" borderId="0" xfId="0"/>
    <xf numFmtId="0" fontId="0" fillId="0" borderId="0" xfId="0" applyFill="1" applyBorder="1" applyAlignment="1"/>
    <xf numFmtId="165" fontId="16" fillId="0" borderId="0" xfId="82" applyFont="1" applyFill="1" applyBorder="1" applyAlignment="1">
      <alignment horizontal="left"/>
    </xf>
    <xf numFmtId="3" fontId="4" fillId="35" borderId="16" xfId="0" applyNumberFormat="1" applyFont="1" applyFill="1" applyBorder="1" applyAlignment="1">
      <alignment horizontal="left"/>
    </xf>
    <xf numFmtId="3" fontId="63" fillId="35" borderId="0" xfId="0" applyNumberFormat="1" applyFont="1" applyFill="1" applyBorder="1"/>
    <xf numFmtId="3" fontId="10" fillId="35" borderId="0" xfId="0" applyNumberFormat="1" applyFont="1" applyFill="1" applyBorder="1"/>
    <xf numFmtId="3" fontId="63" fillId="35" borderId="9" xfId="0" applyNumberFormat="1" applyFont="1" applyFill="1" applyBorder="1"/>
    <xf numFmtId="3" fontId="65" fillId="35" borderId="0" xfId="0" applyNumberFormat="1" applyFont="1" applyFill="1" applyBorder="1"/>
    <xf numFmtId="41" fontId="10" fillId="35" borderId="0" xfId="0" applyNumberFormat="1" applyFont="1" applyFill="1" applyBorder="1"/>
    <xf numFmtId="4" fontId="63" fillId="35" borderId="0" xfId="0" applyNumberFormat="1" applyFont="1" applyFill="1" applyBorder="1"/>
    <xf numFmtId="0" fontId="42" fillId="35" borderId="0" xfId="0" applyFont="1" applyFill="1"/>
    <xf numFmtId="3" fontId="53" fillId="39" borderId="12" xfId="0" applyNumberFormat="1" applyFont="1" applyFill="1" applyBorder="1"/>
    <xf numFmtId="0" fontId="4" fillId="35" borderId="27" xfId="0" applyFont="1" applyFill="1" applyBorder="1"/>
    <xf numFmtId="0" fontId="4" fillId="35" borderId="16" xfId="0" applyFont="1" applyFill="1" applyBorder="1"/>
    <xf numFmtId="0" fontId="4" fillId="35" borderId="15" xfId="0" applyFont="1" applyFill="1" applyBorder="1"/>
    <xf numFmtId="167" fontId="53" fillId="39" borderId="8" xfId="109" applyNumberFormat="1" applyFont="1" applyFill="1" applyBorder="1" applyAlignment="1">
      <alignment horizontal="center" vertical="center"/>
    </xf>
    <xf numFmtId="0" fontId="53" fillId="39" borderId="15" xfId="0" applyFont="1" applyFill="1" applyBorder="1" applyAlignment="1">
      <alignment horizontal="left" vertical="center"/>
    </xf>
    <xf numFmtId="0" fontId="0" fillId="0" borderId="0" xfId="0"/>
    <xf numFmtId="0" fontId="63" fillId="35" borderId="6" xfId="176" applyFont="1" applyFill="1" applyBorder="1" applyAlignment="1">
      <alignment vertical="center"/>
    </xf>
    <xf numFmtId="0" fontId="0" fillId="0" borderId="0" xfId="0"/>
    <xf numFmtId="3" fontId="10" fillId="0" borderId="0" xfId="121" applyNumberFormat="1" applyFont="1" applyFill="1" applyBorder="1" applyAlignment="1">
      <alignment horizontal="right" vertical="center" wrapText="1"/>
    </xf>
    <xf numFmtId="0" fontId="10" fillId="0" borderId="0" xfId="122" applyFont="1" applyFill="1" applyBorder="1" applyAlignment="1">
      <alignment wrapText="1"/>
    </xf>
    <xf numFmtId="0" fontId="4" fillId="0" borderId="0" xfId="112" applyFont="1"/>
    <xf numFmtId="10" fontId="4" fillId="0" borderId="0" xfId="158" applyNumberFormat="1" applyFont="1"/>
    <xf numFmtId="0" fontId="5" fillId="0" borderId="0" xfId="112" applyFont="1"/>
    <xf numFmtId="0" fontId="0" fillId="0" borderId="0" xfId="0"/>
    <xf numFmtId="0" fontId="0" fillId="0" borderId="0" xfId="0" applyFill="1" applyBorder="1" applyAlignment="1"/>
    <xf numFmtId="165" fontId="16" fillId="0" borderId="0" xfId="82" applyFont="1" applyFill="1" applyBorder="1" applyAlignment="1">
      <alignment horizontal="left"/>
    </xf>
    <xf numFmtId="4" fontId="61" fillId="39" borderId="16" xfId="112" applyNumberFormat="1" applyFont="1" applyFill="1" applyBorder="1" applyAlignment="1">
      <alignment horizontal="left"/>
    </xf>
    <xf numFmtId="4" fontId="61" fillId="39" borderId="0" xfId="112" applyNumberFormat="1" applyFont="1" applyFill="1" applyBorder="1" applyAlignment="1">
      <alignment horizontal="left"/>
    </xf>
    <xf numFmtId="4" fontId="60" fillId="39" borderId="16" xfId="82" applyNumberFormat="1" applyFont="1" applyFill="1" applyBorder="1" applyAlignment="1">
      <alignment horizontal="left"/>
    </xf>
    <xf numFmtId="4" fontId="60" fillId="39" borderId="0" xfId="82" applyNumberFormat="1" applyFont="1" applyFill="1" applyBorder="1" applyAlignment="1">
      <alignment horizontal="left"/>
    </xf>
    <xf numFmtId="0" fontId="53" fillId="39" borderId="7" xfId="0" applyFont="1" applyFill="1" applyBorder="1" applyAlignment="1">
      <alignment horizontal="center" vertical="center" wrapText="1"/>
    </xf>
    <xf numFmtId="0" fontId="53" fillId="39" borderId="8" xfId="0" applyFont="1" applyFill="1" applyBorder="1" applyAlignment="1">
      <alignment horizontal="center" vertical="center"/>
    </xf>
    <xf numFmtId="0" fontId="53" fillId="39" borderId="15" xfId="0" applyFont="1" applyFill="1" applyBorder="1" applyAlignment="1">
      <alignment horizontal="center" vertical="center"/>
    </xf>
    <xf numFmtId="0" fontId="56" fillId="39" borderId="6" xfId="0" applyFont="1" applyFill="1" applyBorder="1" applyAlignment="1">
      <alignment horizontal="left"/>
    </xf>
    <xf numFmtId="3" fontId="56" fillId="39" borderId="3" xfId="0" applyNumberFormat="1" applyFont="1" applyFill="1" applyBorder="1" applyAlignment="1"/>
    <xf numFmtId="3" fontId="56" fillId="39" borderId="4" xfId="0" applyNumberFormat="1" applyFont="1" applyFill="1" applyBorder="1" applyAlignment="1"/>
    <xf numFmtId="176" fontId="0" fillId="0" borderId="7" xfId="0" applyNumberFormat="1" applyBorder="1"/>
    <xf numFmtId="176" fontId="0" fillId="0" borderId="8" xfId="0" applyNumberFormat="1" applyBorder="1"/>
    <xf numFmtId="16" fontId="44" fillId="0" borderId="16" xfId="0" applyNumberFormat="1" applyFont="1" applyFill="1" applyBorder="1" applyAlignment="1">
      <alignment horizontal="left"/>
    </xf>
    <xf numFmtId="176" fontId="0" fillId="0" borderId="9" xfId="0" applyNumberFormat="1" applyBorder="1"/>
    <xf numFmtId="176" fontId="0" fillId="0" borderId="12" xfId="0" applyNumberFormat="1" applyBorder="1"/>
    <xf numFmtId="4" fontId="73" fillId="35" borderId="16" xfId="186" applyNumberFormat="1" applyFont="1" applyFill="1" applyBorder="1" applyAlignment="1">
      <alignment horizontal="right"/>
    </xf>
    <xf numFmtId="4" fontId="73" fillId="35" borderId="27" xfId="186" applyNumberFormat="1" applyFont="1" applyFill="1" applyBorder="1" applyAlignment="1">
      <alignment horizontal="right"/>
    </xf>
    <xf numFmtId="4" fontId="73" fillId="35" borderId="28" xfId="186" applyNumberFormat="1" applyFont="1" applyFill="1" applyBorder="1" applyAlignment="1">
      <alignment horizontal="right"/>
    </xf>
    <xf numFmtId="0" fontId="4" fillId="0" borderId="13" xfId="0" applyFont="1" applyBorder="1" applyAlignment="1">
      <alignment vertical="center"/>
    </xf>
    <xf numFmtId="4" fontId="73" fillId="35" borderId="0" xfId="186" applyNumberFormat="1" applyFont="1" applyFill="1" applyBorder="1" applyAlignment="1">
      <alignment horizontal="right"/>
    </xf>
    <xf numFmtId="4" fontId="73" fillId="35" borderId="7" xfId="186" applyNumberFormat="1" applyFont="1" applyFill="1" applyBorder="1" applyAlignment="1">
      <alignment horizontal="right"/>
    </xf>
    <xf numFmtId="4" fontId="73" fillId="35" borderId="15" xfId="186" applyNumberFormat="1" applyFont="1" applyFill="1" applyBorder="1" applyAlignment="1">
      <alignment horizontal="right"/>
    </xf>
    <xf numFmtId="0" fontId="0" fillId="0" borderId="0" xfId="0" applyFill="1"/>
    <xf numFmtId="4" fontId="73" fillId="35" borderId="12" xfId="186" applyNumberFormat="1" applyFont="1" applyFill="1" applyBorder="1" applyAlignment="1">
      <alignment horizontal="right"/>
    </xf>
    <xf numFmtId="4" fontId="73" fillId="35" borderId="9" xfId="186" applyNumberFormat="1" applyFont="1" applyFill="1" applyBorder="1" applyAlignment="1">
      <alignment horizontal="right"/>
    </xf>
    <xf numFmtId="4" fontId="73" fillId="35" borderId="8" xfId="186" applyNumberFormat="1" applyFont="1" applyFill="1" applyBorder="1" applyAlignment="1">
      <alignment horizontal="right"/>
    </xf>
    <xf numFmtId="0" fontId="0" fillId="0" borderId="0" xfId="0"/>
    <xf numFmtId="167" fontId="10" fillId="35" borderId="8" xfId="187" applyNumberFormat="1" applyFont="1" applyFill="1" applyBorder="1" applyAlignment="1">
      <alignment horizontal="right"/>
    </xf>
    <xf numFmtId="167" fontId="10" fillId="35" borderId="9" xfId="187" applyNumberFormat="1" applyFont="1" applyFill="1" applyBorder="1" applyAlignment="1">
      <alignment horizontal="right"/>
    </xf>
    <xf numFmtId="167" fontId="10" fillId="35" borderId="12" xfId="187" applyNumberFormat="1" applyFont="1" applyFill="1" applyBorder="1" applyAlignment="1">
      <alignment horizontal="right"/>
    </xf>
    <xf numFmtId="0" fontId="4" fillId="0" borderId="0" xfId="0" applyFont="1" applyFill="1" applyBorder="1"/>
    <xf numFmtId="3" fontId="4" fillId="0" borderId="27" xfId="0" applyNumberFormat="1" applyFont="1" applyFill="1" applyBorder="1" applyAlignment="1">
      <alignment horizontal="right"/>
    </xf>
    <xf numFmtId="3" fontId="4" fillId="0" borderId="28" xfId="0" applyNumberFormat="1" applyFont="1" applyFill="1" applyBorder="1" applyAlignment="1">
      <alignment horizontal="right"/>
    </xf>
    <xf numFmtId="3" fontId="4" fillId="0" borderId="12" xfId="0" applyNumberFormat="1" applyFont="1" applyFill="1" applyBorder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4" fontId="73" fillId="35" borderId="27" xfId="186" applyNumberFormat="1" applyFont="1" applyFill="1" applyBorder="1" applyAlignment="1">
      <alignment horizontal="right" vertical="center"/>
    </xf>
    <xf numFmtId="3" fontId="5" fillId="0" borderId="0" xfId="112" applyNumberFormat="1" applyFont="1"/>
    <xf numFmtId="4" fontId="73" fillId="35" borderId="28" xfId="186" applyNumberFormat="1" applyFont="1" applyFill="1" applyBorder="1" applyAlignment="1">
      <alignment horizontal="right" vertical="center"/>
    </xf>
    <xf numFmtId="4" fontId="16" fillId="35" borderId="16" xfId="186" applyNumberFormat="1" applyFont="1" applyFill="1" applyBorder="1" applyAlignment="1">
      <alignment horizontal="right"/>
    </xf>
    <xf numFmtId="4" fontId="16" fillId="35" borderId="15" xfId="186" applyNumberFormat="1" applyFont="1" applyFill="1" applyBorder="1" applyAlignment="1">
      <alignment horizontal="right"/>
    </xf>
    <xf numFmtId="3" fontId="53" fillId="39" borderId="0" xfId="0" applyNumberFormat="1" applyFont="1" applyFill="1" applyBorder="1"/>
    <xf numFmtId="4" fontId="73" fillId="35" borderId="12" xfId="186" applyNumberFormat="1" applyFont="1" applyFill="1" applyBorder="1" applyAlignment="1">
      <alignment horizontal="right" vertical="center"/>
    </xf>
    <xf numFmtId="0" fontId="0" fillId="0" borderId="0" xfId="0"/>
    <xf numFmtId="0" fontId="0" fillId="0" borderId="0" xfId="0" applyFill="1" applyBorder="1" applyAlignment="1"/>
    <xf numFmtId="4" fontId="73" fillId="35" borderId="9" xfId="186" applyNumberFormat="1" applyFont="1" applyFill="1" applyBorder="1" applyAlignment="1">
      <alignment horizontal="right" vertical="center"/>
    </xf>
    <xf numFmtId="4" fontId="73" fillId="35" borderId="0" xfId="186" applyNumberFormat="1" applyFont="1" applyFill="1" applyBorder="1" applyAlignment="1">
      <alignment horizontal="right" vertical="center"/>
    </xf>
    <xf numFmtId="4" fontId="73" fillId="35" borderId="16" xfId="186" applyNumberFormat="1" applyFont="1" applyFill="1" applyBorder="1" applyAlignment="1">
      <alignment horizontal="right" vertical="center"/>
    </xf>
    <xf numFmtId="0" fontId="5" fillId="0" borderId="0" xfId="112" applyFont="1"/>
    <xf numFmtId="4" fontId="61" fillId="39" borderId="7" xfId="112" applyNumberFormat="1" applyFont="1" applyFill="1" applyBorder="1" applyAlignment="1">
      <alignment horizontal="left"/>
    </xf>
    <xf numFmtId="0" fontId="62" fillId="39" borderId="8" xfId="0" applyFont="1" applyFill="1" applyBorder="1" applyAlignment="1"/>
    <xf numFmtId="4" fontId="60" fillId="39" borderId="0" xfId="82" applyNumberFormat="1" applyFont="1" applyFill="1" applyBorder="1" applyAlignment="1">
      <alignment horizontal="left"/>
    </xf>
    <xf numFmtId="4" fontId="60" fillId="39" borderId="7" xfId="82" applyNumberFormat="1" applyFont="1" applyFill="1" applyBorder="1" applyAlignment="1">
      <alignment horizontal="left"/>
    </xf>
    <xf numFmtId="4" fontId="60" fillId="39" borderId="8" xfId="82" applyNumberFormat="1" applyFont="1" applyFill="1" applyBorder="1" applyAlignment="1">
      <alignment horizontal="left"/>
    </xf>
    <xf numFmtId="3" fontId="56" fillId="39" borderId="27" xfId="0" applyNumberFormat="1" applyFont="1" applyFill="1" applyBorder="1" applyAlignment="1">
      <alignment horizontal="right"/>
    </xf>
    <xf numFmtId="3" fontId="4" fillId="0" borderId="13" xfId="0" applyNumberFormat="1" applyFont="1" applyFill="1" applyBorder="1" applyAlignment="1">
      <alignment horizontal="right"/>
    </xf>
    <xf numFmtId="3" fontId="4" fillId="0" borderId="10" xfId="0" applyNumberFormat="1" applyFont="1" applyFill="1" applyBorder="1" applyAlignment="1">
      <alignment horizontal="right"/>
    </xf>
    <xf numFmtId="3" fontId="4" fillId="0" borderId="11" xfId="0" applyNumberFormat="1" applyFont="1" applyFill="1" applyBorder="1" applyAlignment="1">
      <alignment horizontal="right"/>
    </xf>
    <xf numFmtId="0" fontId="4" fillId="0" borderId="15" xfId="0" applyFont="1" applyFill="1" applyBorder="1"/>
    <xf numFmtId="0" fontId="4" fillId="0" borderId="27" xfId="0" applyFont="1" applyFill="1" applyBorder="1"/>
    <xf numFmtId="0" fontId="5" fillId="35" borderId="2" xfId="119" applyFont="1" applyFill="1" applyBorder="1" applyAlignment="1">
      <alignment vertical="center" wrapText="1"/>
    </xf>
    <xf numFmtId="0" fontId="5" fillId="35" borderId="2" xfId="119" applyFont="1" applyFill="1" applyBorder="1" applyAlignment="1">
      <alignment vertical="center"/>
    </xf>
    <xf numFmtId="167" fontId="10" fillId="0" borderId="14" xfId="187" applyNumberFormat="1" applyFont="1" applyFill="1" applyBorder="1" applyAlignment="1">
      <alignment horizontal="right"/>
    </xf>
    <xf numFmtId="167" fontId="10" fillId="0" borderId="11" xfId="187" applyNumberFormat="1" applyFont="1" applyFill="1" applyBorder="1" applyAlignment="1">
      <alignment horizontal="right"/>
    </xf>
    <xf numFmtId="167" fontId="10" fillId="0" borderId="10" xfId="187" applyNumberFormat="1" applyFont="1" applyFill="1" applyBorder="1" applyAlignment="1">
      <alignment horizontal="right"/>
    </xf>
    <xf numFmtId="167" fontId="10" fillId="0" borderId="13" xfId="187" applyNumberFormat="1" applyFont="1" applyFill="1" applyBorder="1" applyAlignment="1">
      <alignment horizontal="right"/>
    </xf>
    <xf numFmtId="0" fontId="74" fillId="0" borderId="1" xfId="190" applyFont="1" applyFill="1" applyBorder="1" applyAlignment="1">
      <alignment horizontal="right" wrapText="1"/>
    </xf>
    <xf numFmtId="176" fontId="43" fillId="0" borderId="16" xfId="0" applyNumberFormat="1" applyFont="1" applyBorder="1" applyAlignment="1">
      <alignment horizontal="left" wrapText="1"/>
    </xf>
    <xf numFmtId="0" fontId="0" fillId="0" borderId="0" xfId="0"/>
    <xf numFmtId="0" fontId="10" fillId="0" borderId="0" xfId="122" applyFont="1" applyFill="1" applyBorder="1" applyAlignment="1">
      <alignment wrapText="1"/>
    </xf>
    <xf numFmtId="0" fontId="0" fillId="0" borderId="0" xfId="0"/>
    <xf numFmtId="0" fontId="10" fillId="0" borderId="0" xfId="122" applyFont="1" applyFill="1" applyBorder="1" applyAlignment="1">
      <alignment wrapText="1"/>
    </xf>
    <xf numFmtId="3" fontId="10" fillId="0" borderId="0" xfId="122" applyNumberFormat="1" applyFont="1" applyFill="1" applyBorder="1" applyAlignment="1">
      <alignment horizontal="right" wrapText="1"/>
    </xf>
    <xf numFmtId="4" fontId="16" fillId="35" borderId="0" xfId="186" applyNumberFormat="1" applyFont="1" applyFill="1" applyBorder="1" applyAlignment="1">
      <alignment horizontal="center"/>
    </xf>
    <xf numFmtId="4" fontId="16" fillId="35" borderId="0" xfId="186" applyNumberFormat="1" applyFont="1" applyFill="1" applyBorder="1" applyAlignment="1">
      <alignment horizontal="right"/>
    </xf>
    <xf numFmtId="0" fontId="0" fillId="0" borderId="0" xfId="0" applyFill="1"/>
    <xf numFmtId="4" fontId="16" fillId="35" borderId="7" xfId="186" applyNumberFormat="1" applyFont="1" applyFill="1" applyBorder="1" applyAlignment="1">
      <alignment horizontal="center"/>
    </xf>
    <xf numFmtId="4" fontId="16" fillId="35" borderId="7" xfId="186" applyNumberFormat="1" applyFont="1" applyFill="1" applyBorder="1" applyAlignment="1">
      <alignment horizontal="right"/>
    </xf>
    <xf numFmtId="0" fontId="0" fillId="0" borderId="0" xfId="0"/>
    <xf numFmtId="0" fontId="0" fillId="0" borderId="0" xfId="0" applyFill="1"/>
    <xf numFmtId="179" fontId="10" fillId="0" borderId="9" xfId="131" applyNumberFormat="1" applyFont="1" applyBorder="1" applyAlignment="1">
      <alignment horizontal="right" vertical="top"/>
    </xf>
    <xf numFmtId="4" fontId="60" fillId="39" borderId="15" xfId="82" applyNumberFormat="1" applyFont="1" applyFill="1" applyBorder="1" applyAlignment="1">
      <alignment horizontal="left"/>
    </xf>
    <xf numFmtId="0" fontId="0" fillId="0" borderId="0" xfId="0" applyFill="1"/>
    <xf numFmtId="0" fontId="10" fillId="0" borderId="0" xfId="0" applyFont="1" applyBorder="1"/>
    <xf numFmtId="3" fontId="10" fillId="0" borderId="0" xfId="0" applyNumberFormat="1" applyFont="1" applyBorder="1" applyAlignment="1">
      <alignment horizontal="right"/>
    </xf>
    <xf numFmtId="0" fontId="0" fillId="39" borderId="0" xfId="0" applyFill="1" applyAlignment="1"/>
    <xf numFmtId="167" fontId="4" fillId="0" borderId="13" xfId="187" applyNumberFormat="1" applyFont="1" applyFill="1" applyBorder="1" applyAlignment="1"/>
    <xf numFmtId="4" fontId="73" fillId="35" borderId="7" xfId="186" applyNumberFormat="1" applyFont="1" applyFill="1" applyBorder="1" applyAlignment="1">
      <alignment horizontal="right" vertical="center"/>
    </xf>
    <xf numFmtId="4" fontId="73" fillId="35" borderId="15" xfId="82" applyNumberFormat="1" applyFont="1" applyFill="1" applyBorder="1" applyAlignment="1">
      <alignment horizontal="right"/>
    </xf>
    <xf numFmtId="4" fontId="73" fillId="35" borderId="7" xfId="82" applyNumberFormat="1" applyFont="1" applyFill="1" applyBorder="1" applyAlignment="1">
      <alignment horizontal="right"/>
    </xf>
    <xf numFmtId="4" fontId="73" fillId="35" borderId="16" xfId="82" applyNumberFormat="1" applyFont="1" applyFill="1" applyBorder="1" applyAlignment="1">
      <alignment horizontal="right"/>
    </xf>
    <xf numFmtId="4" fontId="73" fillId="35" borderId="28" xfId="82" applyNumberFormat="1" applyFont="1" applyFill="1" applyBorder="1" applyAlignment="1">
      <alignment horizontal="right"/>
    </xf>
    <xf numFmtId="4" fontId="73" fillId="35" borderId="15" xfId="186" applyNumberFormat="1" applyFont="1" applyFill="1" applyBorder="1" applyAlignment="1">
      <alignment horizontal="right" vertical="center"/>
    </xf>
    <xf numFmtId="167" fontId="4" fillId="0" borderId="14" xfId="187" applyNumberFormat="1" applyFont="1" applyFill="1" applyBorder="1" applyAlignment="1"/>
    <xf numFmtId="167" fontId="4" fillId="0" borderId="13" xfId="187" applyNumberFormat="1" applyFont="1" applyBorder="1"/>
    <xf numFmtId="167" fontId="4" fillId="0" borderId="11" xfId="187" applyNumberFormat="1" applyFont="1" applyFill="1" applyBorder="1" applyAlignment="1"/>
    <xf numFmtId="10" fontId="4" fillId="0" borderId="3" xfId="157" applyNumberFormat="1" applyFont="1" applyBorder="1" applyAlignment="1">
      <alignment vertical="center"/>
    </xf>
    <xf numFmtId="167" fontId="4" fillId="0" borderId="10" xfId="187" applyNumberFormat="1" applyFont="1" applyFill="1" applyBorder="1" applyAlignment="1"/>
    <xf numFmtId="3" fontId="4" fillId="0" borderId="0" xfId="0" applyNumberFormat="1" applyFont="1" applyFill="1" applyBorder="1" applyAlignment="1">
      <alignment horizontal="right"/>
    </xf>
    <xf numFmtId="10" fontId="4" fillId="0" borderId="12" xfId="157" applyNumberFormat="1" applyFont="1" applyBorder="1" applyAlignment="1">
      <alignment vertical="center"/>
    </xf>
    <xf numFmtId="10" fontId="4" fillId="0" borderId="28" xfId="157" applyNumberFormat="1" applyFont="1" applyBorder="1" applyAlignment="1">
      <alignment vertical="center"/>
    </xf>
    <xf numFmtId="10" fontId="4" fillId="0" borderId="8" xfId="157" applyNumberFormat="1" applyFont="1" applyBorder="1" applyAlignment="1">
      <alignment vertical="center"/>
    </xf>
    <xf numFmtId="10" fontId="4" fillId="0" borderId="7" xfId="157" applyNumberFormat="1" applyFont="1" applyBorder="1" applyAlignment="1">
      <alignment vertical="center"/>
    </xf>
    <xf numFmtId="10" fontId="10" fillId="0" borderId="4" xfId="157" applyNumberFormat="1" applyFont="1" applyFill="1" applyBorder="1" applyAlignment="1" applyProtection="1">
      <alignment horizontal="right" vertical="center"/>
      <protection locked="0"/>
    </xf>
    <xf numFmtId="10" fontId="10" fillId="0" borderId="3" xfId="157" applyNumberFormat="1" applyFont="1" applyFill="1" applyBorder="1" applyAlignment="1" applyProtection="1">
      <alignment horizontal="right" vertical="center"/>
      <protection locked="0"/>
    </xf>
    <xf numFmtId="4" fontId="73" fillId="35" borderId="0" xfId="82" applyNumberFormat="1" applyFont="1" applyFill="1" applyBorder="1" applyAlignment="1">
      <alignment horizontal="right"/>
    </xf>
    <xf numFmtId="10" fontId="10" fillId="0" borderId="0" xfId="131" applyNumberFormat="1" applyFont="1" applyFill="1" applyBorder="1" applyAlignment="1" applyProtection="1">
      <alignment horizontal="right" vertical="center"/>
      <protection locked="0"/>
    </xf>
    <xf numFmtId="10" fontId="4" fillId="0" borderId="0" xfId="157" applyNumberFormat="1" applyFont="1" applyBorder="1" applyAlignment="1">
      <alignment vertical="center"/>
    </xf>
    <xf numFmtId="0" fontId="0" fillId="0" borderId="0" xfId="0"/>
    <xf numFmtId="0" fontId="0" fillId="0" borderId="0" xfId="0"/>
    <xf numFmtId="0" fontId="4" fillId="0" borderId="0" xfId="112" applyFont="1"/>
    <xf numFmtId="3" fontId="4" fillId="0" borderId="0" xfId="112" applyNumberFormat="1" applyFont="1"/>
    <xf numFmtId="10" fontId="4" fillId="0" borderId="0" xfId="158" applyNumberFormat="1" applyFont="1"/>
    <xf numFmtId="4" fontId="73" fillId="35" borderId="12" xfId="82" applyNumberFormat="1" applyFont="1" applyFill="1" applyBorder="1" applyAlignment="1">
      <alignment horizontal="right"/>
    </xf>
    <xf numFmtId="4" fontId="73" fillId="35" borderId="8" xfId="82" applyNumberFormat="1" applyFont="1" applyFill="1" applyBorder="1" applyAlignment="1">
      <alignment horizontal="right"/>
    </xf>
    <xf numFmtId="4" fontId="73" fillId="35" borderId="27" xfId="82" applyNumberFormat="1" applyFont="1" applyFill="1" applyBorder="1" applyAlignment="1">
      <alignment horizontal="right"/>
    </xf>
    <xf numFmtId="4" fontId="73" fillId="35" borderId="9" xfId="82" applyNumberFormat="1" applyFont="1" applyFill="1" applyBorder="1" applyAlignment="1">
      <alignment horizontal="right"/>
    </xf>
    <xf numFmtId="0" fontId="0" fillId="0" borderId="0" xfId="0"/>
    <xf numFmtId="4" fontId="73" fillId="35" borderId="8" xfId="186" applyNumberFormat="1" applyFont="1" applyFill="1" applyBorder="1" applyAlignment="1">
      <alignment horizontal="right" vertical="center"/>
    </xf>
    <xf numFmtId="0" fontId="63" fillId="0" borderId="27" xfId="176" applyFont="1" applyFill="1" applyBorder="1" applyAlignment="1">
      <alignment vertical="center"/>
    </xf>
    <xf numFmtId="0" fontId="63" fillId="35" borderId="11" xfId="176" applyFont="1" applyFill="1" applyBorder="1" applyAlignment="1">
      <alignment vertical="center"/>
    </xf>
    <xf numFmtId="3" fontId="1" fillId="0" borderId="1" xfId="185" applyNumberFormat="1" applyFont="1" applyFill="1" applyBorder="1" applyAlignment="1">
      <alignment horizontal="right" wrapText="1"/>
    </xf>
    <xf numFmtId="165" fontId="1" fillId="0" borderId="1" xfId="78" applyFont="1" applyFill="1" applyBorder="1" applyAlignment="1">
      <alignment horizontal="right" wrapText="1"/>
    </xf>
    <xf numFmtId="0" fontId="69" fillId="0" borderId="0" xfId="0" applyFont="1" applyAlignment="1">
      <alignment horizontal="left" vertical="center" wrapText="1"/>
    </xf>
    <xf numFmtId="165" fontId="52" fillId="39" borderId="15" xfId="97" applyFont="1" applyFill="1" applyBorder="1" applyAlignment="1">
      <alignment horizontal="center"/>
    </xf>
    <xf numFmtId="165" fontId="52" fillId="39" borderId="7" xfId="97" applyFont="1" applyFill="1" applyBorder="1" applyAlignment="1">
      <alignment horizontal="center"/>
    </xf>
    <xf numFmtId="165" fontId="52" fillId="39" borderId="8" xfId="97" applyFont="1" applyFill="1" applyBorder="1" applyAlignment="1">
      <alignment horizontal="center"/>
    </xf>
    <xf numFmtId="165" fontId="52" fillId="39" borderId="16" xfId="97" applyFont="1" applyFill="1" applyBorder="1" applyAlignment="1">
      <alignment horizontal="center"/>
    </xf>
    <xf numFmtId="165" fontId="52" fillId="39" borderId="0" xfId="97" applyFont="1" applyFill="1" applyBorder="1" applyAlignment="1">
      <alignment horizontal="center"/>
    </xf>
    <xf numFmtId="165" fontId="52" fillId="39" borderId="9" xfId="97" applyFont="1" applyFill="1" applyBorder="1" applyAlignment="1">
      <alignment horizontal="center"/>
    </xf>
    <xf numFmtId="0" fontId="52" fillId="39" borderId="16" xfId="0" applyFont="1" applyFill="1" applyBorder="1" applyAlignment="1">
      <alignment horizontal="center"/>
    </xf>
    <xf numFmtId="0" fontId="52" fillId="39" borderId="0" xfId="0" applyFont="1" applyFill="1" applyBorder="1" applyAlignment="1">
      <alignment horizontal="center"/>
    </xf>
    <xf numFmtId="0" fontId="52" fillId="39" borderId="9" xfId="0" applyFont="1" applyFill="1" applyBorder="1" applyAlignment="1">
      <alignment horizontal="center"/>
    </xf>
    <xf numFmtId="0" fontId="53" fillId="39" borderId="13" xfId="0" applyFont="1" applyFill="1" applyBorder="1" applyAlignment="1">
      <alignment horizontal="left" vertical="center"/>
    </xf>
    <xf numFmtId="0" fontId="53" fillId="39" borderId="10" xfId="0" applyFont="1" applyFill="1" applyBorder="1" applyAlignment="1">
      <alignment horizontal="left" vertical="center"/>
    </xf>
    <xf numFmtId="0" fontId="53" fillId="39" borderId="13" xfId="0" applyFont="1" applyFill="1" applyBorder="1" applyAlignment="1">
      <alignment horizontal="center" vertical="center" wrapText="1"/>
    </xf>
    <xf numFmtId="0" fontId="53" fillId="39" borderId="10" xfId="0" applyFont="1" applyFill="1" applyBorder="1" applyAlignment="1">
      <alignment horizontal="center" vertical="center" wrapText="1"/>
    </xf>
    <xf numFmtId="0" fontId="53" fillId="39" borderId="6" xfId="0" applyFont="1" applyFill="1" applyBorder="1" applyAlignment="1">
      <alignment horizontal="center" vertical="center"/>
    </xf>
    <xf numFmtId="0" fontId="53" fillId="39" borderId="3" xfId="0" applyFont="1" applyFill="1" applyBorder="1" applyAlignment="1">
      <alignment horizontal="center" vertical="center"/>
    </xf>
    <xf numFmtId="0" fontId="53" fillId="39" borderId="4" xfId="0" applyFont="1" applyFill="1" applyBorder="1" applyAlignment="1">
      <alignment horizontal="center" vertical="center"/>
    </xf>
    <xf numFmtId="0" fontId="5" fillId="35" borderId="2" xfId="119" applyFont="1" applyFill="1" applyBorder="1" applyAlignment="1">
      <alignment vertical="center" wrapText="1"/>
    </xf>
    <xf numFmtId="0" fontId="5" fillId="35" borderId="2" xfId="119" applyFont="1" applyFill="1" applyBorder="1" applyAlignment="1">
      <alignment vertical="center"/>
    </xf>
    <xf numFmtId="0" fontId="8" fillId="40" borderId="15" xfId="123" applyFont="1" applyFill="1" applyBorder="1" applyAlignment="1">
      <alignment horizontal="center" vertical="center"/>
    </xf>
    <xf numFmtId="0" fontId="8" fillId="40" borderId="7" xfId="123" applyFont="1" applyFill="1" applyBorder="1" applyAlignment="1">
      <alignment horizontal="center" vertical="center"/>
    </xf>
    <xf numFmtId="0" fontId="8" fillId="40" borderId="8" xfId="123" applyFont="1" applyFill="1" applyBorder="1" applyAlignment="1">
      <alignment horizontal="center" vertical="center"/>
    </xf>
    <xf numFmtId="0" fontId="8" fillId="40" borderId="16" xfId="123" applyFont="1" applyFill="1" applyBorder="1" applyAlignment="1">
      <alignment horizontal="center" vertical="center"/>
    </xf>
    <xf numFmtId="0" fontId="8" fillId="40" borderId="0" xfId="123" applyFont="1" applyFill="1" applyBorder="1" applyAlignment="1">
      <alignment horizontal="center" vertical="center"/>
    </xf>
    <xf numFmtId="0" fontId="8" fillId="40" borderId="9" xfId="123" applyFont="1" applyFill="1" applyBorder="1" applyAlignment="1">
      <alignment horizontal="center" vertical="center"/>
    </xf>
    <xf numFmtId="0" fontId="6" fillId="38" borderId="0" xfId="123" applyFont="1" applyFill="1" applyBorder="1" applyAlignment="1">
      <alignment horizontal="center" vertical="center"/>
    </xf>
    <xf numFmtId="0" fontId="5" fillId="35" borderId="32" xfId="119" applyFont="1" applyFill="1" applyBorder="1" applyAlignment="1">
      <alignment horizontal="left" vertical="center" wrapText="1"/>
    </xf>
    <xf numFmtId="0" fontId="5" fillId="35" borderId="30" xfId="119" applyFont="1" applyFill="1" applyBorder="1" applyAlignment="1">
      <alignment horizontal="left" vertical="center" wrapText="1"/>
    </xf>
    <xf numFmtId="0" fontId="5" fillId="35" borderId="31" xfId="119" applyFont="1" applyFill="1" applyBorder="1" applyAlignment="1">
      <alignment horizontal="left" vertical="center" wrapText="1"/>
    </xf>
    <xf numFmtId="0" fontId="5" fillId="35" borderId="32" xfId="119" applyFont="1" applyFill="1" applyBorder="1" applyAlignment="1">
      <alignment horizontal="left" vertical="center"/>
    </xf>
    <xf numFmtId="0" fontId="5" fillId="35" borderId="30" xfId="119" applyFont="1" applyFill="1" applyBorder="1" applyAlignment="1">
      <alignment horizontal="left" vertical="center"/>
    </xf>
    <xf numFmtId="0" fontId="5" fillId="35" borderId="31" xfId="119" applyFont="1" applyFill="1" applyBorder="1" applyAlignment="1">
      <alignment horizontal="left" vertical="center"/>
    </xf>
    <xf numFmtId="0" fontId="4" fillId="0" borderId="13" xfId="173" applyFont="1" applyFill="1" applyBorder="1" applyAlignment="1">
      <alignment vertical="center" wrapText="1"/>
    </xf>
    <xf numFmtId="0" fontId="4" fillId="0" borderId="10" xfId="173" applyFont="1" applyFill="1" applyBorder="1" applyAlignment="1">
      <alignment vertical="center" wrapText="1"/>
    </xf>
    <xf numFmtId="0" fontId="4" fillId="0" borderId="11" xfId="173" applyFont="1" applyFill="1" applyBorder="1" applyAlignment="1">
      <alignment vertical="center" wrapText="1"/>
    </xf>
    <xf numFmtId="0" fontId="57" fillId="39" borderId="15" xfId="0" applyFont="1" applyFill="1" applyBorder="1" applyAlignment="1">
      <alignment horizontal="center" vertical="center"/>
    </xf>
    <xf numFmtId="0" fontId="57" fillId="39" borderId="7" xfId="0" applyFont="1" applyFill="1" applyBorder="1" applyAlignment="1">
      <alignment horizontal="center" vertical="center"/>
    </xf>
    <xf numFmtId="0" fontId="57" fillId="39" borderId="8" xfId="0" applyFont="1" applyFill="1" applyBorder="1" applyAlignment="1">
      <alignment horizontal="center" vertical="center"/>
    </xf>
    <xf numFmtId="0" fontId="57" fillId="39" borderId="16" xfId="0" applyFont="1" applyFill="1" applyBorder="1" applyAlignment="1">
      <alignment horizontal="center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7" fillId="36" borderId="16" xfId="0" applyFont="1" applyFill="1" applyBorder="1" applyAlignment="1">
      <alignment horizontal="center" vertical="center"/>
    </xf>
    <xf numFmtId="0" fontId="57" fillId="36" borderId="0" xfId="0" applyFont="1" applyFill="1" applyBorder="1" applyAlignment="1">
      <alignment horizontal="center" vertical="center"/>
    </xf>
    <xf numFmtId="0" fontId="57" fillId="36" borderId="9" xfId="0" applyFont="1" applyFill="1" applyBorder="1" applyAlignment="1">
      <alignment horizontal="center" vertical="center"/>
    </xf>
    <xf numFmtId="0" fontId="53" fillId="39" borderId="16" xfId="0" applyFont="1" applyFill="1" applyBorder="1" applyAlignment="1">
      <alignment horizontal="left" vertical="center"/>
    </xf>
    <xf numFmtId="0" fontId="53" fillId="39" borderId="0" xfId="0" applyFont="1" applyFill="1" applyBorder="1" applyAlignment="1">
      <alignment horizontal="left" vertical="center"/>
    </xf>
    <xf numFmtId="0" fontId="56" fillId="39" borderId="16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 wrapText="1"/>
    </xf>
    <xf numFmtId="0" fontId="4" fillId="0" borderId="13" xfId="173" applyFont="1" applyFill="1" applyBorder="1" applyAlignment="1">
      <alignment horizontal="left" vertical="center" wrapText="1"/>
    </xf>
    <xf numFmtId="0" fontId="4" fillId="0" borderId="10" xfId="173" applyFont="1" applyFill="1" applyBorder="1" applyAlignment="1">
      <alignment horizontal="left" vertical="center" wrapText="1"/>
    </xf>
    <xf numFmtId="0" fontId="4" fillId="0" borderId="11" xfId="173" applyFont="1" applyFill="1" applyBorder="1" applyAlignment="1">
      <alignment horizontal="left" vertical="center" wrapText="1"/>
    </xf>
    <xf numFmtId="0" fontId="4" fillId="0" borderId="13" xfId="175" applyFont="1" applyFill="1" applyBorder="1" applyAlignment="1">
      <alignment vertical="center" wrapText="1"/>
    </xf>
    <xf numFmtId="0" fontId="4" fillId="0" borderId="11" xfId="175" applyFont="1" applyFill="1" applyBorder="1" applyAlignment="1">
      <alignment vertical="center" wrapText="1"/>
    </xf>
    <xf numFmtId="0" fontId="4" fillId="0" borderId="15" xfId="175" applyFont="1" applyFill="1" applyBorder="1" applyAlignment="1">
      <alignment vertical="center" wrapText="1"/>
    </xf>
    <xf numFmtId="0" fontId="4" fillId="0" borderId="16" xfId="175" applyFont="1" applyFill="1" applyBorder="1" applyAlignment="1">
      <alignment vertical="center" wrapText="1"/>
    </xf>
    <xf numFmtId="0" fontId="4" fillId="0" borderId="27" xfId="175" applyFont="1" applyFill="1" applyBorder="1" applyAlignment="1">
      <alignment vertical="center" wrapText="1"/>
    </xf>
    <xf numFmtId="0" fontId="4" fillId="0" borderId="34" xfId="175" applyFont="1" applyFill="1" applyBorder="1" applyAlignment="1">
      <alignment vertical="center" wrapText="1"/>
    </xf>
    <xf numFmtId="0" fontId="4" fillId="0" borderId="35" xfId="175" applyFont="1" applyFill="1" applyBorder="1" applyAlignment="1">
      <alignment vertical="center" wrapText="1"/>
    </xf>
    <xf numFmtId="0" fontId="4" fillId="0" borderId="10" xfId="175" applyFont="1" applyFill="1" applyBorder="1" applyAlignment="1">
      <alignment vertical="center" wrapText="1"/>
    </xf>
    <xf numFmtId="0" fontId="4" fillId="0" borderId="36" xfId="175" applyFont="1" applyFill="1" applyBorder="1" applyAlignment="1">
      <alignment vertical="center" wrapText="1"/>
    </xf>
    <xf numFmtId="0" fontId="53" fillId="37" borderId="16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0" fontId="56" fillId="39" borderId="15" xfId="0" applyFont="1" applyFill="1" applyBorder="1" applyAlignment="1">
      <alignment horizontal="left" vertical="center"/>
    </xf>
    <xf numFmtId="0" fontId="56" fillId="39" borderId="27" xfId="0" applyFont="1" applyFill="1" applyBorder="1" applyAlignment="1">
      <alignment horizontal="left" vertical="center"/>
    </xf>
    <xf numFmtId="0" fontId="56" fillId="39" borderId="7" xfId="0" applyFont="1" applyFill="1" applyBorder="1" applyAlignment="1">
      <alignment horizontal="left" vertical="center"/>
    </xf>
    <xf numFmtId="0" fontId="56" fillId="39" borderId="28" xfId="0" applyFont="1" applyFill="1" applyBorder="1" applyAlignment="1">
      <alignment horizontal="left" vertical="center"/>
    </xf>
    <xf numFmtId="0" fontId="56" fillId="39" borderId="7" xfId="0" applyFont="1" applyFill="1" applyBorder="1" applyAlignment="1">
      <alignment horizontal="center" vertical="center" wrapText="1"/>
    </xf>
    <xf numFmtId="0" fontId="56" fillId="39" borderId="28" xfId="0" applyFont="1" applyFill="1" applyBorder="1" applyAlignment="1">
      <alignment horizontal="center" vertical="center" wrapText="1"/>
    </xf>
    <xf numFmtId="0" fontId="63" fillId="0" borderId="15" xfId="176" applyFont="1" applyFill="1" applyBorder="1" applyAlignment="1">
      <alignment horizontal="left" vertical="center"/>
    </xf>
    <xf numFmtId="0" fontId="63" fillId="0" borderId="16" xfId="176" applyFont="1" applyFill="1" applyBorder="1" applyAlignment="1">
      <alignment horizontal="left" vertical="center"/>
    </xf>
    <xf numFmtId="0" fontId="63" fillId="0" borderId="27" xfId="176" applyFont="1" applyFill="1" applyBorder="1" applyAlignment="1">
      <alignment horizontal="left" vertical="center"/>
    </xf>
    <xf numFmtId="0" fontId="63" fillId="0" borderId="15" xfId="176" applyFont="1" applyBorder="1" applyAlignment="1">
      <alignment horizontal="left" vertical="center" wrapText="1"/>
    </xf>
    <xf numFmtId="0" fontId="63" fillId="0" borderId="27" xfId="176" applyFont="1" applyBorder="1" applyAlignment="1">
      <alignment horizontal="left" vertical="center" wrapText="1"/>
    </xf>
    <xf numFmtId="0" fontId="53" fillId="39" borderId="27" xfId="0" applyFont="1" applyFill="1" applyBorder="1" applyAlignment="1">
      <alignment horizontal="left" vertical="center"/>
    </xf>
    <xf numFmtId="0" fontId="53" fillId="39" borderId="28" xfId="0" applyFont="1" applyFill="1" applyBorder="1" applyAlignment="1">
      <alignment horizontal="left" vertical="center"/>
    </xf>
    <xf numFmtId="0" fontId="63" fillId="0" borderId="15" xfId="176" applyFont="1" applyBorder="1" applyAlignment="1">
      <alignment horizontal="left" vertical="center"/>
    </xf>
    <xf numFmtId="0" fontId="63" fillId="0" borderId="16" xfId="176" applyFont="1" applyBorder="1" applyAlignment="1">
      <alignment horizontal="left" vertical="center"/>
    </xf>
    <xf numFmtId="0" fontId="63" fillId="0" borderId="27" xfId="176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3" fontId="4" fillId="0" borderId="15" xfId="108" applyNumberFormat="1" applyFont="1" applyBorder="1" applyAlignment="1">
      <alignment horizontal="right" vertical="center"/>
    </xf>
    <xf numFmtId="3" fontId="4" fillId="0" borderId="16" xfId="108" applyNumberFormat="1" applyFont="1" applyBorder="1" applyAlignment="1">
      <alignment horizontal="right" vertical="center"/>
    </xf>
    <xf numFmtId="3" fontId="4" fillId="0" borderId="27" xfId="108" applyNumberFormat="1" applyFont="1" applyBorder="1" applyAlignment="1">
      <alignment horizontal="right" vertical="center"/>
    </xf>
    <xf numFmtId="3" fontId="4" fillId="0" borderId="16" xfId="108" applyNumberFormat="1" applyFont="1" applyFill="1" applyBorder="1" applyAlignment="1">
      <alignment horizontal="right" vertical="center"/>
    </xf>
    <xf numFmtId="3" fontId="4" fillId="0" borderId="27" xfId="108" applyNumberFormat="1" applyFont="1" applyFill="1" applyBorder="1" applyAlignment="1">
      <alignment horizontal="right" vertical="center"/>
    </xf>
    <xf numFmtId="0" fontId="6" fillId="39" borderId="16" xfId="0" applyFont="1" applyFill="1" applyBorder="1" applyAlignment="1">
      <alignment horizontal="center"/>
    </xf>
    <xf numFmtId="0" fontId="6" fillId="39" borderId="0" xfId="0" applyFont="1" applyFill="1" applyBorder="1" applyAlignment="1">
      <alignment horizontal="center"/>
    </xf>
    <xf numFmtId="0" fontId="56" fillId="39" borderId="0" xfId="0" applyFont="1" applyFill="1" applyBorder="1" applyAlignment="1">
      <alignment horizontal="left" vertical="center" wrapText="1"/>
    </xf>
    <xf numFmtId="0" fontId="57" fillId="36" borderId="0" xfId="0" applyFont="1" applyFill="1" applyBorder="1" applyAlignment="1">
      <alignment horizontal="center"/>
    </xf>
    <xf numFmtId="0" fontId="8" fillId="39" borderId="16" xfId="0" applyFont="1" applyFill="1" applyBorder="1" applyAlignment="1">
      <alignment horizontal="center"/>
    </xf>
    <xf numFmtId="0" fontId="8" fillId="39" borderId="0" xfId="0" applyFont="1" applyFill="1" applyBorder="1" applyAlignment="1">
      <alignment horizontal="center"/>
    </xf>
    <xf numFmtId="0" fontId="21" fillId="39" borderId="16" xfId="0" applyFont="1" applyFill="1" applyBorder="1" applyAlignment="1">
      <alignment horizontal="center"/>
    </xf>
    <xf numFmtId="0" fontId="21" fillId="39" borderId="0" xfId="0" applyFont="1" applyFill="1" applyBorder="1" applyAlignment="1">
      <alignment horizontal="center"/>
    </xf>
    <xf numFmtId="0" fontId="56" fillId="39" borderId="28" xfId="0" applyFont="1" applyFill="1" applyBorder="1" applyAlignment="1">
      <alignment horizontal="left" vertical="center" wrapText="1"/>
    </xf>
    <xf numFmtId="0" fontId="53" fillId="39" borderId="6" xfId="0" applyFont="1" applyFill="1" applyBorder="1" applyAlignment="1">
      <alignment horizontal="left"/>
    </xf>
    <xf numFmtId="0" fontId="53" fillId="39" borderId="3" xfId="0" applyFont="1" applyFill="1" applyBorder="1" applyAlignment="1">
      <alignment horizontal="left"/>
    </xf>
    <xf numFmtId="0" fontId="53" fillId="39" borderId="15" xfId="0" applyFont="1" applyFill="1" applyBorder="1" applyAlignment="1">
      <alignment horizontal="left"/>
    </xf>
    <xf numFmtId="0" fontId="53" fillId="39" borderId="7" xfId="0" applyFont="1" applyFill="1" applyBorder="1" applyAlignment="1">
      <alignment horizontal="left"/>
    </xf>
    <xf numFmtId="0" fontId="4" fillId="0" borderId="13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8" fillId="39" borderId="9" xfId="0" applyFont="1" applyFill="1" applyBorder="1" applyAlignment="1">
      <alignment horizontal="center"/>
    </xf>
    <xf numFmtId="0" fontId="7" fillId="39" borderId="16" xfId="0" applyFont="1" applyFill="1" applyBorder="1" applyAlignment="1">
      <alignment horizontal="center"/>
    </xf>
    <xf numFmtId="0" fontId="7" fillId="39" borderId="0" xfId="0" applyFont="1" applyFill="1" applyBorder="1" applyAlignment="1">
      <alignment horizontal="center"/>
    </xf>
    <xf numFmtId="0" fontId="7" fillId="39" borderId="9" xfId="0" applyFont="1" applyFill="1" applyBorder="1" applyAlignment="1">
      <alignment horizontal="center"/>
    </xf>
    <xf numFmtId="0" fontId="21" fillId="39" borderId="9" xfId="0" applyFont="1" applyFill="1" applyBorder="1" applyAlignment="1">
      <alignment horizontal="center"/>
    </xf>
    <xf numFmtId="0" fontId="42" fillId="0" borderId="0" xfId="0" applyFont="1" applyAlignment="1">
      <alignment horizontal="left" wrapText="1"/>
    </xf>
    <xf numFmtId="0" fontId="10" fillId="35" borderId="0" xfId="121" applyFont="1" applyFill="1" applyBorder="1" applyAlignment="1">
      <alignment horizontal="left" vertical="center" wrapText="1"/>
    </xf>
    <xf numFmtId="0" fontId="58" fillId="39" borderId="0" xfId="0" applyFont="1" applyFill="1" applyAlignment="1">
      <alignment horizontal="center"/>
    </xf>
    <xf numFmtId="0" fontId="53" fillId="39" borderId="0" xfId="0" applyFont="1" applyFill="1" applyAlignment="1">
      <alignment horizontal="center"/>
    </xf>
    <xf numFmtId="0" fontId="56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/>
    </xf>
    <xf numFmtId="0" fontId="21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 wrapText="1"/>
    </xf>
    <xf numFmtId="0" fontId="21" fillId="39" borderId="0" xfId="112" applyFont="1" applyFill="1" applyAlignment="1">
      <alignment horizontal="center"/>
    </xf>
    <xf numFmtId="0" fontId="25" fillId="35" borderId="0" xfId="121" applyFont="1" applyFill="1" applyBorder="1" applyAlignment="1">
      <alignment horizontal="left" vertical="center" wrapText="1"/>
    </xf>
    <xf numFmtId="0" fontId="8" fillId="39" borderId="15" xfId="0" applyFont="1" applyFill="1" applyBorder="1" applyAlignment="1">
      <alignment horizontal="center" wrapText="1"/>
    </xf>
    <xf numFmtId="0" fontId="8" fillId="39" borderId="7" xfId="0" applyFont="1" applyFill="1" applyBorder="1" applyAlignment="1">
      <alignment horizontal="center" wrapText="1"/>
    </xf>
    <xf numFmtId="0" fontId="8" fillId="39" borderId="8" xfId="0" applyFont="1" applyFill="1" applyBorder="1" applyAlignment="1">
      <alignment horizontal="center" wrapText="1"/>
    </xf>
    <xf numFmtId="0" fontId="8" fillId="39" borderId="16" xfId="0" applyFont="1" applyFill="1" applyBorder="1" applyAlignment="1">
      <alignment horizontal="center" wrapText="1"/>
    </xf>
    <xf numFmtId="0" fontId="8" fillId="39" borderId="0" xfId="0" applyFont="1" applyFill="1" applyBorder="1" applyAlignment="1">
      <alignment horizontal="center" wrapText="1"/>
    </xf>
    <xf numFmtId="0" fontId="8" fillId="39" borderId="9" xfId="0" applyFont="1" applyFill="1" applyBorder="1" applyAlignment="1">
      <alignment horizontal="center" wrapText="1"/>
    </xf>
    <xf numFmtId="0" fontId="8" fillId="39" borderId="16" xfId="112" applyFont="1" applyFill="1" applyBorder="1" applyAlignment="1">
      <alignment horizontal="center"/>
    </xf>
    <xf numFmtId="0" fontId="8" fillId="39" borderId="0" xfId="112" applyFont="1" applyFill="1" applyBorder="1" applyAlignment="1">
      <alignment horizontal="center"/>
    </xf>
    <xf numFmtId="0" fontId="8" fillId="39" borderId="9" xfId="112" applyFont="1" applyFill="1" applyBorder="1" applyAlignment="1">
      <alignment horizontal="center"/>
    </xf>
    <xf numFmtId="0" fontId="8" fillId="39" borderId="15" xfId="0" applyFont="1" applyFill="1" applyBorder="1" applyAlignment="1">
      <alignment horizontal="center"/>
    </xf>
    <xf numFmtId="0" fontId="8" fillId="39" borderId="7" xfId="0" applyFont="1" applyFill="1" applyBorder="1" applyAlignment="1">
      <alignment horizontal="center"/>
    </xf>
    <xf numFmtId="0" fontId="8" fillId="39" borderId="8" xfId="0" applyFont="1" applyFill="1" applyBorder="1" applyAlignment="1">
      <alignment horizontal="center"/>
    </xf>
    <xf numFmtId="0" fontId="21" fillId="39" borderId="27" xfId="0" applyFont="1" applyFill="1" applyBorder="1" applyAlignment="1">
      <alignment horizontal="center"/>
    </xf>
    <xf numFmtId="0" fontId="21" fillId="39" borderId="28" xfId="0" applyFont="1" applyFill="1" applyBorder="1" applyAlignment="1">
      <alignment horizontal="center"/>
    </xf>
    <xf numFmtId="0" fontId="21" fillId="39" borderId="12" xfId="0" applyFont="1" applyFill="1" applyBorder="1" applyAlignment="1">
      <alignment horizontal="center"/>
    </xf>
    <xf numFmtId="0" fontId="31" fillId="39" borderId="6" xfId="112" applyFont="1" applyFill="1" applyBorder="1" applyAlignment="1">
      <alignment horizontal="center"/>
    </xf>
    <xf numFmtId="0" fontId="31" fillId="39" borderId="3" xfId="112" applyFont="1" applyFill="1" applyBorder="1" applyAlignment="1">
      <alignment horizontal="center"/>
    </xf>
    <xf numFmtId="0" fontId="8" fillId="39" borderId="15" xfId="111" applyFont="1" applyFill="1" applyBorder="1" applyAlignment="1">
      <alignment horizontal="center" vertical="center" wrapText="1"/>
    </xf>
    <xf numFmtId="0" fontId="8" fillId="39" borderId="7" xfId="111" applyFont="1" applyFill="1" applyBorder="1" applyAlignment="1">
      <alignment horizontal="center" vertical="center" wrapText="1"/>
    </xf>
    <xf numFmtId="0" fontId="8" fillId="39" borderId="8" xfId="111" applyFont="1" applyFill="1" applyBorder="1" applyAlignment="1">
      <alignment horizontal="center" vertical="center" wrapText="1"/>
    </xf>
    <xf numFmtId="0" fontId="8" fillId="39" borderId="16" xfId="111" applyFont="1" applyFill="1" applyBorder="1" applyAlignment="1">
      <alignment horizontal="center"/>
    </xf>
    <xf numFmtId="0" fontId="8" fillId="39" borderId="0" xfId="111" applyFont="1" applyFill="1" applyBorder="1" applyAlignment="1">
      <alignment horizontal="center"/>
    </xf>
    <xf numFmtId="0" fontId="8" fillId="39" borderId="9" xfId="111" applyFont="1" applyFill="1" applyBorder="1" applyAlignment="1">
      <alignment horizontal="center"/>
    </xf>
    <xf numFmtId="0" fontId="21" fillId="39" borderId="16" xfId="111" applyFont="1" applyFill="1" applyBorder="1" applyAlignment="1">
      <alignment horizontal="center"/>
    </xf>
    <xf numFmtId="0" fontId="21" fillId="39" borderId="0" xfId="111" applyFont="1" applyFill="1" applyBorder="1" applyAlignment="1">
      <alignment horizontal="center"/>
    </xf>
    <xf numFmtId="0" fontId="21" fillId="39" borderId="9" xfId="111" applyFont="1" applyFill="1" applyBorder="1" applyAlignment="1">
      <alignment horizontal="center"/>
    </xf>
    <xf numFmtId="0" fontId="53" fillId="39" borderId="16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 wrapText="1"/>
    </xf>
    <xf numFmtId="0" fontId="53" fillId="39" borderId="9" xfId="112" applyFont="1" applyFill="1" applyBorder="1" applyAlignment="1">
      <alignment horizontal="center" vertical="center" wrapText="1"/>
    </xf>
    <xf numFmtId="0" fontId="13" fillId="39" borderId="0" xfId="112" applyFont="1" applyFill="1" applyBorder="1" applyAlignment="1">
      <alignment horizontal="center" wrapText="1"/>
    </xf>
    <xf numFmtId="0" fontId="13" fillId="39" borderId="0" xfId="112" applyFont="1" applyFill="1" applyBorder="1" applyAlignment="1">
      <alignment horizontal="center"/>
    </xf>
    <xf numFmtId="0" fontId="0" fillId="39" borderId="0" xfId="0" applyFill="1" applyAlignment="1"/>
    <xf numFmtId="168" fontId="6" fillId="39" borderId="0" xfId="0" applyNumberFormat="1" applyFont="1" applyFill="1" applyBorder="1" applyAlignment="1">
      <alignment horizontal="center"/>
    </xf>
    <xf numFmtId="0" fontId="0" fillId="39" borderId="0" xfId="0" applyFill="1" applyAlignment="1">
      <alignment horizontal="center"/>
    </xf>
    <xf numFmtId="0" fontId="14" fillId="36" borderId="0" xfId="112" applyFont="1" applyFill="1" applyBorder="1" applyAlignment="1">
      <alignment horizontal="center"/>
    </xf>
    <xf numFmtId="0" fontId="60" fillId="39" borderId="0" xfId="112" applyFont="1" applyFill="1" applyBorder="1" applyAlignment="1">
      <alignment horizontal="center" vertical="center"/>
    </xf>
    <xf numFmtId="16" fontId="61" fillId="39" borderId="17" xfId="112" applyNumberFormat="1" applyFont="1" applyFill="1" applyBorder="1" applyAlignment="1">
      <alignment horizontal="center" vertical="center"/>
    </xf>
    <xf numFmtId="0" fontId="71" fillId="39" borderId="17" xfId="0" applyFont="1" applyFill="1" applyBorder="1" applyAlignment="1">
      <alignment horizontal="center" vertical="center"/>
    </xf>
    <xf numFmtId="4" fontId="60" fillId="39" borderId="27" xfId="82" applyNumberFormat="1" applyFont="1" applyFill="1" applyBorder="1" applyAlignment="1">
      <alignment horizontal="left"/>
    </xf>
    <xf numFmtId="4" fontId="60" fillId="39" borderId="28" xfId="82" applyNumberFormat="1" applyFont="1" applyFill="1" applyBorder="1" applyAlignment="1">
      <alignment horizontal="left"/>
    </xf>
    <xf numFmtId="4" fontId="31" fillId="39" borderId="12" xfId="0" applyNumberFormat="1" applyFont="1" applyFill="1" applyBorder="1" applyAlignment="1"/>
    <xf numFmtId="0" fontId="15" fillId="0" borderId="0" xfId="112" applyNumberFormat="1" applyFont="1" applyFill="1" applyBorder="1" applyAlignment="1">
      <alignment horizontal="center" vertical="center"/>
    </xf>
    <xf numFmtId="4" fontId="61" fillId="39" borderId="15" xfId="112" applyNumberFormat="1" applyFont="1" applyFill="1" applyBorder="1" applyAlignment="1">
      <alignment horizontal="left"/>
    </xf>
    <xf numFmtId="4" fontId="61" fillId="39" borderId="7" xfId="112" applyNumberFormat="1" applyFont="1" applyFill="1" applyBorder="1" applyAlignment="1">
      <alignment horizontal="left"/>
    </xf>
    <xf numFmtId="0" fontId="62" fillId="39" borderId="8" xfId="0" applyFont="1" applyFill="1" applyBorder="1" applyAlignment="1"/>
    <xf numFmtId="4" fontId="60" fillId="39" borderId="16" xfId="82" applyNumberFormat="1" applyFont="1" applyFill="1" applyBorder="1" applyAlignment="1">
      <alignment horizontal="left"/>
    </xf>
    <xf numFmtId="4" fontId="60" fillId="39" borderId="0" xfId="82" applyNumberFormat="1" applyFont="1" applyFill="1" applyBorder="1" applyAlignment="1">
      <alignment horizontal="left"/>
    </xf>
    <xf numFmtId="4" fontId="60" fillId="39" borderId="7" xfId="82" applyNumberFormat="1" applyFont="1" applyFill="1" applyBorder="1" applyAlignment="1">
      <alignment horizontal="left"/>
    </xf>
    <xf numFmtId="4" fontId="60" fillId="39" borderId="8" xfId="82" applyNumberFormat="1" applyFont="1" applyFill="1" applyBorder="1" applyAlignment="1">
      <alignment horizontal="left"/>
    </xf>
    <xf numFmtId="4" fontId="53" fillId="39" borderId="16" xfId="112" applyNumberFormat="1" applyFont="1" applyFill="1" applyBorder="1" applyAlignment="1">
      <alignment horizontal="left"/>
    </xf>
    <xf numFmtId="4" fontId="53" fillId="39" borderId="0" xfId="112" applyNumberFormat="1" applyFont="1" applyFill="1" applyBorder="1" applyAlignment="1">
      <alignment horizontal="left"/>
    </xf>
    <xf numFmtId="4" fontId="53" fillId="39" borderId="28" xfId="112" applyNumberFormat="1" applyFont="1" applyFill="1" applyBorder="1" applyAlignment="1">
      <alignment horizontal="left"/>
    </xf>
    <xf numFmtId="0" fontId="53" fillId="39" borderId="12" xfId="0" applyFont="1" applyFill="1" applyBorder="1" applyAlignment="1"/>
    <xf numFmtId="4" fontId="61" fillId="39" borderId="3" xfId="112" applyNumberFormat="1" applyFont="1" applyFill="1" applyBorder="1" applyAlignment="1">
      <alignment horizontal="left"/>
    </xf>
    <xf numFmtId="0" fontId="62" fillId="39" borderId="4" xfId="0" applyFont="1" applyFill="1" applyBorder="1" applyAlignment="1"/>
    <xf numFmtId="0" fontId="13" fillId="39" borderId="15" xfId="112" applyFont="1" applyFill="1" applyBorder="1" applyAlignment="1">
      <alignment horizontal="center" wrapText="1"/>
    </xf>
    <xf numFmtId="0" fontId="13" fillId="39" borderId="7" xfId="112" applyFont="1" applyFill="1" applyBorder="1" applyAlignment="1">
      <alignment horizontal="center"/>
    </xf>
    <xf numFmtId="0" fontId="0" fillId="39" borderId="8" xfId="0" applyFill="1" applyBorder="1" applyAlignment="1"/>
    <xf numFmtId="168" fontId="6" fillId="39" borderId="16" xfId="0" applyNumberFormat="1" applyFont="1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39" borderId="0" xfId="0" applyFill="1" applyBorder="1" applyAlignment="1"/>
    <xf numFmtId="0" fontId="0" fillId="39" borderId="9" xfId="0" applyFill="1" applyBorder="1" applyAlignment="1"/>
    <xf numFmtId="0" fontId="6" fillId="39" borderId="16" xfId="112" applyFont="1" applyFill="1" applyBorder="1" applyAlignment="1">
      <alignment horizontal="center"/>
    </xf>
    <xf numFmtId="0" fontId="6" fillId="39" borderId="0" xfId="112" applyFont="1" applyFill="1" applyBorder="1" applyAlignment="1">
      <alignment horizontal="center"/>
    </xf>
    <xf numFmtId="0" fontId="43" fillId="39" borderId="9" xfId="0" applyFont="1" applyFill="1" applyBorder="1" applyAlignment="1"/>
    <xf numFmtId="0" fontId="14" fillId="36" borderId="16" xfId="112" applyFont="1" applyFill="1" applyBorder="1" applyAlignment="1">
      <alignment horizontal="center"/>
    </xf>
    <xf numFmtId="0" fontId="53" fillId="39" borderId="15" xfId="112" applyFont="1" applyFill="1" applyBorder="1" applyAlignment="1">
      <alignment horizontal="center" vertical="center"/>
    </xf>
    <xf numFmtId="0" fontId="53" fillId="39" borderId="7" xfId="112" applyFont="1" applyFill="1" applyBorder="1" applyAlignment="1">
      <alignment horizontal="center" vertical="center"/>
    </xf>
    <xf numFmtId="16" fontId="53" fillId="39" borderId="37" xfId="112" applyNumberFormat="1" applyFont="1" applyFill="1" applyBorder="1" applyAlignment="1">
      <alignment horizontal="center" vertical="center"/>
    </xf>
    <xf numFmtId="0" fontId="59" fillId="39" borderId="37" xfId="0" applyFont="1" applyFill="1" applyBorder="1" applyAlignment="1">
      <alignment horizontal="center" vertical="center"/>
    </xf>
    <xf numFmtId="0" fontId="13" fillId="39" borderId="15" xfId="112" applyFont="1" applyFill="1" applyBorder="1" applyAlignment="1">
      <alignment horizontal="center" vertical="center"/>
    </xf>
    <xf numFmtId="0" fontId="13" fillId="39" borderId="7" xfId="112" applyFont="1" applyFill="1" applyBorder="1" applyAlignment="1">
      <alignment horizontal="center" vertical="center"/>
    </xf>
    <xf numFmtId="0" fontId="13" fillId="39" borderId="8" xfId="112" applyFont="1" applyFill="1" applyBorder="1" applyAlignment="1">
      <alignment horizontal="center" vertical="center"/>
    </xf>
    <xf numFmtId="168" fontId="6" fillId="39" borderId="16" xfId="0" applyNumberFormat="1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39" borderId="9" xfId="0" applyFill="1" applyBorder="1" applyAlignment="1">
      <alignment horizontal="center" vertical="center"/>
    </xf>
    <xf numFmtId="0" fontId="61" fillId="39" borderId="15" xfId="112" applyFont="1" applyFill="1" applyBorder="1" applyAlignment="1">
      <alignment horizontal="center" vertical="center"/>
    </xf>
    <xf numFmtId="0" fontId="61" fillId="39" borderId="16" xfId="112" applyFont="1" applyFill="1" applyBorder="1" applyAlignment="1">
      <alignment horizontal="center" vertical="center"/>
    </xf>
    <xf numFmtId="0" fontId="61" fillId="39" borderId="7" xfId="112" applyFont="1" applyFill="1" applyBorder="1" applyAlignment="1">
      <alignment horizontal="center" vertical="center"/>
    </xf>
    <xf numFmtId="0" fontId="61" fillId="39" borderId="0" xfId="112" applyFont="1" applyFill="1" applyBorder="1" applyAlignment="1">
      <alignment horizontal="center" vertical="center"/>
    </xf>
    <xf numFmtId="16" fontId="61" fillId="39" borderId="37" xfId="112" applyNumberFormat="1" applyFont="1" applyFill="1" applyBorder="1" applyAlignment="1">
      <alignment horizontal="center" vertical="center"/>
    </xf>
    <xf numFmtId="0" fontId="62" fillId="39" borderId="37" xfId="0" applyFont="1" applyFill="1" applyBorder="1" applyAlignment="1">
      <alignment horizontal="center" vertical="center"/>
    </xf>
    <xf numFmtId="0" fontId="62" fillId="39" borderId="38" xfId="0" applyFont="1" applyFill="1" applyBorder="1" applyAlignment="1">
      <alignment horizontal="center" vertical="center"/>
    </xf>
    <xf numFmtId="0" fontId="57" fillId="39" borderId="15" xfId="0" applyFont="1" applyFill="1" applyBorder="1" applyAlignment="1">
      <alignment horizontal="center"/>
    </xf>
    <xf numFmtId="0" fontId="57" fillId="39" borderId="7" xfId="0" applyFont="1" applyFill="1" applyBorder="1" applyAlignment="1">
      <alignment horizontal="center"/>
    </xf>
    <xf numFmtId="0" fontId="57" fillId="39" borderId="8" xfId="0" applyFont="1" applyFill="1" applyBorder="1" applyAlignment="1">
      <alignment horizontal="center"/>
    </xf>
    <xf numFmtId="0" fontId="58" fillId="39" borderId="16" xfId="0" applyFont="1" applyFill="1" applyBorder="1" applyAlignment="1">
      <alignment horizontal="center"/>
    </xf>
    <xf numFmtId="0" fontId="58" fillId="39" borderId="0" xfId="0" applyFont="1" applyFill="1" applyBorder="1" applyAlignment="1">
      <alignment horizontal="center"/>
    </xf>
    <xf numFmtId="0" fontId="58" fillId="39" borderId="9" xfId="0" applyFont="1" applyFill="1" applyBorder="1" applyAlignment="1">
      <alignment horizontal="center"/>
    </xf>
    <xf numFmtId="0" fontId="56" fillId="39" borderId="16" xfId="0" applyFont="1" applyFill="1" applyBorder="1" applyAlignment="1">
      <alignment horizontal="center"/>
    </xf>
    <xf numFmtId="0" fontId="56" fillId="39" borderId="0" xfId="0" applyFont="1" applyFill="1" applyBorder="1" applyAlignment="1">
      <alignment horizontal="center"/>
    </xf>
    <xf numFmtId="0" fontId="56" fillId="39" borderId="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8" fillId="39" borderId="15" xfId="0" applyFont="1" applyFill="1" applyBorder="1" applyAlignment="1">
      <alignment horizontal="center"/>
    </xf>
    <xf numFmtId="0" fontId="58" fillId="39" borderId="7" xfId="0" applyFont="1" applyFill="1" applyBorder="1" applyAlignment="1">
      <alignment horizontal="center"/>
    </xf>
    <xf numFmtId="0" fontId="58" fillId="39" borderId="8" xfId="0" applyFont="1" applyFill="1" applyBorder="1" applyAlignment="1">
      <alignment horizontal="center"/>
    </xf>
    <xf numFmtId="0" fontId="53" fillId="42" borderId="16" xfId="0" applyFont="1" applyFill="1" applyBorder="1" applyAlignment="1">
      <alignment horizontal="left" vertical="center"/>
    </xf>
    <xf numFmtId="167" fontId="53" fillId="42" borderId="9" xfId="109" applyNumberFormat="1" applyFont="1" applyFill="1" applyBorder="1" applyAlignment="1">
      <alignment horizontal="left" vertical="center" wrapText="1"/>
    </xf>
    <xf numFmtId="0" fontId="7" fillId="36" borderId="29" xfId="0" applyFont="1" applyFill="1" applyBorder="1" applyAlignment="1">
      <alignment horizontal="center"/>
    </xf>
  </cellXfs>
  <cellStyles count="211">
    <cellStyle name="20% - Énfasis1" xfId="1"/>
    <cellStyle name="20% - Énfasis1 2" xfId="2"/>
    <cellStyle name="20% - Énfasis2" xfId="3"/>
    <cellStyle name="20% - Énfasis2 2" xfId="4"/>
    <cellStyle name="20% - Énfasis3" xfId="5"/>
    <cellStyle name="20% - Énfasis3 2" xfId="6"/>
    <cellStyle name="20% - Énfasis4" xfId="7"/>
    <cellStyle name="20% - Énfasis4 2" xfId="8"/>
    <cellStyle name="20% - Énfasis5" xfId="9"/>
    <cellStyle name="20% - Énfasis5 2" xfId="10"/>
    <cellStyle name="20% - Énfasis6" xfId="11"/>
    <cellStyle name="20% - Énfasis6 2" xfId="12"/>
    <cellStyle name="40% - Énfasis1" xfId="13"/>
    <cellStyle name="40% - Énfasis1 2" xfId="14"/>
    <cellStyle name="40% - Énfasis2" xfId="15"/>
    <cellStyle name="40% - Énfasis2 2" xfId="16"/>
    <cellStyle name="40% - Énfasis3" xfId="17"/>
    <cellStyle name="40% - Énfasis3 2" xfId="18"/>
    <cellStyle name="40% - Énfasis4" xfId="19"/>
    <cellStyle name="40% - Énfasis4 2" xfId="20"/>
    <cellStyle name="40% - Énfasis5" xfId="21"/>
    <cellStyle name="40% - Énfasis5 2" xfId="22"/>
    <cellStyle name="40% - Énfasis6" xfId="23"/>
    <cellStyle name="40% - Énfasis6 2" xfId="24"/>
    <cellStyle name="60% - Énfasis1" xfId="25"/>
    <cellStyle name="60% - Énfasis1 2" xfId="26"/>
    <cellStyle name="60% - Énfasis2" xfId="27"/>
    <cellStyle name="60% - Énfasis2 2" xfId="28"/>
    <cellStyle name="60% - Énfasis3" xfId="29"/>
    <cellStyle name="60% - Énfasis3 2" xfId="30"/>
    <cellStyle name="60% - Énfasis4" xfId="31"/>
    <cellStyle name="60% - Énfasis4 2" xfId="32"/>
    <cellStyle name="60% - Énfasis5" xfId="33"/>
    <cellStyle name="60% - Énfasis5 2" xfId="34"/>
    <cellStyle name="60% - Énfasis6" xfId="35"/>
    <cellStyle name="60% - Énfasis6 2" xfId="36"/>
    <cellStyle name="Buena" xfId="37"/>
    <cellStyle name="Bueno" xfId="38"/>
    <cellStyle name="Bueno 2" xfId="39"/>
    <cellStyle name="Cálculo" xfId="40"/>
    <cellStyle name="Cálculo 2" xfId="41"/>
    <cellStyle name="Celda de comprobación" xfId="42"/>
    <cellStyle name="Celda de comprobación 2" xfId="43"/>
    <cellStyle name="Celda vinculada" xfId="44"/>
    <cellStyle name="Celda vinculada 2" xfId="45"/>
    <cellStyle name="Comma [0] 2" xfId="46"/>
    <cellStyle name="Comma [0] 2 2" xfId="47"/>
    <cellStyle name="Comma [0] 2 2 2" xfId="193"/>
    <cellStyle name="Comma [0] 3" xfId="48"/>
    <cellStyle name="Comma [0] 3 2" xfId="194"/>
    <cellStyle name="Comma 2" xfId="49"/>
    <cellStyle name="Comma 3" xfId="50"/>
    <cellStyle name="Comma 3 2" xfId="195"/>
    <cellStyle name="Encabezado 1" xfId="51"/>
    <cellStyle name="Encabezado 1 2" xfId="52"/>
    <cellStyle name="Encabezado 4" xfId="53"/>
    <cellStyle name="Encabezado 4 2" xfId="54"/>
    <cellStyle name="Énfasis1" xfId="55"/>
    <cellStyle name="Énfasis1 2" xfId="56"/>
    <cellStyle name="Énfasis2" xfId="57"/>
    <cellStyle name="Énfasis2 2" xfId="58"/>
    <cellStyle name="Énfasis3" xfId="59"/>
    <cellStyle name="Énfasis3 2" xfId="60"/>
    <cellStyle name="Énfasis4" xfId="61"/>
    <cellStyle name="Énfasis4 2" xfId="62"/>
    <cellStyle name="Énfasis5" xfId="63"/>
    <cellStyle name="Énfasis5 2" xfId="64"/>
    <cellStyle name="Énfasis6" xfId="65"/>
    <cellStyle name="Énfasis6 2" xfId="66"/>
    <cellStyle name="Entrada" xfId="67"/>
    <cellStyle name="Entrada 2" xfId="68"/>
    <cellStyle name="Euro" xfId="69"/>
    <cellStyle name="Euro 2" xfId="70"/>
    <cellStyle name="Euro 3" xfId="71"/>
    <cellStyle name="Euro 4" xfId="72"/>
    <cellStyle name="Euro 5" xfId="73"/>
    <cellStyle name="Euro 6" xfId="74"/>
    <cellStyle name="Hipervínculo" xfId="75" builtinId="8"/>
    <cellStyle name="Incorrecto" xfId="76"/>
    <cellStyle name="Incorrecto 2" xfId="77"/>
    <cellStyle name="Millares" xfId="78" builtinId="3"/>
    <cellStyle name="Millares [0] 2" xfId="79"/>
    <cellStyle name="Millares [0] 3" xfId="80"/>
    <cellStyle name="Millares [0] 3 2" xfId="179"/>
    <cellStyle name="Millares [0] 3 3" xfId="184"/>
    <cellStyle name="Millares [0] 4" xfId="81"/>
    <cellStyle name="Millares [0] 4 2" xfId="180"/>
    <cellStyle name="Millares [0] 4 3" xfId="197"/>
    <cellStyle name="Millares [0] 5" xfId="181"/>
    <cellStyle name="Millares [0] 6" xfId="178"/>
    <cellStyle name="Millares [0] 6 2" xfId="206"/>
    <cellStyle name="Millares 17" xfId="82"/>
    <cellStyle name="Millares 17 2" xfId="186"/>
    <cellStyle name="Millares 17 2 2" xfId="207"/>
    <cellStyle name="Millares 17 3" xfId="189"/>
    <cellStyle name="Millares 17 3 2" xfId="210"/>
    <cellStyle name="Millares 17 4" xfId="191"/>
    <cellStyle name="Millares 18" xfId="83"/>
    <cellStyle name="Millares 18 2" xfId="198"/>
    <cellStyle name="Millares 19" xfId="84"/>
    <cellStyle name="Millares 19 2" xfId="199"/>
    <cellStyle name="Millares 2" xfId="85"/>
    <cellStyle name="Millares 2 10" xfId="86"/>
    <cellStyle name="Millares 2 11" xfId="87"/>
    <cellStyle name="Millares 2 12" xfId="88"/>
    <cellStyle name="Millares 2 13" xfId="89"/>
    <cellStyle name="Millares 2 14" xfId="90"/>
    <cellStyle name="Millares 2 15" xfId="91"/>
    <cellStyle name="Millares 2 16" xfId="92"/>
    <cellStyle name="Millares 2 17" xfId="93"/>
    <cellStyle name="Millares 2 18" xfId="94"/>
    <cellStyle name="Millares 2 19" xfId="95"/>
    <cellStyle name="Millares 2 2" xfId="96"/>
    <cellStyle name="Millares 2 20" xfId="97"/>
    <cellStyle name="Millares 2 20 2" xfId="200"/>
    <cellStyle name="Millares 2 21" xfId="192"/>
    <cellStyle name="Millares 2 3" xfId="98"/>
    <cellStyle name="Millares 2 4" xfId="99"/>
    <cellStyle name="Millares 2 5" xfId="100"/>
    <cellStyle name="Millares 2 6" xfId="101"/>
    <cellStyle name="Millares 2 7" xfId="102"/>
    <cellStyle name="Millares 2 8" xfId="103"/>
    <cellStyle name="Millares 2 9" xfId="104"/>
    <cellStyle name="Millares 3" xfId="105"/>
    <cellStyle name="Millares 3 2" xfId="201"/>
    <cellStyle name="Millares 4" xfId="106"/>
    <cellStyle name="Millares 4 2" xfId="202"/>
    <cellStyle name="Millares 5" xfId="107"/>
    <cellStyle name="Millares 5 2" xfId="203"/>
    <cellStyle name="Millares 6" xfId="108"/>
    <cellStyle name="Millares 6 2" xfId="188"/>
    <cellStyle name="Millares 6 2 2" xfId="209"/>
    <cellStyle name="Millares 7" xfId="109"/>
    <cellStyle name="Millares 7 2" xfId="187"/>
    <cellStyle name="Millares 7 2 2" xfId="208"/>
    <cellStyle name="Millares 8" xfId="110"/>
    <cellStyle name="Millares 8 2" xfId="204"/>
    <cellStyle name="Millares 9" xfId="196"/>
    <cellStyle name="Normal" xfId="0" builtinId="0"/>
    <cellStyle name="Normal 10" xfId="176"/>
    <cellStyle name="Normal 2" xfId="111"/>
    <cellStyle name="Normal 2 2" xfId="112"/>
    <cellStyle name="Normal 2 3" xfId="182"/>
    <cellStyle name="Normal 2 3 2" xfId="183"/>
    <cellStyle name="Normal 3" xfId="113"/>
    <cellStyle name="Normal 4" xfId="114"/>
    <cellStyle name="Normal 5" xfId="115"/>
    <cellStyle name="Normal 538" xfId="175"/>
    <cellStyle name="Normal 56" xfId="116"/>
    <cellStyle name="Normal 6" xfId="117"/>
    <cellStyle name="Normal 658" xfId="173"/>
    <cellStyle name="Normal 7" xfId="118"/>
    <cellStyle name="Normal 8" xfId="177"/>
    <cellStyle name="Normal 8 2" xfId="205"/>
    <cellStyle name="Normal_boletin-valores-reporte de Emisiones Vigentes Resumen al 31 marzo 2010" xfId="119"/>
    <cellStyle name="Normal_Hoja1" xfId="120"/>
    <cellStyle name="Normal_Hoja1 2" xfId="185"/>
    <cellStyle name="Normal_Hoja1 5" xfId="190"/>
    <cellStyle name="Normal_Hoja1_1" xfId="121"/>
    <cellStyle name="Normal_Hoja1_2" xfId="122"/>
    <cellStyle name="Normal_Sheet4" xfId="123"/>
    <cellStyle name="Notas" xfId="124"/>
    <cellStyle name="Notas 2" xfId="125"/>
    <cellStyle name="Note 2" xfId="126"/>
    <cellStyle name="Percent 2" xfId="127"/>
    <cellStyle name="Percent 2 2" xfId="128"/>
    <cellStyle name="Percent 3" xfId="129"/>
    <cellStyle name="Percent 3 2" xfId="130"/>
    <cellStyle name="Porcentaje" xfId="131" builtinId="5"/>
    <cellStyle name="Porcentaje 22" xfId="174"/>
    <cellStyle name="Porcentual 10" xfId="132"/>
    <cellStyle name="Porcentual 11" xfId="133"/>
    <cellStyle name="Porcentual 15" xfId="134"/>
    <cellStyle name="Porcentual 16" xfId="135"/>
    <cellStyle name="Porcentual 17" xfId="136"/>
    <cellStyle name="Porcentual 2" xfId="137"/>
    <cellStyle name="Porcentual 2 10" xfId="138"/>
    <cellStyle name="Porcentual 2 11" xfId="139"/>
    <cellStyle name="Porcentual 2 12" xfId="140"/>
    <cellStyle name="Porcentual 2 13" xfId="141"/>
    <cellStyle name="Porcentual 2 14" xfId="142"/>
    <cellStyle name="Porcentual 2 15" xfId="143"/>
    <cellStyle name="Porcentual 2 16" xfId="144"/>
    <cellStyle name="Porcentual 2 17" xfId="145"/>
    <cellStyle name="Porcentual 2 18" xfId="146"/>
    <cellStyle name="Porcentual 2 19" xfId="147"/>
    <cellStyle name="Porcentual 2 2" xfId="148"/>
    <cellStyle name="Porcentual 2 3" xfId="149"/>
    <cellStyle name="Porcentual 2 4" xfId="150"/>
    <cellStyle name="Porcentual 2 5" xfId="151"/>
    <cellStyle name="Porcentual 2 6" xfId="152"/>
    <cellStyle name="Porcentual 2 7" xfId="153"/>
    <cellStyle name="Porcentual 2 8" xfId="154"/>
    <cellStyle name="Porcentual 2 9" xfId="155"/>
    <cellStyle name="Porcentual 3" xfId="156"/>
    <cellStyle name="Porcentual 4" xfId="157"/>
    <cellStyle name="Porcentual 8" xfId="158"/>
    <cellStyle name="Porcentual 9" xfId="159"/>
    <cellStyle name="Salida" xfId="160"/>
    <cellStyle name="Salida 2" xfId="161"/>
    <cellStyle name="Texto de advertencia" xfId="162"/>
    <cellStyle name="Texto de advertencia 2" xfId="163"/>
    <cellStyle name="Texto explicativo" xfId="164"/>
    <cellStyle name="Texto explicativo 2" xfId="165"/>
    <cellStyle name="Título" xfId="166"/>
    <cellStyle name="Título 1" xfId="167"/>
    <cellStyle name="Título 2" xfId="168"/>
    <cellStyle name="Título 2 2" xfId="169"/>
    <cellStyle name="Título 3" xfId="170"/>
    <cellStyle name="Título 3 2" xfId="171"/>
    <cellStyle name="Título 4" xfId="172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2D536F"/>
      <color rgb="FF009999"/>
      <color rgb="FF00A6A2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4143375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5775" y="142875"/>
          <a:ext cx="971550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FC55"/>
  <sheetViews>
    <sheetView showGridLines="0" tabSelected="1" zoomScaleNormal="100" workbookViewId="0">
      <selection activeCell="B6" sqref="B6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30" customFormat="1" ht="6.75" customHeight="1" x14ac:dyDescent="0.2">
      <c r="B1" s="99"/>
      <c r="C1" s="99"/>
    </row>
    <row r="2" spans="2:3" s="30" customFormat="1" ht="30" customHeight="1" x14ac:dyDescent="0.2">
      <c r="B2" s="98" t="s">
        <v>288</v>
      </c>
      <c r="C2" s="100"/>
    </row>
    <row r="3" spans="2:3" s="30" customFormat="1" ht="23.25" x14ac:dyDescent="0.2">
      <c r="B3" s="101" t="s">
        <v>1309</v>
      </c>
      <c r="C3" s="100"/>
    </row>
    <row r="4" spans="2:3" s="30" customFormat="1" ht="19.5" customHeight="1" x14ac:dyDescent="0.25">
      <c r="B4" s="102" t="s">
        <v>289</v>
      </c>
      <c r="C4" s="103"/>
    </row>
    <row r="5" spans="2:3" x14ac:dyDescent="0.25">
      <c r="B5" s="29"/>
      <c r="C5" s="29"/>
    </row>
    <row r="6" spans="2:3" x14ac:dyDescent="0.25">
      <c r="B6" s="32" t="s">
        <v>290</v>
      </c>
      <c r="C6" s="29">
        <v>1</v>
      </c>
    </row>
    <row r="7" spans="2:3" x14ac:dyDescent="0.25">
      <c r="B7" s="32" t="s">
        <v>291</v>
      </c>
      <c r="C7" s="29">
        <v>2</v>
      </c>
    </row>
    <row r="8" spans="2:3" x14ac:dyDescent="0.25">
      <c r="B8" s="29"/>
      <c r="C8" s="29"/>
    </row>
    <row r="9" spans="2:3" ht="15.75" x14ac:dyDescent="0.25">
      <c r="B9" s="31" t="s">
        <v>292</v>
      </c>
      <c r="C9" s="29"/>
    </row>
    <row r="10" spans="2:3" x14ac:dyDescent="0.25">
      <c r="B10" s="32" t="s">
        <v>296</v>
      </c>
      <c r="C10" s="29">
        <v>3</v>
      </c>
    </row>
    <row r="11" spans="2:3" x14ac:dyDescent="0.25">
      <c r="B11" s="32" t="s">
        <v>732</v>
      </c>
      <c r="C11" s="29">
        <v>4</v>
      </c>
    </row>
    <row r="12" spans="2:3" x14ac:dyDescent="0.25">
      <c r="B12" s="32" t="s">
        <v>303</v>
      </c>
      <c r="C12" s="29">
        <v>5</v>
      </c>
    </row>
    <row r="13" spans="2:3" x14ac:dyDescent="0.25">
      <c r="B13" s="32" t="s">
        <v>304</v>
      </c>
      <c r="C13" s="29">
        <v>6</v>
      </c>
    </row>
    <row r="14" spans="2:3" s="71" customFormat="1" x14ac:dyDescent="0.25">
      <c r="B14" s="32" t="s">
        <v>674</v>
      </c>
      <c r="C14" s="29">
        <v>7</v>
      </c>
    </row>
    <row r="15" spans="2:3" x14ac:dyDescent="0.25">
      <c r="B15" s="32" t="s">
        <v>305</v>
      </c>
      <c r="C15" s="29">
        <v>8</v>
      </c>
    </row>
    <row r="16" spans="2:3" x14ac:dyDescent="0.25">
      <c r="B16" s="32" t="s">
        <v>306</v>
      </c>
      <c r="C16" s="29">
        <v>9</v>
      </c>
    </row>
    <row r="17" spans="2:3" s="71" customFormat="1" x14ac:dyDescent="0.25">
      <c r="B17" s="32" t="s">
        <v>673</v>
      </c>
      <c r="C17" s="29">
        <v>10</v>
      </c>
    </row>
    <row r="18" spans="2:3" x14ac:dyDescent="0.25">
      <c r="B18" s="32" t="s">
        <v>398</v>
      </c>
      <c r="C18" s="29">
        <v>11</v>
      </c>
    </row>
    <row r="19" spans="2:3" x14ac:dyDescent="0.25">
      <c r="B19" s="32"/>
      <c r="C19" s="29"/>
    </row>
    <row r="20" spans="2:3" ht="15.75" x14ac:dyDescent="0.25">
      <c r="B20" s="31" t="s">
        <v>300</v>
      </c>
      <c r="C20" s="29"/>
    </row>
    <row r="21" spans="2:3" x14ac:dyDescent="0.25">
      <c r="B21" s="32" t="s">
        <v>297</v>
      </c>
      <c r="C21" s="29">
        <v>12</v>
      </c>
    </row>
    <row r="22" spans="2:3" x14ac:dyDescent="0.25">
      <c r="B22" s="32" t="s">
        <v>298</v>
      </c>
      <c r="C22" s="29">
        <v>13</v>
      </c>
    </row>
    <row r="23" spans="2:3" x14ac:dyDescent="0.25">
      <c r="B23" s="32" t="s">
        <v>299</v>
      </c>
      <c r="C23" s="29">
        <v>14</v>
      </c>
    </row>
    <row r="24" spans="2:3" x14ac:dyDescent="0.25">
      <c r="B24" s="29"/>
      <c r="C24" s="29"/>
    </row>
    <row r="25" spans="2:3" ht="15.75" x14ac:dyDescent="0.25">
      <c r="B25" s="31" t="s">
        <v>293</v>
      </c>
      <c r="C25" s="29"/>
    </row>
    <row r="26" spans="2:3" x14ac:dyDescent="0.25">
      <c r="B26" s="32" t="s">
        <v>301</v>
      </c>
      <c r="C26" s="29">
        <v>15</v>
      </c>
    </row>
    <row r="27" spans="2:3" x14ac:dyDescent="0.25">
      <c r="B27" s="32" t="s">
        <v>392</v>
      </c>
      <c r="C27" s="29">
        <v>16</v>
      </c>
    </row>
    <row r="28" spans="2:3" x14ac:dyDescent="0.25">
      <c r="B28" s="32" t="s">
        <v>391</v>
      </c>
      <c r="C28" s="29">
        <v>17</v>
      </c>
    </row>
    <row r="29" spans="2:3" x14ac:dyDescent="0.25">
      <c r="B29" s="32" t="s">
        <v>302</v>
      </c>
      <c r="C29" s="29">
        <v>18</v>
      </c>
    </row>
    <row r="30" spans="2:3" x14ac:dyDescent="0.25">
      <c r="B30" s="29"/>
      <c r="C30" s="29"/>
    </row>
    <row r="31" spans="2:3" ht="15.75" x14ac:dyDescent="0.25">
      <c r="B31" s="31" t="s">
        <v>228</v>
      </c>
    </row>
    <row r="32" spans="2:3" x14ac:dyDescent="0.25">
      <c r="B32" s="32" t="s">
        <v>397</v>
      </c>
      <c r="C32" s="29">
        <v>19</v>
      </c>
    </row>
    <row r="33" spans="2:3" x14ac:dyDescent="0.25">
      <c r="B33" s="29"/>
    </row>
    <row r="34" spans="2:3" x14ac:dyDescent="0.25">
      <c r="B34" s="32" t="s">
        <v>153</v>
      </c>
    </row>
    <row r="35" spans="2:3" ht="9.75" customHeight="1" x14ac:dyDescent="0.25">
      <c r="B35" s="104"/>
      <c r="C35" s="104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6" location="'1'!A1" display="Emisiones de depósitos a plazo fijo  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 '!A1" display="Operaciones ruedo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3"/>
  <sheetViews>
    <sheetView zoomScale="90" zoomScaleNormal="90" workbookViewId="0">
      <selection activeCell="IX2" sqref="IX2"/>
    </sheetView>
  </sheetViews>
  <sheetFormatPr baseColWidth="10" defaultColWidth="0" defaultRowHeight="15" customHeight="1" zeroHeight="1" x14ac:dyDescent="0.25"/>
  <cols>
    <col min="1" max="1" width="53" style="420" customWidth="1"/>
    <col min="2" max="2" width="31.28515625" style="420" customWidth="1"/>
    <col min="3" max="3" width="26.7109375" style="420" customWidth="1"/>
    <col min="4" max="255" width="11.42578125" style="420" hidden="1"/>
    <col min="256" max="256" width="4.85546875" style="420" hidden="1" customWidth="1"/>
    <col min="257" max="257" width="27.140625" style="420" customWidth="1"/>
    <col min="258" max="259" width="46.42578125" style="420" customWidth="1"/>
    <col min="260" max="512" width="11.42578125" style="420" hidden="1"/>
    <col min="513" max="513" width="27.140625" style="420" customWidth="1"/>
    <col min="514" max="515" width="46.42578125" style="420" customWidth="1"/>
    <col min="516" max="768" width="11.42578125" style="420" hidden="1"/>
    <col min="769" max="769" width="27.140625" style="420" customWidth="1"/>
    <col min="770" max="771" width="46.42578125" style="420" customWidth="1"/>
    <col min="772" max="1024" width="11.42578125" style="420" hidden="1"/>
    <col min="1025" max="1025" width="27.140625" style="420" customWidth="1"/>
    <col min="1026" max="1027" width="46.42578125" style="420" customWidth="1"/>
    <col min="1028" max="1280" width="11.42578125" style="420" hidden="1"/>
    <col min="1281" max="1281" width="27.140625" style="420" customWidth="1"/>
    <col min="1282" max="1283" width="46.42578125" style="420" customWidth="1"/>
    <col min="1284" max="1536" width="11.42578125" style="420" hidden="1"/>
    <col min="1537" max="1537" width="27.140625" style="420" customWidth="1"/>
    <col min="1538" max="1539" width="46.42578125" style="420" customWidth="1"/>
    <col min="1540" max="1792" width="11.42578125" style="420" hidden="1"/>
    <col min="1793" max="1793" width="27.140625" style="420" customWidth="1"/>
    <col min="1794" max="1795" width="46.42578125" style="420" customWidth="1"/>
    <col min="1796" max="2048" width="11.42578125" style="420" hidden="1"/>
    <col min="2049" max="2049" width="27.140625" style="420" customWidth="1"/>
    <col min="2050" max="2051" width="46.42578125" style="420" customWidth="1"/>
    <col min="2052" max="2304" width="11.42578125" style="420" hidden="1"/>
    <col min="2305" max="2305" width="27.140625" style="420" customWidth="1"/>
    <col min="2306" max="2307" width="46.42578125" style="420" customWidth="1"/>
    <col min="2308" max="2560" width="11.42578125" style="420" hidden="1"/>
    <col min="2561" max="2561" width="27.140625" style="420" customWidth="1"/>
    <col min="2562" max="2563" width="46.42578125" style="420" customWidth="1"/>
    <col min="2564" max="2816" width="11.42578125" style="420" hidden="1"/>
    <col min="2817" max="2817" width="27.140625" style="420" customWidth="1"/>
    <col min="2818" max="2819" width="46.42578125" style="420" customWidth="1"/>
    <col min="2820" max="3072" width="11.42578125" style="420" hidden="1"/>
    <col min="3073" max="3073" width="27.140625" style="420" customWidth="1"/>
    <col min="3074" max="3075" width="46.42578125" style="420" customWidth="1"/>
    <col min="3076" max="3328" width="11.42578125" style="420" hidden="1"/>
    <col min="3329" max="3329" width="27.140625" style="420" customWidth="1"/>
    <col min="3330" max="3331" width="46.42578125" style="420" customWidth="1"/>
    <col min="3332" max="3584" width="11.42578125" style="420" hidden="1"/>
    <col min="3585" max="3585" width="27.140625" style="420" customWidth="1"/>
    <col min="3586" max="3587" width="46.42578125" style="420" customWidth="1"/>
    <col min="3588" max="3840" width="11.42578125" style="420" hidden="1"/>
    <col min="3841" max="3841" width="27.140625" style="420" customWidth="1"/>
    <col min="3842" max="3843" width="46.42578125" style="420" customWidth="1"/>
    <col min="3844" max="4096" width="11.42578125" style="420" hidden="1"/>
    <col min="4097" max="4097" width="27.140625" style="420" customWidth="1"/>
    <col min="4098" max="4099" width="46.42578125" style="420" customWidth="1"/>
    <col min="4100" max="4352" width="11.42578125" style="420" hidden="1"/>
    <col min="4353" max="4353" width="27.140625" style="420" customWidth="1"/>
    <col min="4354" max="4355" width="46.42578125" style="420" customWidth="1"/>
    <col min="4356" max="4608" width="11.42578125" style="420" hidden="1"/>
    <col min="4609" max="4609" width="27.140625" style="420" customWidth="1"/>
    <col min="4610" max="4611" width="46.42578125" style="420" customWidth="1"/>
    <col min="4612" max="4864" width="11.42578125" style="420" hidden="1"/>
    <col min="4865" max="4865" width="27.140625" style="420" customWidth="1"/>
    <col min="4866" max="4867" width="46.42578125" style="420" customWidth="1"/>
    <col min="4868" max="5120" width="11.42578125" style="420" hidden="1"/>
    <col min="5121" max="5121" width="27.140625" style="420" customWidth="1"/>
    <col min="5122" max="5123" width="46.42578125" style="420" customWidth="1"/>
    <col min="5124" max="5376" width="11.42578125" style="420" hidden="1"/>
    <col min="5377" max="5377" width="27.140625" style="420" customWidth="1"/>
    <col min="5378" max="5379" width="46.42578125" style="420" customWidth="1"/>
    <col min="5380" max="5632" width="11.42578125" style="420" hidden="1"/>
    <col min="5633" max="5633" width="27.140625" style="420" customWidth="1"/>
    <col min="5634" max="5635" width="46.42578125" style="420" customWidth="1"/>
    <col min="5636" max="5888" width="11.42578125" style="420" hidden="1"/>
    <col min="5889" max="5889" width="27.140625" style="420" customWidth="1"/>
    <col min="5890" max="5891" width="46.42578125" style="420" customWidth="1"/>
    <col min="5892" max="6144" width="11.42578125" style="420" hidden="1"/>
    <col min="6145" max="6145" width="27.140625" style="420" customWidth="1"/>
    <col min="6146" max="6147" width="46.42578125" style="420" customWidth="1"/>
    <col min="6148" max="6400" width="11.42578125" style="420" hidden="1"/>
    <col min="6401" max="6401" width="27.140625" style="420" customWidth="1"/>
    <col min="6402" max="6403" width="46.42578125" style="420" customWidth="1"/>
    <col min="6404" max="6656" width="11.42578125" style="420" hidden="1"/>
    <col min="6657" max="6657" width="27.140625" style="420" customWidth="1"/>
    <col min="6658" max="6659" width="46.42578125" style="420" customWidth="1"/>
    <col min="6660" max="6912" width="11.42578125" style="420" hidden="1"/>
    <col min="6913" max="6913" width="27.140625" style="420" customWidth="1"/>
    <col min="6914" max="6915" width="46.42578125" style="420" customWidth="1"/>
    <col min="6916" max="7168" width="11.42578125" style="420" hidden="1"/>
    <col min="7169" max="7169" width="27.140625" style="420" customWidth="1"/>
    <col min="7170" max="7171" width="46.42578125" style="420" customWidth="1"/>
    <col min="7172" max="7424" width="11.42578125" style="420" hidden="1"/>
    <col min="7425" max="7425" width="27.140625" style="420" customWidth="1"/>
    <col min="7426" max="7427" width="46.42578125" style="420" customWidth="1"/>
    <col min="7428" max="7680" width="11.42578125" style="420" hidden="1"/>
    <col min="7681" max="7681" width="27.140625" style="420" customWidth="1"/>
    <col min="7682" max="7683" width="46.42578125" style="420" customWidth="1"/>
    <col min="7684" max="7936" width="11.42578125" style="420" hidden="1"/>
    <col min="7937" max="7937" width="27.140625" style="420" customWidth="1"/>
    <col min="7938" max="7939" width="46.42578125" style="420" customWidth="1"/>
    <col min="7940" max="8192" width="11.42578125" style="420" hidden="1"/>
    <col min="8193" max="8193" width="27.140625" style="420" customWidth="1"/>
    <col min="8194" max="8195" width="46.42578125" style="420" customWidth="1"/>
    <col min="8196" max="8448" width="11.42578125" style="420" hidden="1"/>
    <col min="8449" max="8449" width="27.140625" style="420" customWidth="1"/>
    <col min="8450" max="8451" width="46.42578125" style="420" customWidth="1"/>
    <col min="8452" max="8704" width="11.42578125" style="420" hidden="1"/>
    <col min="8705" max="8705" width="27.140625" style="420" customWidth="1"/>
    <col min="8706" max="8707" width="46.42578125" style="420" customWidth="1"/>
    <col min="8708" max="8960" width="11.42578125" style="420" hidden="1"/>
    <col min="8961" max="8961" width="27.140625" style="420" customWidth="1"/>
    <col min="8962" max="8963" width="46.42578125" style="420" customWidth="1"/>
    <col min="8964" max="9216" width="11.42578125" style="420" hidden="1"/>
    <col min="9217" max="9217" width="27.140625" style="420" customWidth="1"/>
    <col min="9218" max="9219" width="46.42578125" style="420" customWidth="1"/>
    <col min="9220" max="9472" width="11.42578125" style="420" hidden="1"/>
    <col min="9473" max="9473" width="27.140625" style="420" customWidth="1"/>
    <col min="9474" max="9475" width="46.42578125" style="420" customWidth="1"/>
    <col min="9476" max="9728" width="11.42578125" style="420" hidden="1"/>
    <col min="9729" max="9729" width="27.140625" style="420" customWidth="1"/>
    <col min="9730" max="9731" width="46.42578125" style="420" customWidth="1"/>
    <col min="9732" max="9984" width="11.42578125" style="420" hidden="1"/>
    <col min="9985" max="9985" width="27.140625" style="420" customWidth="1"/>
    <col min="9986" max="9987" width="46.42578125" style="420" customWidth="1"/>
    <col min="9988" max="10240" width="11.42578125" style="420" hidden="1"/>
    <col min="10241" max="10241" width="27.140625" style="420" customWidth="1"/>
    <col min="10242" max="10243" width="46.42578125" style="420" customWidth="1"/>
    <col min="10244" max="10496" width="11.42578125" style="420" hidden="1"/>
    <col min="10497" max="10497" width="27.140625" style="420" customWidth="1"/>
    <col min="10498" max="10499" width="46.42578125" style="420" customWidth="1"/>
    <col min="10500" max="10752" width="11.42578125" style="420" hidden="1"/>
    <col min="10753" max="10753" width="27.140625" style="420" customWidth="1"/>
    <col min="10754" max="10755" width="46.42578125" style="420" customWidth="1"/>
    <col min="10756" max="11008" width="11.42578125" style="420" hidden="1"/>
    <col min="11009" max="11009" width="27.140625" style="420" customWidth="1"/>
    <col min="11010" max="11011" width="46.42578125" style="420" customWidth="1"/>
    <col min="11012" max="11264" width="11.42578125" style="420" hidden="1"/>
    <col min="11265" max="11265" width="27.140625" style="420" customWidth="1"/>
    <col min="11266" max="11267" width="46.42578125" style="420" customWidth="1"/>
    <col min="11268" max="11520" width="11.42578125" style="420" hidden="1"/>
    <col min="11521" max="11521" width="27.140625" style="420" customWidth="1"/>
    <col min="11522" max="11523" width="46.42578125" style="420" customWidth="1"/>
    <col min="11524" max="11776" width="11.42578125" style="420" hidden="1"/>
    <col min="11777" max="11777" width="27.140625" style="420" customWidth="1"/>
    <col min="11778" max="11779" width="46.42578125" style="420" customWidth="1"/>
    <col min="11780" max="12032" width="11.42578125" style="420" hidden="1"/>
    <col min="12033" max="12033" width="27.140625" style="420" customWidth="1"/>
    <col min="12034" max="12035" width="46.42578125" style="420" customWidth="1"/>
    <col min="12036" max="12288" width="11.42578125" style="420" hidden="1"/>
    <col min="12289" max="12289" width="27.140625" style="420" customWidth="1"/>
    <col min="12290" max="12291" width="46.42578125" style="420" customWidth="1"/>
    <col min="12292" max="12544" width="11.42578125" style="420" hidden="1"/>
    <col min="12545" max="12545" width="27.140625" style="420" customWidth="1"/>
    <col min="12546" max="12547" width="46.42578125" style="420" customWidth="1"/>
    <col min="12548" max="12800" width="11.42578125" style="420" hidden="1"/>
    <col min="12801" max="12801" width="27.140625" style="420" customWidth="1"/>
    <col min="12802" max="12803" width="46.42578125" style="420" customWidth="1"/>
    <col min="12804" max="13056" width="11.42578125" style="420" hidden="1"/>
    <col min="13057" max="13057" width="27.140625" style="420" customWidth="1"/>
    <col min="13058" max="13059" width="46.42578125" style="420" customWidth="1"/>
    <col min="13060" max="13312" width="11.42578125" style="420" hidden="1"/>
    <col min="13313" max="13313" width="27.140625" style="420" customWidth="1"/>
    <col min="13314" max="13315" width="46.42578125" style="420" customWidth="1"/>
    <col min="13316" max="13568" width="11.42578125" style="420" hidden="1"/>
    <col min="13569" max="13569" width="27.140625" style="420" customWidth="1"/>
    <col min="13570" max="13571" width="46.42578125" style="420" customWidth="1"/>
    <col min="13572" max="13824" width="11.42578125" style="420" hidden="1"/>
    <col min="13825" max="13825" width="27.140625" style="420" customWidth="1"/>
    <col min="13826" max="13827" width="46.42578125" style="420" customWidth="1"/>
    <col min="13828" max="14080" width="11.42578125" style="420" hidden="1"/>
    <col min="14081" max="14081" width="27.140625" style="420" customWidth="1"/>
    <col min="14082" max="14083" width="46.42578125" style="420" customWidth="1"/>
    <col min="14084" max="14336" width="11.42578125" style="420" hidden="1"/>
    <col min="14337" max="14337" width="27.140625" style="420" customWidth="1"/>
    <col min="14338" max="14339" width="46.42578125" style="420" customWidth="1"/>
    <col min="14340" max="14592" width="11.42578125" style="420" hidden="1"/>
    <col min="14593" max="14593" width="27.140625" style="420" customWidth="1"/>
    <col min="14594" max="14595" width="46.42578125" style="420" customWidth="1"/>
    <col min="14596" max="14848" width="11.42578125" style="420" hidden="1"/>
    <col min="14849" max="14849" width="27.140625" style="420" customWidth="1"/>
    <col min="14850" max="14851" width="46.42578125" style="420" customWidth="1"/>
    <col min="14852" max="15104" width="11.42578125" style="420" hidden="1"/>
    <col min="15105" max="15105" width="27.140625" style="420" customWidth="1"/>
    <col min="15106" max="15107" width="46.42578125" style="420" customWidth="1"/>
    <col min="15108" max="15360" width="11.42578125" style="420" hidden="1"/>
    <col min="15361" max="15361" width="27.140625" style="420" customWidth="1"/>
    <col min="15362" max="15363" width="46.42578125" style="420" customWidth="1"/>
    <col min="15364" max="15616" width="11.42578125" style="420" hidden="1"/>
    <col min="15617" max="15617" width="27.140625" style="420" customWidth="1"/>
    <col min="15618" max="15619" width="46.42578125" style="420" customWidth="1"/>
    <col min="15620" max="15872" width="11.42578125" style="420" hidden="1"/>
    <col min="15873" max="15873" width="27.140625" style="420" customWidth="1"/>
    <col min="15874" max="15875" width="46.42578125" style="420" customWidth="1"/>
    <col min="15876" max="16128" width="11.42578125" style="420" hidden="1"/>
    <col min="16129" max="16129" width="27.140625" style="420" customWidth="1"/>
    <col min="16130" max="16131" width="46.42578125" style="420" customWidth="1"/>
    <col min="16132" max="16384" width="11.42578125" style="420" hidden="1"/>
  </cols>
  <sheetData>
    <row r="1" spans="1:515" ht="15" customHeight="1" x14ac:dyDescent="0.25">
      <c r="A1" s="698" t="s">
        <v>852</v>
      </c>
      <c r="B1" s="699"/>
      <c r="C1" s="700"/>
    </row>
    <row r="2" spans="1:515" ht="18" customHeight="1" x14ac:dyDescent="0.25">
      <c r="A2" s="701" t="s">
        <v>849</v>
      </c>
      <c r="B2" s="702"/>
      <c r="C2" s="703"/>
    </row>
    <row r="3" spans="1:515" x14ac:dyDescent="0.25">
      <c r="A3" s="684" t="s">
        <v>1309</v>
      </c>
      <c r="B3" s="685"/>
      <c r="C3" s="686"/>
    </row>
    <row r="4" spans="1:515" ht="15.75" x14ac:dyDescent="0.25">
      <c r="A4" s="704" t="s">
        <v>1338</v>
      </c>
      <c r="B4" s="705"/>
      <c r="C4" s="706"/>
    </row>
    <row r="5" spans="1:515" ht="5.25" customHeight="1" x14ac:dyDescent="0.25">
      <c r="A5" s="188"/>
      <c r="B5" s="189"/>
      <c r="C5" s="190"/>
    </row>
    <row r="6" spans="1:515" ht="15.75" thickBot="1" x14ac:dyDescent="0.3">
      <c r="A6" s="191" t="s">
        <v>150</v>
      </c>
      <c r="B6" s="192" t="s">
        <v>123</v>
      </c>
      <c r="C6" s="193" t="s">
        <v>135</v>
      </c>
    </row>
    <row r="7" spans="1:515" x14ac:dyDescent="0.25">
      <c r="A7" s="269" t="s">
        <v>734</v>
      </c>
      <c r="B7" s="197">
        <v>102450.86057080001</v>
      </c>
      <c r="C7" s="198">
        <v>6.7626396034868802E-3</v>
      </c>
      <c r="IW7" s="452"/>
      <c r="IX7" s="363"/>
      <c r="SS7" s="362"/>
      <c r="ST7" s="363"/>
      <c r="SU7" s="364"/>
    </row>
    <row r="8" spans="1:515" x14ac:dyDescent="0.25">
      <c r="A8" s="270" t="s">
        <v>736</v>
      </c>
      <c r="B8" s="197">
        <v>414803.59091360006</v>
      </c>
      <c r="C8" s="198">
        <v>2.7380611309187928E-2</v>
      </c>
      <c r="IW8" s="452"/>
      <c r="IX8" s="363"/>
      <c r="SS8" s="362"/>
      <c r="ST8" s="363"/>
      <c r="SU8" s="364"/>
    </row>
    <row r="9" spans="1:515" x14ac:dyDescent="0.25">
      <c r="A9" s="270" t="s">
        <v>737</v>
      </c>
      <c r="B9" s="197">
        <v>284503.57428639999</v>
      </c>
      <c r="C9" s="198">
        <v>1.8779687433403046E-2</v>
      </c>
      <c r="IW9" s="452"/>
      <c r="IX9" s="363"/>
      <c r="SS9" s="362"/>
      <c r="ST9" s="363"/>
      <c r="SU9" s="364"/>
    </row>
    <row r="10" spans="1:515" x14ac:dyDescent="0.25">
      <c r="A10" s="270" t="s">
        <v>699</v>
      </c>
      <c r="B10" s="197">
        <v>30066.2033042</v>
      </c>
      <c r="C10" s="198">
        <v>1.9846284946621732E-3</v>
      </c>
      <c r="IW10" s="452"/>
      <c r="IX10" s="363"/>
      <c r="SS10" s="362"/>
      <c r="ST10" s="363"/>
      <c r="SU10" s="364"/>
    </row>
    <row r="11" spans="1:515" x14ac:dyDescent="0.25">
      <c r="A11" s="270" t="s">
        <v>700</v>
      </c>
      <c r="B11" s="197">
        <v>130319.23821000001</v>
      </c>
      <c r="C11" s="198">
        <v>8.6021926658795753E-3</v>
      </c>
      <c r="IW11" s="452"/>
      <c r="IX11" s="363"/>
      <c r="SS11" s="362"/>
      <c r="ST11" s="363"/>
      <c r="SU11" s="364"/>
    </row>
    <row r="12" spans="1:515" x14ac:dyDescent="0.25">
      <c r="A12" s="270" t="s">
        <v>741</v>
      </c>
      <c r="B12" s="197">
        <v>4916495.2720253998</v>
      </c>
      <c r="C12" s="198">
        <v>0.32453105275751365</v>
      </c>
      <c r="IW12" s="452"/>
      <c r="IX12" s="363"/>
      <c r="SS12" s="362"/>
      <c r="ST12" s="363"/>
      <c r="SU12" s="364"/>
    </row>
    <row r="13" spans="1:515" s="527" customFormat="1" ht="30" x14ac:dyDescent="0.25">
      <c r="A13" s="524" t="s">
        <v>1306</v>
      </c>
      <c r="B13" s="197">
        <v>11995.135251400001</v>
      </c>
      <c r="C13" s="198">
        <v>7.9178228712135619E-4</v>
      </c>
      <c r="IW13" s="505"/>
      <c r="IX13" s="494"/>
      <c r="SS13" s="505"/>
      <c r="ST13" s="494"/>
      <c r="SU13" s="364"/>
    </row>
    <row r="14" spans="1:515" x14ac:dyDescent="0.25">
      <c r="A14" s="270" t="s">
        <v>856</v>
      </c>
      <c r="B14" s="197">
        <v>58281.587251999998</v>
      </c>
      <c r="C14" s="198">
        <v>3.8470869635309456E-3</v>
      </c>
      <c r="IW14" s="452"/>
      <c r="IX14" s="363"/>
      <c r="SS14" s="362"/>
      <c r="ST14" s="363"/>
      <c r="SU14" s="364"/>
    </row>
    <row r="15" spans="1:515" x14ac:dyDescent="0.25">
      <c r="A15" s="270" t="s">
        <v>742</v>
      </c>
      <c r="B15" s="197">
        <v>1837.1537561999999</v>
      </c>
      <c r="C15" s="198">
        <v>1.2126797842549137E-4</v>
      </c>
      <c r="IW15" s="452"/>
      <c r="IX15" s="363"/>
      <c r="SS15" s="362"/>
      <c r="ST15" s="363"/>
      <c r="SU15" s="364"/>
    </row>
    <row r="16" spans="1:515" x14ac:dyDescent="0.25">
      <c r="A16" s="270" t="s">
        <v>138</v>
      </c>
      <c r="B16" s="197">
        <v>1581111.9282182001</v>
      </c>
      <c r="C16" s="198">
        <v>0.10436701149937848</v>
      </c>
      <c r="IW16" s="452"/>
      <c r="IX16" s="363"/>
      <c r="SS16" s="362"/>
      <c r="ST16" s="363"/>
      <c r="SU16" s="364"/>
    </row>
    <row r="17" spans="1:515" x14ac:dyDescent="0.25">
      <c r="A17" s="270" t="s">
        <v>970</v>
      </c>
      <c r="B17" s="197">
        <v>2926496.9538700003</v>
      </c>
      <c r="C17" s="198">
        <v>0.19317401620114513</v>
      </c>
      <c r="IW17" s="452"/>
      <c r="IX17" s="363"/>
      <c r="SS17" s="362"/>
      <c r="ST17" s="363"/>
      <c r="SU17" s="364"/>
    </row>
    <row r="18" spans="1:515" x14ac:dyDescent="0.25">
      <c r="A18" s="270" t="s">
        <v>140</v>
      </c>
      <c r="B18" s="197">
        <v>4275065.8257090002</v>
      </c>
      <c r="C18" s="198">
        <v>0.28219118218605777</v>
      </c>
      <c r="IW18" s="452"/>
      <c r="IX18" s="363"/>
      <c r="SS18" s="362"/>
      <c r="ST18" s="363"/>
      <c r="SU18" s="364"/>
    </row>
    <row r="19" spans="1:515" ht="15.75" thickBot="1" x14ac:dyDescent="0.3">
      <c r="A19" s="271" t="s">
        <v>141</v>
      </c>
      <c r="B19" s="197">
        <v>416109.92507279996</v>
      </c>
      <c r="C19" s="198">
        <v>2.7466840620207607E-2</v>
      </c>
      <c r="IW19" s="452"/>
      <c r="IX19" s="363"/>
      <c r="SS19" s="362"/>
      <c r="ST19" s="363"/>
      <c r="SU19" s="364"/>
    </row>
    <row r="20" spans="1:515" ht="0" hidden="1" customHeight="1" x14ac:dyDescent="0.3">
      <c r="A20" s="196"/>
      <c r="B20" s="197">
        <v>443608.04518800002</v>
      </c>
      <c r="C20" s="198">
        <v>2.928195349555511E-2</v>
      </c>
      <c r="IX20" s="363"/>
      <c r="SS20" s="362"/>
      <c r="ST20" s="363"/>
      <c r="SU20" s="364"/>
    </row>
    <row r="21" spans="1:515" ht="0" hidden="1" customHeight="1" x14ac:dyDescent="0.3">
      <c r="A21" s="196"/>
      <c r="B21" s="197">
        <v>0</v>
      </c>
      <c r="C21" s="198"/>
    </row>
    <row r="22" spans="1:515" ht="0" hidden="1" customHeight="1" x14ac:dyDescent="0.3">
      <c r="A22" s="196"/>
      <c r="B22" s="197">
        <v>0</v>
      </c>
      <c r="C22" s="198"/>
    </row>
    <row r="23" spans="1:515" ht="0" hidden="1" customHeight="1" x14ac:dyDescent="0.3">
      <c r="A23" s="196"/>
      <c r="B23" s="197">
        <v>0</v>
      </c>
      <c r="C23" s="198"/>
    </row>
    <row r="24" spans="1:515" ht="0" hidden="1" customHeight="1" x14ac:dyDescent="0.3">
      <c r="A24" s="196"/>
      <c r="B24" s="197">
        <v>0</v>
      </c>
      <c r="C24" s="198"/>
    </row>
    <row r="25" spans="1:515" ht="0" hidden="1" customHeight="1" x14ac:dyDescent="0.3">
      <c r="A25" s="196"/>
      <c r="B25" s="197">
        <v>0</v>
      </c>
      <c r="C25" s="198"/>
    </row>
    <row r="26" spans="1:515" ht="0" hidden="1" customHeight="1" x14ac:dyDescent="0.3">
      <c r="A26" s="196"/>
      <c r="B26" s="197">
        <v>0</v>
      </c>
      <c r="C26" s="198"/>
    </row>
    <row r="27" spans="1:515" ht="0" hidden="1" customHeight="1" x14ac:dyDescent="0.3">
      <c r="A27" s="196"/>
      <c r="B27" s="197">
        <v>0</v>
      </c>
      <c r="C27" s="198"/>
    </row>
    <row r="28" spans="1:515" ht="0" hidden="1" customHeight="1" x14ac:dyDescent="0.3">
      <c r="A28" s="196"/>
      <c r="B28" s="197">
        <v>0</v>
      </c>
      <c r="C28" s="198"/>
    </row>
    <row r="29" spans="1:515" ht="0" hidden="1" customHeight="1" x14ac:dyDescent="0.3">
      <c r="A29" s="196"/>
      <c r="B29" s="197">
        <v>0</v>
      </c>
      <c r="C29" s="198"/>
    </row>
    <row r="30" spans="1:515" ht="0" hidden="1" customHeight="1" x14ac:dyDescent="0.3">
      <c r="A30" s="196"/>
      <c r="B30" s="197">
        <v>0</v>
      </c>
      <c r="C30" s="198"/>
    </row>
    <row r="31" spans="1:515" ht="0" hidden="1" customHeight="1" x14ac:dyDescent="0.3">
      <c r="A31" s="196"/>
      <c r="B31" s="197">
        <v>0</v>
      </c>
      <c r="C31" s="198"/>
    </row>
    <row r="32" spans="1:515" ht="0" hidden="1" customHeight="1" x14ac:dyDescent="0.3">
      <c r="A32" s="196"/>
      <c r="B32" s="197">
        <v>0</v>
      </c>
      <c r="C32" s="198"/>
    </row>
    <row r="33" spans="1:3" ht="0" hidden="1" customHeight="1" x14ac:dyDescent="0.3">
      <c r="A33" s="196"/>
      <c r="B33" s="197">
        <v>0</v>
      </c>
      <c r="C33" s="198"/>
    </row>
    <row r="34" spans="1:3" ht="0" hidden="1" customHeight="1" x14ac:dyDescent="0.3">
      <c r="A34" s="196"/>
      <c r="B34" s="197">
        <v>0</v>
      </c>
      <c r="C34" s="198"/>
    </row>
    <row r="35" spans="1:3" ht="0" hidden="1" customHeight="1" x14ac:dyDescent="0.3">
      <c r="A35" s="196"/>
      <c r="B35" s="197">
        <v>0</v>
      </c>
      <c r="C35" s="198"/>
    </row>
    <row r="36" spans="1:3" ht="0" hidden="1" customHeight="1" x14ac:dyDescent="0.3">
      <c r="A36" s="196"/>
      <c r="B36" s="197">
        <v>0</v>
      </c>
      <c r="C36" s="198"/>
    </row>
    <row r="37" spans="1:3" ht="0" hidden="1" customHeight="1" x14ac:dyDescent="0.3">
      <c r="A37" s="196"/>
      <c r="B37" s="197">
        <v>0</v>
      </c>
      <c r="C37" s="198"/>
    </row>
    <row r="38" spans="1:3" ht="0" hidden="1" customHeight="1" x14ac:dyDescent="0.3">
      <c r="A38" s="196"/>
      <c r="B38" s="197">
        <v>0</v>
      </c>
      <c r="C38" s="198"/>
    </row>
    <row r="39" spans="1:3" ht="0" hidden="1" customHeight="1" x14ac:dyDescent="0.3">
      <c r="A39" s="196"/>
      <c r="B39" s="197">
        <v>0</v>
      </c>
      <c r="C39" s="198"/>
    </row>
    <row r="40" spans="1:3" ht="0" hidden="1" customHeight="1" x14ac:dyDescent="0.3">
      <c r="A40" s="196"/>
      <c r="B40" s="197">
        <v>0</v>
      </c>
      <c r="C40" s="198"/>
    </row>
    <row r="41" spans="1:3" ht="0" hidden="1" customHeight="1" x14ac:dyDescent="0.3">
      <c r="A41" s="196"/>
      <c r="B41" s="197">
        <v>0</v>
      </c>
      <c r="C41" s="198"/>
    </row>
    <row r="42" spans="1:3" ht="0" hidden="1" customHeight="1" x14ac:dyDescent="0.3">
      <c r="A42" s="196"/>
      <c r="B42" s="197">
        <v>0</v>
      </c>
      <c r="C42" s="198"/>
    </row>
    <row r="43" spans="1:3" ht="0" hidden="1" customHeight="1" x14ac:dyDescent="0.3">
      <c r="A43" s="196"/>
      <c r="B43" s="197">
        <v>0</v>
      </c>
      <c r="C43" s="198"/>
    </row>
    <row r="44" spans="1:3" ht="0" hidden="1" customHeight="1" x14ac:dyDescent="0.3">
      <c r="A44" s="196"/>
      <c r="B44" s="197">
        <v>0</v>
      </c>
      <c r="C44" s="198"/>
    </row>
    <row r="45" spans="1:3" ht="0" hidden="1" customHeight="1" x14ac:dyDescent="0.3">
      <c r="A45" s="196"/>
      <c r="B45" s="197">
        <v>0</v>
      </c>
      <c r="C45" s="198"/>
    </row>
    <row r="46" spans="1:3" ht="0" hidden="1" customHeight="1" x14ac:dyDescent="0.3">
      <c r="A46" s="196"/>
      <c r="B46" s="197">
        <v>0</v>
      </c>
      <c r="C46" s="198"/>
    </row>
    <row r="47" spans="1:3" ht="0" hidden="1" customHeight="1" x14ac:dyDescent="0.3">
      <c r="A47" s="196"/>
      <c r="B47" s="197">
        <v>0</v>
      </c>
      <c r="C47" s="198"/>
    </row>
    <row r="48" spans="1:3" ht="0" hidden="1" customHeight="1" x14ac:dyDescent="0.3">
      <c r="A48" s="196"/>
      <c r="B48" s="197">
        <v>0</v>
      </c>
      <c r="C48" s="198"/>
    </row>
    <row r="49" spans="1:3" ht="0" hidden="1" customHeight="1" x14ac:dyDescent="0.3">
      <c r="A49" s="196"/>
      <c r="B49" s="197">
        <v>0</v>
      </c>
      <c r="C49" s="198"/>
    </row>
    <row r="50" spans="1:3" ht="0" hidden="1" customHeight="1" x14ac:dyDescent="0.3">
      <c r="A50" s="196"/>
      <c r="B50" s="197">
        <v>0</v>
      </c>
      <c r="C50" s="198"/>
    </row>
    <row r="51" spans="1:3" ht="0" hidden="1" customHeight="1" x14ac:dyDescent="0.3">
      <c r="A51" s="196"/>
      <c r="B51" s="197">
        <v>0</v>
      </c>
      <c r="C51" s="198"/>
    </row>
    <row r="52" spans="1:3" ht="0" hidden="1" customHeight="1" x14ac:dyDescent="0.3">
      <c r="A52" s="196"/>
      <c r="B52" s="197">
        <v>0</v>
      </c>
      <c r="C52" s="198"/>
    </row>
    <row r="53" spans="1:3" ht="0" hidden="1" customHeight="1" x14ac:dyDescent="0.3">
      <c r="A53" s="196"/>
      <c r="B53" s="197">
        <v>0</v>
      </c>
      <c r="C53" s="198"/>
    </row>
    <row r="54" spans="1:3" ht="0" hidden="1" customHeight="1" x14ac:dyDescent="0.3">
      <c r="A54" s="196"/>
      <c r="B54" s="197">
        <v>0</v>
      </c>
      <c r="C54" s="198"/>
    </row>
    <row r="55" spans="1:3" ht="0" hidden="1" customHeight="1" x14ac:dyDescent="0.3">
      <c r="A55" s="196"/>
      <c r="B55" s="197">
        <v>0</v>
      </c>
      <c r="C55" s="198"/>
    </row>
    <row r="56" spans="1:3" ht="0" hidden="1" customHeight="1" x14ac:dyDescent="0.3">
      <c r="A56" s="196"/>
      <c r="B56" s="197">
        <v>0</v>
      </c>
      <c r="C56" s="198"/>
    </row>
    <row r="57" spans="1:3" ht="0" hidden="1" customHeight="1" x14ac:dyDescent="0.3">
      <c r="A57" s="196"/>
      <c r="B57" s="197">
        <v>0</v>
      </c>
      <c r="C57" s="198"/>
    </row>
    <row r="58" spans="1:3" ht="0" hidden="1" customHeight="1" x14ac:dyDescent="0.3">
      <c r="A58" s="196"/>
      <c r="B58" s="197">
        <v>0</v>
      </c>
      <c r="C58" s="198"/>
    </row>
    <row r="59" spans="1:3" ht="0" hidden="1" customHeight="1" x14ac:dyDescent="0.3">
      <c r="A59" s="196"/>
      <c r="B59" s="197">
        <v>0</v>
      </c>
      <c r="C59" s="198"/>
    </row>
    <row r="60" spans="1:3" ht="0" hidden="1" customHeight="1" x14ac:dyDescent="0.3">
      <c r="A60" s="196"/>
      <c r="B60" s="197">
        <v>0</v>
      </c>
      <c r="C60" s="198"/>
    </row>
    <row r="61" spans="1:3" ht="0" hidden="1" customHeight="1" x14ac:dyDescent="0.3">
      <c r="A61" s="196"/>
      <c r="B61" s="197">
        <v>0</v>
      </c>
      <c r="C61" s="198"/>
    </row>
    <row r="62" spans="1:3" ht="0" hidden="1" customHeight="1" x14ac:dyDescent="0.3">
      <c r="A62" s="196"/>
      <c r="B62" s="197">
        <v>0</v>
      </c>
      <c r="C62" s="198"/>
    </row>
    <row r="63" spans="1:3" ht="0" hidden="1" customHeight="1" x14ac:dyDescent="0.3">
      <c r="A63" s="196"/>
      <c r="B63" s="197">
        <v>0</v>
      </c>
      <c r="C63" s="198"/>
    </row>
    <row r="64" spans="1:3" ht="0" hidden="1" customHeight="1" x14ac:dyDescent="0.3">
      <c r="A64" s="196"/>
      <c r="B64" s="197">
        <v>0</v>
      </c>
      <c r="C64" s="198"/>
    </row>
    <row r="65" spans="1:3" ht="0" hidden="1" customHeight="1" x14ac:dyDescent="0.3">
      <c r="A65" s="196"/>
      <c r="B65" s="197">
        <v>0</v>
      </c>
      <c r="C65" s="198"/>
    </row>
    <row r="66" spans="1:3" ht="0" hidden="1" customHeight="1" x14ac:dyDescent="0.3">
      <c r="A66" s="196"/>
      <c r="B66" s="197">
        <v>0</v>
      </c>
      <c r="C66" s="198"/>
    </row>
    <row r="67" spans="1:3" ht="0" hidden="1" customHeight="1" x14ac:dyDescent="0.3">
      <c r="A67" s="196"/>
      <c r="B67" s="197">
        <v>0</v>
      </c>
      <c r="C67" s="198"/>
    </row>
    <row r="68" spans="1:3" ht="0" hidden="1" customHeight="1" x14ac:dyDescent="0.3">
      <c r="A68" s="196"/>
      <c r="B68" s="197">
        <v>0</v>
      </c>
      <c r="C68" s="198"/>
    </row>
    <row r="69" spans="1:3" ht="0" hidden="1" customHeight="1" x14ac:dyDescent="0.3">
      <c r="A69" s="196"/>
      <c r="B69" s="197">
        <v>0</v>
      </c>
      <c r="C69" s="198"/>
    </row>
    <row r="70" spans="1:3" ht="0" hidden="1" customHeight="1" x14ac:dyDescent="0.3">
      <c r="A70" s="196"/>
      <c r="B70" s="197">
        <v>0</v>
      </c>
      <c r="C70" s="198"/>
    </row>
    <row r="71" spans="1:3" ht="0" hidden="1" customHeight="1" x14ac:dyDescent="0.3">
      <c r="A71" s="196"/>
      <c r="B71" s="197">
        <v>0</v>
      </c>
      <c r="C71" s="198"/>
    </row>
    <row r="72" spans="1:3" ht="0" hidden="1" customHeight="1" x14ac:dyDescent="0.3">
      <c r="A72" s="196"/>
      <c r="B72" s="197">
        <v>0</v>
      </c>
      <c r="C72" s="198"/>
    </row>
    <row r="73" spans="1:3" ht="0" hidden="1" customHeight="1" x14ac:dyDescent="0.3">
      <c r="A73" s="196"/>
      <c r="B73" s="197">
        <v>0</v>
      </c>
      <c r="C73" s="198"/>
    </row>
    <row r="74" spans="1:3" ht="0" hidden="1" customHeight="1" x14ac:dyDescent="0.3">
      <c r="A74" s="196"/>
      <c r="B74" s="197">
        <v>0</v>
      </c>
      <c r="C74" s="198"/>
    </row>
    <row r="75" spans="1:3" ht="0" hidden="1" customHeight="1" x14ac:dyDescent="0.3">
      <c r="A75" s="196"/>
      <c r="B75" s="197">
        <v>0</v>
      </c>
      <c r="C75" s="198"/>
    </row>
    <row r="76" spans="1:3" ht="0" hidden="1" customHeight="1" x14ac:dyDescent="0.3">
      <c r="A76" s="196"/>
      <c r="B76" s="197">
        <v>0</v>
      </c>
      <c r="C76" s="198"/>
    </row>
    <row r="77" spans="1:3" ht="0" hidden="1" customHeight="1" x14ac:dyDescent="0.3">
      <c r="A77" s="196"/>
      <c r="B77" s="197">
        <v>0</v>
      </c>
      <c r="C77" s="198"/>
    </row>
    <row r="78" spans="1:3" ht="0" hidden="1" customHeight="1" x14ac:dyDescent="0.3">
      <c r="A78" s="196"/>
      <c r="B78" s="197">
        <v>0</v>
      </c>
      <c r="C78" s="198"/>
    </row>
    <row r="79" spans="1:3" ht="0" hidden="1" customHeight="1" x14ac:dyDescent="0.3">
      <c r="A79" s="196"/>
      <c r="B79" s="197">
        <v>0</v>
      </c>
      <c r="C79" s="198"/>
    </row>
    <row r="80" spans="1:3" ht="0" hidden="1" customHeight="1" x14ac:dyDescent="0.3">
      <c r="A80" s="196"/>
      <c r="B80" s="197">
        <v>0</v>
      </c>
      <c r="C80" s="198"/>
    </row>
    <row r="81" spans="1:3" ht="0" hidden="1" customHeight="1" x14ac:dyDescent="0.3">
      <c r="A81" s="196"/>
      <c r="B81" s="197">
        <v>0</v>
      </c>
      <c r="C81" s="198"/>
    </row>
    <row r="82" spans="1:3" ht="0" hidden="1" customHeight="1" x14ac:dyDescent="0.3">
      <c r="A82" s="196"/>
      <c r="B82" s="197">
        <v>0</v>
      </c>
      <c r="C82" s="198"/>
    </row>
    <row r="83" spans="1:3" ht="0" hidden="1" customHeight="1" x14ac:dyDescent="0.3">
      <c r="A83" s="196"/>
      <c r="B83" s="197">
        <v>0</v>
      </c>
      <c r="C83" s="198"/>
    </row>
    <row r="84" spans="1:3" ht="0" hidden="1" customHeight="1" x14ac:dyDescent="0.3">
      <c r="A84" s="196"/>
      <c r="B84" s="197">
        <v>0</v>
      </c>
      <c r="C84" s="198"/>
    </row>
    <row r="85" spans="1:3" ht="0" hidden="1" customHeight="1" x14ac:dyDescent="0.3">
      <c r="A85" s="196"/>
      <c r="B85" s="197">
        <v>0</v>
      </c>
      <c r="C85" s="198"/>
    </row>
    <row r="86" spans="1:3" ht="0" hidden="1" customHeight="1" x14ac:dyDescent="0.3">
      <c r="A86" s="196"/>
      <c r="B86" s="197">
        <v>0</v>
      </c>
      <c r="C86" s="198"/>
    </row>
    <row r="87" spans="1:3" ht="0" hidden="1" customHeight="1" x14ac:dyDescent="0.3">
      <c r="A87" s="196"/>
      <c r="B87" s="197">
        <v>0</v>
      </c>
      <c r="C87" s="198"/>
    </row>
    <row r="88" spans="1:3" ht="0" hidden="1" customHeight="1" x14ac:dyDescent="0.3">
      <c r="A88" s="196"/>
      <c r="B88" s="197">
        <v>0</v>
      </c>
      <c r="C88" s="198"/>
    </row>
    <row r="89" spans="1:3" ht="0" hidden="1" customHeight="1" x14ac:dyDescent="0.3">
      <c r="A89" s="196"/>
      <c r="B89" s="197">
        <v>0</v>
      </c>
      <c r="C89" s="198"/>
    </row>
    <row r="90" spans="1:3" ht="0" hidden="1" customHeight="1" x14ac:dyDescent="0.3">
      <c r="A90" s="196"/>
      <c r="B90" s="197">
        <v>0</v>
      </c>
      <c r="C90" s="198"/>
    </row>
    <row r="91" spans="1:3" ht="0" hidden="1" customHeight="1" x14ac:dyDescent="0.3">
      <c r="A91" s="196"/>
      <c r="B91" s="197">
        <v>0</v>
      </c>
      <c r="C91" s="198"/>
    </row>
    <row r="92" spans="1:3" ht="0" hidden="1" customHeight="1" x14ac:dyDescent="0.3">
      <c r="A92" s="196"/>
      <c r="B92" s="197">
        <v>0</v>
      </c>
      <c r="C92" s="198"/>
    </row>
    <row r="93" spans="1:3" ht="0" hidden="1" customHeight="1" x14ac:dyDescent="0.3">
      <c r="A93" s="196"/>
      <c r="B93" s="197">
        <v>0</v>
      </c>
      <c r="C93" s="198"/>
    </row>
    <row r="94" spans="1:3" ht="0" hidden="1" customHeight="1" x14ac:dyDescent="0.3">
      <c r="A94" s="196"/>
      <c r="B94" s="197">
        <v>0</v>
      </c>
      <c r="C94" s="198"/>
    </row>
    <row r="95" spans="1:3" ht="0" hidden="1" customHeight="1" x14ac:dyDescent="0.3">
      <c r="A95" s="196"/>
      <c r="B95" s="197">
        <v>0</v>
      </c>
      <c r="C95" s="198"/>
    </row>
    <row r="96" spans="1:3" ht="0" hidden="1" customHeight="1" x14ac:dyDescent="0.3">
      <c r="A96" s="196"/>
      <c r="B96" s="197">
        <v>0</v>
      </c>
      <c r="C96" s="198"/>
    </row>
    <row r="97" spans="1:3" ht="0" hidden="1" customHeight="1" x14ac:dyDescent="0.3">
      <c r="A97" s="196"/>
      <c r="B97" s="197">
        <v>0</v>
      </c>
      <c r="C97" s="198"/>
    </row>
    <row r="98" spans="1:3" ht="0" hidden="1" customHeight="1" x14ac:dyDescent="0.3">
      <c r="A98" s="196"/>
      <c r="B98" s="197">
        <v>0</v>
      </c>
      <c r="C98" s="198"/>
    </row>
    <row r="99" spans="1:3" ht="0" hidden="1" customHeight="1" x14ac:dyDescent="0.3">
      <c r="A99" s="196"/>
      <c r="B99" s="197">
        <v>0</v>
      </c>
      <c r="C99" s="198"/>
    </row>
    <row r="100" spans="1:3" ht="0" hidden="1" customHeight="1" x14ac:dyDescent="0.3">
      <c r="A100" s="196"/>
      <c r="B100" s="197">
        <v>0</v>
      </c>
      <c r="C100" s="198"/>
    </row>
    <row r="101" spans="1:3" ht="15.75" thickBot="1" x14ac:dyDescent="0.3">
      <c r="A101" s="265" t="s">
        <v>123</v>
      </c>
      <c r="B101" s="272">
        <v>15149537.248440001</v>
      </c>
      <c r="C101" s="402">
        <v>1</v>
      </c>
    </row>
    <row r="102" spans="1:3" ht="4.5" customHeight="1" x14ac:dyDescent="0.25">
      <c r="A102" s="146"/>
      <c r="B102" s="146"/>
      <c r="C102" s="146"/>
    </row>
    <row r="103" spans="1:3" x14ac:dyDescent="0.25">
      <c r="A103" s="697" t="s">
        <v>675</v>
      </c>
      <c r="B103" s="697"/>
      <c r="C103" s="697"/>
    </row>
    <row r="104" spans="1:3" x14ac:dyDescent="0.25">
      <c r="A104" s="283"/>
      <c r="B104" s="62"/>
    </row>
    <row r="105" spans="1:3" x14ac:dyDescent="0.25">
      <c r="B105" s="62"/>
    </row>
    <row r="106" spans="1:3" x14ac:dyDescent="0.25">
      <c r="B106" s="62"/>
      <c r="C106" s="62"/>
    </row>
    <row r="107" spans="1:3" ht="15" customHeight="1" x14ac:dyDescent="0.25"/>
    <row r="108" spans="1:3" ht="15" customHeight="1" x14ac:dyDescent="0.25"/>
    <row r="109" spans="1:3" ht="15" customHeight="1" x14ac:dyDescent="0.25"/>
    <row r="110" spans="1:3" ht="15" customHeight="1" x14ac:dyDescent="0.25"/>
    <row r="111" spans="1:3" ht="15" customHeight="1" x14ac:dyDescent="0.25"/>
    <row r="112" spans="1:3" ht="15" customHeight="1" x14ac:dyDescent="0.25"/>
    <row r="113" ht="15" customHeight="1" x14ac:dyDescent="0.25"/>
  </sheetData>
  <mergeCells count="5">
    <mergeCell ref="A103:C103"/>
    <mergeCell ref="A1:C1"/>
    <mergeCell ref="A2:C2"/>
    <mergeCell ref="A3:C3"/>
    <mergeCell ref="A4:C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E2" sqref="E2"/>
    </sheetView>
  </sheetViews>
  <sheetFormatPr baseColWidth="10" defaultColWidth="11.42578125" defaultRowHeight="15" x14ac:dyDescent="0.25"/>
  <cols>
    <col min="1" max="1" width="74.28515625" style="423" customWidth="1"/>
    <col min="2" max="2" width="20.28515625" style="423" customWidth="1"/>
    <col min="3" max="3" width="16.5703125" style="423" customWidth="1"/>
    <col min="4" max="4" width="11.42578125" style="423"/>
    <col min="5" max="5" width="11.42578125" style="423" customWidth="1"/>
    <col min="6" max="16384" width="11.42578125" style="423"/>
  </cols>
  <sheetData>
    <row r="1" spans="1:6" ht="15.75" x14ac:dyDescent="0.25">
      <c r="A1" s="707" t="s">
        <v>853</v>
      </c>
      <c r="B1" s="708"/>
      <c r="C1" s="709"/>
    </row>
    <row r="2" spans="1:6" ht="15.75" x14ac:dyDescent="0.25">
      <c r="A2" s="671" t="s">
        <v>850</v>
      </c>
      <c r="B2" s="672"/>
      <c r="C2" s="683"/>
    </row>
    <row r="3" spans="1:6" ht="15.75" x14ac:dyDescent="0.25">
      <c r="A3" s="671" t="s">
        <v>1309</v>
      </c>
      <c r="B3" s="672"/>
      <c r="C3" s="683"/>
    </row>
    <row r="4" spans="1:6" ht="15.75" thickBot="1" x14ac:dyDescent="0.3">
      <c r="A4" s="710" t="s">
        <v>1341</v>
      </c>
      <c r="B4" s="711"/>
      <c r="C4" s="712"/>
    </row>
    <row r="5" spans="1:6" ht="5.25" customHeight="1" thickBot="1" x14ac:dyDescent="0.35">
      <c r="A5" s="144"/>
      <c r="B5" s="144"/>
      <c r="C5" s="144"/>
    </row>
    <row r="6" spans="1:6" ht="15.75" thickBot="1" x14ac:dyDescent="0.3">
      <c r="A6" s="253" t="s">
        <v>150</v>
      </c>
      <c r="B6" s="254" t="s">
        <v>123</v>
      </c>
      <c r="C6" s="255" t="s">
        <v>135</v>
      </c>
    </row>
    <row r="7" spans="1:6" x14ac:dyDescent="0.25">
      <c r="A7" s="424" t="s">
        <v>1193</v>
      </c>
      <c r="B7" s="529">
        <v>763592.1957706</v>
      </c>
      <c r="C7" s="252">
        <v>0.26092362568866695</v>
      </c>
      <c r="E7" s="449"/>
      <c r="F7" s="424"/>
    </row>
    <row r="8" spans="1:6" x14ac:dyDescent="0.25">
      <c r="A8" s="424" t="s">
        <v>1194</v>
      </c>
      <c r="B8" s="529">
        <v>750819.40995880007</v>
      </c>
      <c r="C8" s="140">
        <v>0.25655909498416402</v>
      </c>
      <c r="E8" s="449"/>
      <c r="F8" s="424"/>
    </row>
    <row r="9" spans="1:6" x14ac:dyDescent="0.25">
      <c r="A9" s="424" t="s">
        <v>1198</v>
      </c>
      <c r="B9" s="529">
        <v>13266.771530600001</v>
      </c>
      <c r="C9" s="140">
        <v>4.5333283238364616E-3</v>
      </c>
      <c r="E9" s="449"/>
      <c r="F9" s="424"/>
    </row>
    <row r="10" spans="1:6" x14ac:dyDescent="0.25">
      <c r="A10" s="424" t="s">
        <v>1082</v>
      </c>
      <c r="B10" s="529">
        <v>1185275.1335992001</v>
      </c>
      <c r="C10" s="140">
        <v>0.40501498968990618</v>
      </c>
      <c r="E10" s="449"/>
      <c r="F10" s="424"/>
    </row>
    <row r="11" spans="1:6" x14ac:dyDescent="0.25">
      <c r="A11" s="424" t="s">
        <v>1196</v>
      </c>
      <c r="B11" s="529">
        <v>59183.897115</v>
      </c>
      <c r="C11" s="140">
        <v>2.0223461034782626E-2</v>
      </c>
      <c r="E11" s="449"/>
      <c r="F11" s="424"/>
    </row>
    <row r="12" spans="1:6" x14ac:dyDescent="0.25">
      <c r="A12" s="424" t="s">
        <v>1186</v>
      </c>
      <c r="B12" s="529">
        <v>154359.54589580002</v>
      </c>
      <c r="C12" s="140">
        <v>5.2745500278643692E-2</v>
      </c>
      <c r="E12" s="449"/>
      <c r="F12" s="424"/>
    </row>
    <row r="13" spans="1:6" ht="15.75" thickBot="1" x14ac:dyDescent="0.3">
      <c r="A13" s="323" t="s">
        <v>60</v>
      </c>
      <c r="B13" s="324">
        <v>2926496.9538700003</v>
      </c>
      <c r="C13" s="322">
        <v>1</v>
      </c>
    </row>
    <row r="15" spans="1:6" x14ac:dyDescent="0.25">
      <c r="A15" s="284"/>
    </row>
    <row r="17" spans="1:2" x14ac:dyDescent="0.25">
      <c r="A17" s="424"/>
      <c r="B17" s="425"/>
    </row>
    <row r="18" spans="1:2" x14ac:dyDescent="0.25">
      <c r="A18" s="424"/>
      <c r="B18" s="425"/>
    </row>
    <row r="19" spans="1:2" x14ac:dyDescent="0.25">
      <c r="A19" s="424"/>
      <c r="B19" s="425"/>
    </row>
    <row r="20" spans="1:2" x14ac:dyDescent="0.25">
      <c r="A20" s="424"/>
      <c r="B20" s="425"/>
    </row>
    <row r="21" spans="1:2" x14ac:dyDescent="0.25">
      <c r="A21" s="424"/>
      <c r="B21" s="425"/>
    </row>
    <row r="22" spans="1:2" x14ac:dyDescent="0.25">
      <c r="A22" s="424"/>
      <c r="B22" s="425"/>
    </row>
    <row r="23" spans="1:2" x14ac:dyDescent="0.25">
      <c r="A23" s="424"/>
      <c r="B23" s="425"/>
    </row>
    <row r="24" spans="1:2" x14ac:dyDescent="0.25">
      <c r="A24" s="424"/>
      <c r="B24" s="425"/>
    </row>
    <row r="25" spans="1:2" x14ac:dyDescent="0.25">
      <c r="A25" s="424"/>
      <c r="B25" s="425"/>
    </row>
    <row r="26" spans="1:2" x14ac:dyDescent="0.25">
      <c r="A26" s="424"/>
      <c r="B26" s="425"/>
    </row>
    <row r="27" spans="1:2" x14ac:dyDescent="0.25">
      <c r="A27" s="424"/>
      <c r="B27" s="425"/>
    </row>
    <row r="28" spans="1:2" x14ac:dyDescent="0.25">
      <c r="A28" s="424"/>
      <c r="B28" s="425"/>
    </row>
    <row r="29" spans="1:2" x14ac:dyDescent="0.25">
      <c r="A29" s="424"/>
      <c r="B29" s="425"/>
    </row>
    <row r="30" spans="1:2" x14ac:dyDescent="0.25">
      <c r="A30" s="424"/>
      <c r="B30" s="425"/>
    </row>
    <row r="31" spans="1:2" x14ac:dyDescent="0.25">
      <c r="A31" s="424"/>
      <c r="B31" s="425"/>
    </row>
    <row r="32" spans="1:2" x14ac:dyDescent="0.25">
      <c r="A32" s="424"/>
      <c r="B32" s="425"/>
    </row>
    <row r="33" spans="1:2" x14ac:dyDescent="0.25">
      <c r="A33" s="424"/>
      <c r="B33" s="425"/>
    </row>
    <row r="34" spans="1:2" x14ac:dyDescent="0.25">
      <c r="A34" s="424"/>
      <c r="B34" s="425"/>
    </row>
    <row r="35" spans="1:2" x14ac:dyDescent="0.25">
      <c r="A35" s="424"/>
      <c r="B35" s="425"/>
    </row>
    <row r="36" spans="1:2" x14ac:dyDescent="0.25">
      <c r="A36" s="424"/>
      <c r="B36" s="425"/>
    </row>
    <row r="37" spans="1:2" x14ac:dyDescent="0.25">
      <c r="A37" s="424"/>
      <c r="B37" s="425"/>
    </row>
    <row r="38" spans="1:2" x14ac:dyDescent="0.25">
      <c r="A38" s="424"/>
      <c r="B38" s="425"/>
    </row>
    <row r="39" spans="1:2" x14ac:dyDescent="0.25">
      <c r="A39" s="424"/>
      <c r="B39" s="425"/>
    </row>
    <row r="40" spans="1:2" x14ac:dyDescent="0.25">
      <c r="A40" s="424"/>
      <c r="B40" s="425"/>
    </row>
    <row r="41" spans="1:2" x14ac:dyDescent="0.25">
      <c r="A41" s="424"/>
      <c r="B41" s="425"/>
    </row>
    <row r="42" spans="1:2" x14ac:dyDescent="0.25">
      <c r="A42" s="424"/>
      <c r="B42" s="425"/>
    </row>
    <row r="43" spans="1:2" x14ac:dyDescent="0.25">
      <c r="A43" s="424"/>
      <c r="B43" s="425"/>
    </row>
    <row r="44" spans="1:2" x14ac:dyDescent="0.25">
      <c r="A44" s="424"/>
      <c r="B44" s="425"/>
    </row>
    <row r="45" spans="1:2" x14ac:dyDescent="0.25">
      <c r="A45" s="424"/>
      <c r="B45" s="425"/>
    </row>
    <row r="46" spans="1:2" x14ac:dyDescent="0.25">
      <c r="A46" s="424"/>
      <c r="B46" s="425"/>
    </row>
    <row r="47" spans="1:2" x14ac:dyDescent="0.25">
      <c r="A47" s="424"/>
      <c r="B47" s="425"/>
    </row>
    <row r="48" spans="1:2" x14ac:dyDescent="0.25">
      <c r="A48" s="424"/>
      <c r="B48" s="425"/>
    </row>
    <row r="49" spans="1:2" x14ac:dyDescent="0.25">
      <c r="A49" s="424"/>
      <c r="B49" s="425"/>
    </row>
    <row r="50" spans="1:2" x14ac:dyDescent="0.25">
      <c r="A50" s="424"/>
      <c r="B50" s="425"/>
    </row>
    <row r="51" spans="1:2" x14ac:dyDescent="0.25">
      <c r="A51" s="424"/>
      <c r="B51" s="425"/>
    </row>
    <row r="52" spans="1:2" x14ac:dyDescent="0.25">
      <c r="A52" s="424"/>
      <c r="B52" s="425"/>
    </row>
    <row r="53" spans="1:2" x14ac:dyDescent="0.25">
      <c r="A53" s="424"/>
      <c r="B53" s="425"/>
    </row>
    <row r="54" spans="1:2" x14ac:dyDescent="0.25">
      <c r="A54" s="424"/>
      <c r="B54" s="425"/>
    </row>
    <row r="55" spans="1:2" x14ac:dyDescent="0.25">
      <c r="A55" s="424"/>
      <c r="B55" s="425"/>
    </row>
    <row r="56" spans="1:2" x14ac:dyDescent="0.25">
      <c r="A56" s="424"/>
      <c r="B56" s="425"/>
    </row>
    <row r="57" spans="1:2" x14ac:dyDescent="0.25">
      <c r="A57" s="424"/>
      <c r="B57" s="425"/>
    </row>
    <row r="58" spans="1:2" x14ac:dyDescent="0.25">
      <c r="A58" s="424"/>
      <c r="B58" s="425"/>
    </row>
    <row r="59" spans="1:2" x14ac:dyDescent="0.25">
      <c r="A59" s="424"/>
      <c r="B59" s="425"/>
    </row>
    <row r="60" spans="1:2" x14ac:dyDescent="0.25">
      <c r="A60" s="424"/>
      <c r="B60" s="425"/>
    </row>
    <row r="61" spans="1:2" x14ac:dyDescent="0.25">
      <c r="A61" s="424"/>
      <c r="B61" s="425"/>
    </row>
    <row r="62" spans="1:2" x14ac:dyDescent="0.25">
      <c r="A62" s="424"/>
      <c r="B62" s="425"/>
    </row>
    <row r="63" spans="1:2" x14ac:dyDescent="0.25">
      <c r="A63" s="424"/>
      <c r="B63" s="425"/>
    </row>
    <row r="64" spans="1:2" x14ac:dyDescent="0.25">
      <c r="A64" s="424"/>
      <c r="B64" s="425"/>
    </row>
    <row r="65" spans="1:2" x14ac:dyDescent="0.25">
      <c r="A65" s="424"/>
      <c r="B65" s="425"/>
    </row>
    <row r="66" spans="1:2" x14ac:dyDescent="0.25">
      <c r="A66" s="424"/>
      <c r="B66" s="425"/>
    </row>
    <row r="67" spans="1:2" x14ac:dyDescent="0.25">
      <c r="A67" s="424"/>
      <c r="B67" s="425"/>
    </row>
    <row r="68" spans="1:2" x14ac:dyDescent="0.25">
      <c r="A68" s="424"/>
      <c r="B68" s="425"/>
    </row>
    <row r="69" spans="1:2" x14ac:dyDescent="0.25">
      <c r="A69" s="424"/>
      <c r="B69" s="425"/>
    </row>
    <row r="70" spans="1:2" x14ac:dyDescent="0.25">
      <c r="A70" s="424"/>
      <c r="B70" s="425"/>
    </row>
    <row r="71" spans="1:2" x14ac:dyDescent="0.25">
      <c r="A71" s="424"/>
      <c r="B71" s="425"/>
    </row>
    <row r="72" spans="1:2" x14ac:dyDescent="0.25">
      <c r="A72" s="424"/>
      <c r="B72" s="425"/>
    </row>
    <row r="73" spans="1:2" x14ac:dyDescent="0.25">
      <c r="A73" s="424"/>
      <c r="B73" s="425"/>
    </row>
    <row r="74" spans="1:2" x14ac:dyDescent="0.25">
      <c r="A74" s="424"/>
      <c r="B74" s="425"/>
    </row>
    <row r="75" spans="1:2" x14ac:dyDescent="0.25">
      <c r="A75" s="424"/>
      <c r="B75" s="425"/>
    </row>
    <row r="76" spans="1:2" x14ac:dyDescent="0.25">
      <c r="A76" s="424"/>
      <c r="B76" s="425"/>
    </row>
    <row r="77" spans="1:2" x14ac:dyDescent="0.25">
      <c r="A77" s="424"/>
      <c r="B77" s="425"/>
    </row>
    <row r="78" spans="1:2" x14ac:dyDescent="0.25">
      <c r="A78" s="424"/>
      <c r="B78" s="425"/>
    </row>
    <row r="79" spans="1:2" x14ac:dyDescent="0.25">
      <c r="A79" s="424"/>
      <c r="B79" s="425"/>
    </row>
    <row r="80" spans="1:2" x14ac:dyDescent="0.25">
      <c r="A80" s="424"/>
      <c r="B80" s="425"/>
    </row>
    <row r="81" spans="1:2" x14ac:dyDescent="0.25">
      <c r="A81" s="424"/>
      <c r="B81" s="425"/>
    </row>
    <row r="82" spans="1:2" x14ac:dyDescent="0.25">
      <c r="A82" s="424"/>
      <c r="B82" s="425"/>
    </row>
    <row r="83" spans="1:2" x14ac:dyDescent="0.25">
      <c r="A83" s="424"/>
      <c r="B83" s="425"/>
    </row>
    <row r="84" spans="1:2" x14ac:dyDescent="0.25">
      <c r="A84" s="424"/>
      <c r="B84" s="425"/>
    </row>
    <row r="85" spans="1:2" x14ac:dyDescent="0.25">
      <c r="A85" s="424"/>
      <c r="B85" s="425"/>
    </row>
    <row r="86" spans="1:2" x14ac:dyDescent="0.25">
      <c r="A86" s="424"/>
      <c r="B86" s="425"/>
    </row>
    <row r="87" spans="1:2" x14ac:dyDescent="0.25">
      <c r="A87" s="424"/>
      <c r="B87" s="425"/>
    </row>
    <row r="88" spans="1:2" x14ac:dyDescent="0.25">
      <c r="A88" s="424"/>
      <c r="B88" s="425"/>
    </row>
    <row r="89" spans="1:2" x14ac:dyDescent="0.25">
      <c r="A89" s="424"/>
      <c r="B89" s="425"/>
    </row>
    <row r="90" spans="1:2" x14ac:dyDescent="0.25">
      <c r="A90" s="424"/>
      <c r="B90" s="425"/>
    </row>
    <row r="91" spans="1:2" x14ac:dyDescent="0.25">
      <c r="A91" s="426"/>
      <c r="B91" s="427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zoomScaleNormal="100" workbookViewId="0">
      <selection activeCell="G2" sqref="G2"/>
    </sheetView>
  </sheetViews>
  <sheetFormatPr baseColWidth="10" defaultColWidth="11.42578125" defaultRowHeight="15" x14ac:dyDescent="0.25"/>
  <cols>
    <col min="1" max="1" width="15.5703125" style="419" customWidth="1"/>
    <col min="2" max="2" width="17.5703125" style="419" customWidth="1"/>
    <col min="3" max="3" width="27.5703125" style="419" customWidth="1"/>
    <col min="4" max="4" width="25.42578125" style="419" customWidth="1"/>
    <col min="5" max="5" width="18.42578125" style="419" customWidth="1"/>
    <col min="6" max="7" width="11.42578125" style="419"/>
    <col min="8" max="9" width="13.5703125" style="419" bestFit="1" customWidth="1"/>
    <col min="10" max="10" width="11.42578125" style="419"/>
    <col min="11" max="11" width="13.5703125" style="419" bestFit="1" customWidth="1"/>
    <col min="12" max="16384" width="11.42578125" style="419"/>
  </cols>
  <sheetData>
    <row r="1" spans="1:7" ht="15.75" x14ac:dyDescent="0.25">
      <c r="A1" s="715" t="s">
        <v>399</v>
      </c>
      <c r="B1" s="716"/>
      <c r="C1" s="716"/>
      <c r="D1" s="716"/>
      <c r="E1" s="717"/>
    </row>
    <row r="2" spans="1:7" ht="15.75" x14ac:dyDescent="0.25">
      <c r="A2" s="718" t="s">
        <v>388</v>
      </c>
      <c r="B2" s="719"/>
      <c r="C2" s="719"/>
      <c r="D2" s="719"/>
      <c r="E2" s="720"/>
    </row>
    <row r="3" spans="1:7" x14ac:dyDescent="0.25">
      <c r="A3" s="721" t="s">
        <v>1309</v>
      </c>
      <c r="B3" s="722"/>
      <c r="C3" s="722"/>
      <c r="D3" s="722"/>
      <c r="E3" s="723"/>
    </row>
    <row r="4" spans="1:7" x14ac:dyDescent="0.25">
      <c r="A4" s="721" t="s">
        <v>1342</v>
      </c>
      <c r="B4" s="722"/>
      <c r="C4" s="722"/>
      <c r="D4" s="722"/>
      <c r="E4" s="723"/>
    </row>
    <row r="5" spans="1:7" ht="3.75" customHeight="1" x14ac:dyDescent="0.3">
      <c r="A5" s="206"/>
      <c r="B5" s="207"/>
      <c r="C5" s="207"/>
      <c r="D5" s="207"/>
      <c r="E5" s="208"/>
    </row>
    <row r="6" spans="1:7" ht="25.5" customHeight="1" x14ac:dyDescent="0.25">
      <c r="A6" s="724" t="s">
        <v>402</v>
      </c>
      <c r="B6" s="725"/>
      <c r="C6" s="726" t="s">
        <v>47</v>
      </c>
      <c r="D6" s="726" t="s">
        <v>54</v>
      </c>
      <c r="E6" s="727" t="s">
        <v>60</v>
      </c>
    </row>
    <row r="7" spans="1:7" x14ac:dyDescent="0.25">
      <c r="A7" s="285" t="s">
        <v>400</v>
      </c>
      <c r="B7" s="286" t="s">
        <v>401</v>
      </c>
      <c r="C7" s="726"/>
      <c r="D7" s="726"/>
      <c r="E7" s="727"/>
    </row>
    <row r="8" spans="1:7" x14ac:dyDescent="0.25">
      <c r="A8" s="523">
        <v>0</v>
      </c>
      <c r="B8" s="523">
        <v>30</v>
      </c>
      <c r="C8" s="578">
        <v>305099.82768440002</v>
      </c>
      <c r="D8" s="578">
        <v>681443.57277079998</v>
      </c>
      <c r="E8" s="302">
        <v>986543.4004552</v>
      </c>
      <c r="F8" s="18"/>
      <c r="G8" s="283"/>
    </row>
    <row r="9" spans="1:7" x14ac:dyDescent="0.25">
      <c r="A9" s="523">
        <v>31</v>
      </c>
      <c r="B9" s="523">
        <v>60</v>
      </c>
      <c r="C9" s="578">
        <v>225532.2603394</v>
      </c>
      <c r="D9" s="578">
        <v>271528.50696859998</v>
      </c>
      <c r="E9" s="302">
        <v>497060.76730799995</v>
      </c>
      <c r="F9" s="18"/>
    </row>
    <row r="10" spans="1:7" x14ac:dyDescent="0.25">
      <c r="A10" s="523">
        <v>61</v>
      </c>
      <c r="B10" s="523">
        <v>90</v>
      </c>
      <c r="C10" s="578">
        <v>136770.60186720002</v>
      </c>
      <c r="D10" s="578">
        <v>426368.31700540002</v>
      </c>
      <c r="E10" s="302">
        <v>563138.91887260007</v>
      </c>
      <c r="F10" s="18"/>
    </row>
    <row r="11" spans="1:7" x14ac:dyDescent="0.25">
      <c r="A11" s="523">
        <v>91</v>
      </c>
      <c r="B11" s="523">
        <v>120</v>
      </c>
      <c r="C11" s="578">
        <v>77066.878991200007</v>
      </c>
      <c r="D11" s="578">
        <v>158813.187687</v>
      </c>
      <c r="E11" s="302">
        <v>235880.0666782</v>
      </c>
      <c r="F11" s="18"/>
    </row>
    <row r="12" spans="1:7" x14ac:dyDescent="0.25">
      <c r="A12" s="523">
        <v>121</v>
      </c>
      <c r="B12" s="523">
        <v>150</v>
      </c>
      <c r="C12" s="578">
        <v>105011.0876192</v>
      </c>
      <c r="D12" s="578">
        <v>286049.44304440002</v>
      </c>
      <c r="E12" s="302">
        <v>391060.53066360002</v>
      </c>
      <c r="F12" s="18"/>
    </row>
    <row r="13" spans="1:7" x14ac:dyDescent="0.25">
      <c r="A13" s="523">
        <v>151</v>
      </c>
      <c r="B13" s="523">
        <v>180</v>
      </c>
      <c r="C13" s="578">
        <v>200472.786395</v>
      </c>
      <c r="D13" s="578">
        <v>391137.08675439999</v>
      </c>
      <c r="E13" s="302">
        <v>591609.87314939999</v>
      </c>
      <c r="F13" s="18"/>
    </row>
    <row r="14" spans="1:7" x14ac:dyDescent="0.25">
      <c r="A14" s="523">
        <v>181</v>
      </c>
      <c r="B14" s="523">
        <v>210</v>
      </c>
      <c r="C14" s="578">
        <v>202920.7779438</v>
      </c>
      <c r="D14" s="578">
        <v>529974.09795259999</v>
      </c>
      <c r="E14" s="302">
        <v>732894.87589639996</v>
      </c>
      <c r="F14" s="18"/>
    </row>
    <row r="15" spans="1:7" x14ac:dyDescent="0.25">
      <c r="A15" s="523">
        <v>211</v>
      </c>
      <c r="B15" s="523">
        <v>240</v>
      </c>
      <c r="C15" s="578">
        <v>131017.1082738</v>
      </c>
      <c r="D15" s="578">
        <v>207461.71172580001</v>
      </c>
      <c r="E15" s="302">
        <v>338478.8199996</v>
      </c>
      <c r="F15" s="18"/>
    </row>
    <row r="16" spans="1:7" x14ac:dyDescent="0.25">
      <c r="A16" s="523">
        <v>241</v>
      </c>
      <c r="B16" s="523">
        <v>270</v>
      </c>
      <c r="C16" s="578">
        <v>184627.5664212</v>
      </c>
      <c r="D16" s="578">
        <v>155527.28884699999</v>
      </c>
      <c r="E16" s="302">
        <v>340154.85526820004</v>
      </c>
      <c r="F16" s="18"/>
    </row>
    <row r="17" spans="1:6" x14ac:dyDescent="0.25">
      <c r="A17" s="523">
        <v>271</v>
      </c>
      <c r="B17" s="523">
        <v>300</v>
      </c>
      <c r="C17" s="578">
        <v>279156.57225680008</v>
      </c>
      <c r="D17" s="578">
        <v>106149.32049680001</v>
      </c>
      <c r="E17" s="302">
        <v>385305.89275360008</v>
      </c>
      <c r="F17" s="18"/>
    </row>
    <row r="18" spans="1:6" x14ac:dyDescent="0.25">
      <c r="A18" s="523">
        <v>301</v>
      </c>
      <c r="B18" s="523">
        <v>330</v>
      </c>
      <c r="C18" s="578">
        <v>213565.63469920002</v>
      </c>
      <c r="D18" s="578">
        <v>262416.63918400003</v>
      </c>
      <c r="E18" s="302">
        <v>475982.27388320008</v>
      </c>
      <c r="F18" s="18"/>
    </row>
    <row r="19" spans="1:6" x14ac:dyDescent="0.25">
      <c r="A19" s="523">
        <v>331</v>
      </c>
      <c r="B19" s="523">
        <v>360</v>
      </c>
      <c r="C19" s="578">
        <v>209849.4611556</v>
      </c>
      <c r="D19" s="578">
        <v>396571.28329420002</v>
      </c>
      <c r="E19" s="302">
        <v>606420.7444498</v>
      </c>
      <c r="F19" s="18"/>
    </row>
    <row r="20" spans="1:6" x14ac:dyDescent="0.25">
      <c r="A20" s="523">
        <v>361</v>
      </c>
      <c r="B20" s="523">
        <v>420</v>
      </c>
      <c r="C20" s="578">
        <v>186824.35506</v>
      </c>
      <c r="D20" s="578">
        <v>186042.37090040001</v>
      </c>
      <c r="E20" s="302">
        <v>372866.72596040001</v>
      </c>
      <c r="F20" s="18"/>
    </row>
    <row r="21" spans="1:6" x14ac:dyDescent="0.25">
      <c r="A21" s="523">
        <v>421</v>
      </c>
      <c r="B21" s="523">
        <v>480</v>
      </c>
      <c r="C21" s="578">
        <v>172085.22872660001</v>
      </c>
      <c r="D21" s="578">
        <v>104818.06114500001</v>
      </c>
      <c r="E21" s="302">
        <v>276903.28987160005</v>
      </c>
      <c r="F21" s="18"/>
    </row>
    <row r="22" spans="1:6" x14ac:dyDescent="0.25">
      <c r="A22" s="523">
        <v>481</v>
      </c>
      <c r="B22" s="523">
        <v>540</v>
      </c>
      <c r="C22" s="578">
        <v>285246.396764</v>
      </c>
      <c r="D22" s="578">
        <v>50153.362450799999</v>
      </c>
      <c r="E22" s="302">
        <v>335399.75921480003</v>
      </c>
      <c r="F22" s="18"/>
    </row>
    <row r="23" spans="1:6" x14ac:dyDescent="0.25">
      <c r="A23" s="523">
        <v>541</v>
      </c>
      <c r="B23" s="523">
        <v>600</v>
      </c>
      <c r="C23" s="578">
        <v>115655.11129620002</v>
      </c>
      <c r="D23" s="578">
        <v>41949.530914199997</v>
      </c>
      <c r="E23" s="302">
        <v>157604.64221040002</v>
      </c>
      <c r="F23" s="18"/>
    </row>
    <row r="24" spans="1:6" x14ac:dyDescent="0.25">
      <c r="A24" s="523">
        <v>601</v>
      </c>
      <c r="B24" s="523">
        <v>660</v>
      </c>
      <c r="C24" s="578">
        <v>187859.40976460002</v>
      </c>
      <c r="D24" s="578">
        <v>107998.03966420001</v>
      </c>
      <c r="E24" s="302">
        <v>295857.44942879997</v>
      </c>
      <c r="F24" s="18"/>
    </row>
    <row r="25" spans="1:6" x14ac:dyDescent="0.25">
      <c r="A25" s="523">
        <v>661</v>
      </c>
      <c r="B25" s="523">
        <v>720</v>
      </c>
      <c r="C25" s="578">
        <v>182252.4049542</v>
      </c>
      <c r="D25" s="578">
        <v>51422.998079600009</v>
      </c>
      <c r="E25" s="302">
        <v>233675.40303380002</v>
      </c>
      <c r="F25" s="18"/>
    </row>
    <row r="26" spans="1:6" x14ac:dyDescent="0.25">
      <c r="A26" s="523">
        <v>721</v>
      </c>
      <c r="B26" s="523">
        <v>810</v>
      </c>
      <c r="C26" s="578">
        <v>137448.72699879998</v>
      </c>
      <c r="D26" s="578">
        <v>140251.1884676</v>
      </c>
      <c r="E26" s="302">
        <v>277699.91546640004</v>
      </c>
      <c r="F26" s="18"/>
    </row>
    <row r="27" spans="1:6" x14ac:dyDescent="0.25">
      <c r="A27" s="523">
        <v>811</v>
      </c>
      <c r="B27" s="523">
        <v>900</v>
      </c>
      <c r="C27" s="578">
        <v>180038.17106100003</v>
      </c>
      <c r="D27" s="578">
        <v>67356.345935200006</v>
      </c>
      <c r="E27" s="302">
        <v>247394.51699620002</v>
      </c>
      <c r="F27" s="18"/>
    </row>
    <row r="28" spans="1:6" x14ac:dyDescent="0.25">
      <c r="A28" s="523">
        <v>901</v>
      </c>
      <c r="B28" s="523">
        <v>990</v>
      </c>
      <c r="C28" s="578">
        <v>148445.585995</v>
      </c>
      <c r="D28" s="578">
        <v>56711.653957000002</v>
      </c>
      <c r="E28" s="302">
        <v>205157.23995200003</v>
      </c>
      <c r="F28" s="18"/>
    </row>
    <row r="29" spans="1:6" x14ac:dyDescent="0.25">
      <c r="A29" s="523">
        <v>991</v>
      </c>
      <c r="B29" s="523">
        <v>1080</v>
      </c>
      <c r="C29" s="578">
        <v>141861.90425679999</v>
      </c>
      <c r="D29" s="578">
        <v>90953.261499799992</v>
      </c>
      <c r="E29" s="302">
        <v>232815.16575660001</v>
      </c>
      <c r="F29" s="18"/>
    </row>
    <row r="30" spans="1:6" x14ac:dyDescent="0.25">
      <c r="A30" s="523">
        <v>1081</v>
      </c>
      <c r="B30" s="523">
        <v>1260</v>
      </c>
      <c r="C30" s="578">
        <v>209857.99362360005</v>
      </c>
      <c r="D30" s="578">
        <v>124561.38542960001</v>
      </c>
      <c r="E30" s="302">
        <v>334419.37905320001</v>
      </c>
      <c r="F30" s="18"/>
    </row>
    <row r="31" spans="1:6" x14ac:dyDescent="0.25">
      <c r="A31" s="523">
        <v>1261</v>
      </c>
      <c r="B31" s="523">
        <v>1440</v>
      </c>
      <c r="C31" s="578">
        <v>236663.97534220005</v>
      </c>
      <c r="D31" s="578">
        <v>94895.551002000007</v>
      </c>
      <c r="E31" s="302">
        <v>331559.52634420001</v>
      </c>
      <c r="F31" s="18"/>
    </row>
    <row r="32" spans="1:6" x14ac:dyDescent="0.25">
      <c r="A32" s="523">
        <v>1441</v>
      </c>
      <c r="B32" s="523">
        <v>1620</v>
      </c>
      <c r="C32" s="578">
        <v>119934.58550780002</v>
      </c>
      <c r="D32" s="578">
        <v>137938.3838518</v>
      </c>
      <c r="E32" s="302">
        <v>257872.96935960001</v>
      </c>
      <c r="F32" s="18"/>
    </row>
    <row r="33" spans="1:6" x14ac:dyDescent="0.25">
      <c r="A33" s="523">
        <v>1621</v>
      </c>
      <c r="B33" s="523">
        <v>1800</v>
      </c>
      <c r="C33" s="578">
        <v>171876.62435860003</v>
      </c>
      <c r="D33" s="578">
        <v>128766.02513600003</v>
      </c>
      <c r="E33" s="302">
        <v>300642.64949460007</v>
      </c>
      <c r="F33" s="18"/>
    </row>
    <row r="34" spans="1:6" x14ac:dyDescent="0.25">
      <c r="A34" s="523">
        <v>1801</v>
      </c>
      <c r="B34" s="523">
        <v>1980</v>
      </c>
      <c r="C34" s="578">
        <v>161141.2414654</v>
      </c>
      <c r="D34" s="578">
        <v>101359.476897</v>
      </c>
      <c r="E34" s="302">
        <v>262500.71836240002</v>
      </c>
      <c r="F34" s="18"/>
    </row>
    <row r="35" spans="1:6" x14ac:dyDescent="0.25">
      <c r="A35" s="523">
        <v>1981</v>
      </c>
      <c r="B35" s="523">
        <v>2160</v>
      </c>
      <c r="C35" s="578">
        <v>75462.885727600005</v>
      </c>
      <c r="D35" s="578">
        <v>38348.937737600005</v>
      </c>
      <c r="E35" s="302">
        <v>113811.82346520001</v>
      </c>
      <c r="F35" s="18"/>
    </row>
    <row r="36" spans="1:6" x14ac:dyDescent="0.25">
      <c r="A36" s="523">
        <v>2161</v>
      </c>
      <c r="B36" s="523">
        <v>2340</v>
      </c>
      <c r="C36" s="578">
        <v>149584.70271499999</v>
      </c>
      <c r="D36" s="578">
        <v>79572.882815999998</v>
      </c>
      <c r="E36" s="302">
        <v>229157.58553100002</v>
      </c>
      <c r="F36" s="18"/>
    </row>
    <row r="37" spans="1:6" x14ac:dyDescent="0.25">
      <c r="A37" s="523">
        <v>2341</v>
      </c>
      <c r="B37" s="523">
        <v>2520</v>
      </c>
      <c r="C37" s="578">
        <v>166406.71356120001</v>
      </c>
      <c r="D37" s="578">
        <v>115604.75580920001</v>
      </c>
      <c r="E37" s="302">
        <v>282011.46937040001</v>
      </c>
      <c r="F37" s="18"/>
    </row>
    <row r="38" spans="1:6" x14ac:dyDescent="0.25">
      <c r="A38" s="523">
        <v>2521</v>
      </c>
      <c r="B38" s="523">
        <v>2700</v>
      </c>
      <c r="C38" s="578">
        <v>9485.9667714000007</v>
      </c>
      <c r="D38" s="578">
        <v>84771.332162999999</v>
      </c>
      <c r="E38" s="302">
        <v>94257.298934400009</v>
      </c>
      <c r="F38" s="18"/>
    </row>
    <row r="39" spans="1:6" x14ac:dyDescent="0.25">
      <c r="A39" s="523">
        <v>2701</v>
      </c>
      <c r="B39" s="523">
        <v>2880</v>
      </c>
      <c r="C39" s="578">
        <v>10696.6129172</v>
      </c>
      <c r="D39" s="578">
        <v>3603.3428018</v>
      </c>
      <c r="E39" s="302">
        <v>14299.955719000001</v>
      </c>
      <c r="F39" s="18"/>
    </row>
    <row r="40" spans="1:6" x14ac:dyDescent="0.25">
      <c r="A40" s="523">
        <v>2881</v>
      </c>
      <c r="B40" s="523">
        <v>3060</v>
      </c>
      <c r="C40" s="578">
        <v>39965.505449800003</v>
      </c>
      <c r="D40" s="578">
        <v>20632.393730200001</v>
      </c>
      <c r="E40" s="302">
        <v>60597.89918</v>
      </c>
      <c r="F40" s="18"/>
    </row>
    <row r="41" spans="1:6" x14ac:dyDescent="0.25">
      <c r="A41" s="523">
        <v>3061</v>
      </c>
      <c r="B41" s="523">
        <v>3240</v>
      </c>
      <c r="C41" s="578">
        <v>46251.758373800003</v>
      </c>
      <c r="D41" s="578">
        <v>74095.463611400002</v>
      </c>
      <c r="E41" s="302">
        <v>120347.22198520001</v>
      </c>
      <c r="F41" s="18"/>
    </row>
    <row r="42" spans="1:6" x14ac:dyDescent="0.25">
      <c r="A42" s="523">
        <v>3241</v>
      </c>
      <c r="B42" s="523">
        <v>3510</v>
      </c>
      <c r="C42" s="578">
        <v>88338.112742600002</v>
      </c>
      <c r="D42" s="578">
        <v>17372.849638200001</v>
      </c>
      <c r="E42" s="302">
        <v>105710.9623808</v>
      </c>
      <c r="F42" s="18"/>
    </row>
    <row r="43" spans="1:6" x14ac:dyDescent="0.25">
      <c r="A43" s="523">
        <v>3511</v>
      </c>
      <c r="B43" s="523">
        <v>3780</v>
      </c>
      <c r="C43" s="578">
        <v>79292.806509000002</v>
      </c>
      <c r="D43" s="578">
        <v>34904.601160800004</v>
      </c>
      <c r="E43" s="302">
        <v>114197.40766980001</v>
      </c>
      <c r="F43" s="18"/>
    </row>
    <row r="44" spans="1:6" x14ac:dyDescent="0.25">
      <c r="A44" s="523">
        <v>3781</v>
      </c>
      <c r="B44" s="523">
        <v>4050</v>
      </c>
      <c r="C44" s="578">
        <v>61568.583486200005</v>
      </c>
      <c r="D44" s="578">
        <v>200752.39464419999</v>
      </c>
      <c r="E44" s="302">
        <v>262320.97813040001</v>
      </c>
      <c r="F44" s="18"/>
    </row>
    <row r="45" spans="1:6" x14ac:dyDescent="0.25">
      <c r="A45" s="523">
        <v>4051</v>
      </c>
      <c r="B45" s="523">
        <v>4320</v>
      </c>
      <c r="C45" s="578">
        <v>94918.762909600002</v>
      </c>
      <c r="D45" s="578">
        <v>157010.0595308</v>
      </c>
      <c r="E45" s="302">
        <v>251928.82244039999</v>
      </c>
      <c r="F45" s="18"/>
    </row>
    <row r="46" spans="1:6" x14ac:dyDescent="0.25">
      <c r="A46" s="523">
        <v>4321</v>
      </c>
      <c r="B46" s="523">
        <v>4590</v>
      </c>
      <c r="C46" s="578">
        <v>29555.307342399999</v>
      </c>
      <c r="D46" s="578">
        <v>0</v>
      </c>
      <c r="E46" s="302">
        <v>29555.307342399999</v>
      </c>
      <c r="F46" s="18"/>
    </row>
    <row r="47" spans="1:6" ht="15.75" thickBot="1" x14ac:dyDescent="0.3">
      <c r="A47" s="523">
        <v>4861</v>
      </c>
      <c r="B47" s="523">
        <v>5130</v>
      </c>
      <c r="C47" s="579">
        <v>0</v>
      </c>
      <c r="D47" s="578">
        <v>79124.575367600002</v>
      </c>
      <c r="E47" s="302">
        <v>79124.575367600002</v>
      </c>
      <c r="F47" s="18"/>
    </row>
    <row r="48" spans="1:6" ht="15.75" thickBot="1" x14ac:dyDescent="0.3">
      <c r="A48" s="713" t="s">
        <v>60</v>
      </c>
      <c r="B48" s="714"/>
      <c r="C48" s="299">
        <v>5759809.9973273994</v>
      </c>
      <c r="D48" s="300">
        <v>6264411.6800719993</v>
      </c>
      <c r="E48" s="301">
        <v>12024221.677399399</v>
      </c>
    </row>
    <row r="49" spans="1:5" x14ac:dyDescent="0.25">
      <c r="A49" s="43"/>
      <c r="B49" s="43"/>
      <c r="C49" s="44"/>
      <c r="D49" s="44"/>
      <c r="E49" s="44"/>
    </row>
    <row r="50" spans="1:5" x14ac:dyDescent="0.25">
      <c r="A50" s="19" t="s">
        <v>501</v>
      </c>
      <c r="B50" s="19"/>
      <c r="C50" s="19"/>
      <c r="D50" s="20"/>
      <c r="E50" s="21"/>
    </row>
    <row r="51" spans="1:5" x14ac:dyDescent="0.25">
      <c r="A51" s="19" t="s">
        <v>1083</v>
      </c>
      <c r="B51" s="19"/>
      <c r="C51" s="19"/>
      <c r="D51" s="20"/>
      <c r="E51" s="21"/>
    </row>
    <row r="52" spans="1:5" x14ac:dyDescent="0.25">
      <c r="A52" s="19"/>
      <c r="B52" s="19"/>
      <c r="C52" s="19"/>
      <c r="D52" s="20"/>
      <c r="E52" s="21"/>
    </row>
    <row r="53" spans="1:5" x14ac:dyDescent="0.25">
      <c r="A53" s="19"/>
      <c r="B53" s="19"/>
      <c r="C53" s="42"/>
      <c r="D53" s="42"/>
      <c r="E53" s="21"/>
    </row>
    <row r="54" spans="1:5" x14ac:dyDescent="0.25">
      <c r="A54" s="19"/>
      <c r="B54" s="19"/>
      <c r="C54" s="373"/>
      <c r="E54" s="21"/>
    </row>
    <row r="55" spans="1:5" x14ac:dyDescent="0.25">
      <c r="A55" s="19"/>
      <c r="B55" s="19"/>
      <c r="C55" s="373"/>
      <c r="D55" s="363"/>
      <c r="E55" s="21"/>
    </row>
    <row r="56" spans="1:5" x14ac:dyDescent="0.25">
      <c r="A56" s="19"/>
      <c r="B56" s="19"/>
      <c r="C56" s="373"/>
      <c r="D56" s="363"/>
      <c r="E56" s="21"/>
    </row>
    <row r="57" spans="1:5" x14ac:dyDescent="0.25">
      <c r="A57" s="19"/>
      <c r="B57" s="19"/>
      <c r="C57" s="373"/>
      <c r="D57" s="363"/>
      <c r="E57" s="21"/>
    </row>
    <row r="58" spans="1:5" x14ac:dyDescent="0.25">
      <c r="A58" s="19"/>
      <c r="B58" s="19"/>
      <c r="C58" s="42"/>
      <c r="D58" s="20"/>
      <c r="E58" s="21"/>
    </row>
    <row r="59" spans="1:5" x14ac:dyDescent="0.25">
      <c r="A59" s="19"/>
      <c r="B59" s="19"/>
      <c r="C59" s="19"/>
      <c r="D59" s="20"/>
      <c r="E59" s="21"/>
    </row>
    <row r="60" spans="1:5" x14ac:dyDescent="0.25">
      <c r="A60" s="19"/>
      <c r="B60" s="19"/>
      <c r="D60" s="20"/>
      <c r="E60" s="21"/>
    </row>
    <row r="61" spans="1:5" x14ac:dyDescent="0.25">
      <c r="A61" s="19"/>
      <c r="B61" s="19"/>
      <c r="C61" s="19"/>
      <c r="D61" s="20"/>
      <c r="E61" s="21"/>
    </row>
    <row r="62" spans="1:5" x14ac:dyDescent="0.25">
      <c r="A62" s="19"/>
      <c r="B62" s="19"/>
      <c r="C62" s="19"/>
      <c r="D62" s="20"/>
      <c r="E62" s="21"/>
    </row>
    <row r="63" spans="1:5" x14ac:dyDescent="0.25">
      <c r="A63" s="19"/>
      <c r="B63" s="19"/>
      <c r="C63" s="19"/>
      <c r="D63" s="20"/>
      <c r="E63" s="21"/>
    </row>
    <row r="64" spans="1:5" x14ac:dyDescent="0.25">
      <c r="A64" s="19"/>
      <c r="B64" s="19"/>
      <c r="C64" s="19"/>
      <c r="D64" s="20"/>
      <c r="E64" s="21"/>
    </row>
    <row r="65" spans="1:5" x14ac:dyDescent="0.25">
      <c r="A65" s="19"/>
      <c r="B65" s="19"/>
      <c r="C65" s="19"/>
      <c r="D65" s="20"/>
      <c r="E65" s="21"/>
    </row>
    <row r="66" spans="1:5" x14ac:dyDescent="0.25">
      <c r="A66" s="19"/>
      <c r="B66" s="19"/>
      <c r="C66" s="19"/>
      <c r="D66" s="20"/>
      <c r="E66" s="21"/>
    </row>
    <row r="67" spans="1:5" x14ac:dyDescent="0.25">
      <c r="A67" s="19"/>
      <c r="B67" s="19"/>
      <c r="C67" s="19"/>
      <c r="D67" s="20"/>
      <c r="E67" s="21"/>
    </row>
    <row r="68" spans="1:5" x14ac:dyDescent="0.25">
      <c r="A68" s="19"/>
      <c r="B68" s="19"/>
      <c r="C68" s="19"/>
      <c r="D68" s="20"/>
      <c r="E68" s="21"/>
    </row>
    <row r="69" spans="1:5" x14ac:dyDescent="0.25">
      <c r="A69" s="19"/>
      <c r="B69" s="19"/>
      <c r="C69" s="19"/>
      <c r="D69" s="20"/>
      <c r="E69" s="21"/>
    </row>
    <row r="70" spans="1:5" x14ac:dyDescent="0.25">
      <c r="A70" s="19"/>
      <c r="B70" s="19"/>
      <c r="C70" s="19"/>
      <c r="D70" s="20"/>
      <c r="E70" s="21"/>
    </row>
    <row r="71" spans="1:5" x14ac:dyDescent="0.25">
      <c r="A71" s="19"/>
      <c r="B71" s="19"/>
      <c r="C71" s="19"/>
      <c r="D71" s="20"/>
      <c r="E71" s="21"/>
    </row>
    <row r="72" spans="1:5" x14ac:dyDescent="0.25">
      <c r="A72" s="19"/>
      <c r="B72" s="19"/>
      <c r="C72" s="19"/>
      <c r="D72" s="20"/>
      <c r="E72" s="21"/>
    </row>
    <row r="73" spans="1:5" x14ac:dyDescent="0.25">
      <c r="A73" s="19"/>
      <c r="B73" s="19"/>
      <c r="C73" s="19"/>
      <c r="D73" s="20"/>
      <c r="E73" s="21"/>
    </row>
    <row r="74" spans="1:5" x14ac:dyDescent="0.25">
      <c r="A74" s="19"/>
      <c r="B74" s="19"/>
      <c r="C74" s="19"/>
      <c r="D74" s="20"/>
      <c r="E74" s="21"/>
    </row>
    <row r="75" spans="1:5" x14ac:dyDescent="0.25">
      <c r="A75" s="19"/>
      <c r="B75" s="19"/>
      <c r="C75" s="19"/>
      <c r="D75" s="20"/>
      <c r="E75" s="21"/>
    </row>
    <row r="76" spans="1:5" x14ac:dyDescent="0.25">
      <c r="A76" s="19"/>
      <c r="B76" s="19"/>
      <c r="C76" s="19"/>
      <c r="D76" s="20"/>
      <c r="E76" s="21"/>
    </row>
    <row r="77" spans="1:5" x14ac:dyDescent="0.25">
      <c r="A77" s="19"/>
      <c r="B77" s="19"/>
      <c r="C77" s="19"/>
      <c r="D77" s="20"/>
      <c r="E77" s="21"/>
    </row>
    <row r="78" spans="1:5" x14ac:dyDescent="0.25">
      <c r="A78" s="19"/>
      <c r="B78" s="19"/>
      <c r="C78" s="19"/>
      <c r="D78" s="20"/>
      <c r="E78" s="21"/>
    </row>
    <row r="79" spans="1:5" x14ac:dyDescent="0.25">
      <c r="A79" s="19"/>
      <c r="B79" s="19"/>
      <c r="C79" s="19"/>
      <c r="D79" s="20"/>
      <c r="E79" s="21"/>
    </row>
    <row r="80" spans="1:5" x14ac:dyDescent="0.25">
      <c r="A80" s="19"/>
      <c r="B80" s="19"/>
      <c r="C80" s="19"/>
      <c r="D80" s="20"/>
      <c r="E80" s="21"/>
    </row>
    <row r="81" spans="1:5" x14ac:dyDescent="0.25">
      <c r="A81" s="19"/>
      <c r="B81" s="19"/>
      <c r="C81" s="19"/>
      <c r="D81" s="20"/>
      <c r="E81" s="21"/>
    </row>
    <row r="82" spans="1:5" x14ac:dyDescent="0.25">
      <c r="A82" s="19"/>
      <c r="B82" s="19"/>
      <c r="C82" s="19"/>
      <c r="D82" s="20"/>
      <c r="E82" s="21"/>
    </row>
    <row r="83" spans="1:5" x14ac:dyDescent="0.25">
      <c r="A83" s="19"/>
      <c r="B83" s="19"/>
      <c r="C83" s="19"/>
      <c r="D83" s="20"/>
      <c r="E83" s="21"/>
    </row>
    <row r="84" spans="1:5" x14ac:dyDescent="0.25">
      <c r="A84" s="19"/>
      <c r="B84" s="19"/>
      <c r="C84" s="19"/>
      <c r="D84" s="20"/>
      <c r="E84" s="21"/>
    </row>
    <row r="85" spans="1:5" x14ac:dyDescent="0.25">
      <c r="A85" s="19"/>
      <c r="B85" s="19"/>
      <c r="C85" s="19"/>
      <c r="D85" s="20"/>
      <c r="E85" s="21"/>
    </row>
    <row r="86" spans="1:5" x14ac:dyDescent="0.25">
      <c r="A86" s="19"/>
      <c r="B86" s="19"/>
      <c r="C86" s="19"/>
      <c r="D86" s="20"/>
      <c r="E86" s="21"/>
    </row>
    <row r="87" spans="1:5" x14ac:dyDescent="0.25">
      <c r="A87" s="19"/>
      <c r="B87" s="19"/>
      <c r="C87" s="19"/>
      <c r="D87" s="20"/>
      <c r="E87" s="21"/>
    </row>
    <row r="88" spans="1:5" x14ac:dyDescent="0.25">
      <c r="A88" s="19"/>
      <c r="B88" s="19"/>
      <c r="C88" s="19"/>
      <c r="D88" s="20"/>
      <c r="E88" s="21"/>
    </row>
    <row r="89" spans="1:5" x14ac:dyDescent="0.25">
      <c r="A89" s="19"/>
      <c r="B89" s="19"/>
      <c r="C89" s="19"/>
      <c r="D89" s="20"/>
      <c r="E89" s="21"/>
    </row>
    <row r="90" spans="1:5" x14ac:dyDescent="0.25">
      <c r="A90" s="19"/>
      <c r="B90" s="19"/>
      <c r="C90" s="19"/>
      <c r="D90" s="20"/>
      <c r="E90" s="21"/>
    </row>
    <row r="91" spans="1:5" x14ac:dyDescent="0.25">
      <c r="A91" s="19"/>
      <c r="B91" s="19"/>
      <c r="C91" s="19"/>
      <c r="D91" s="20"/>
      <c r="E91" s="21"/>
    </row>
    <row r="92" spans="1:5" x14ac:dyDescent="0.25">
      <c r="A92" s="19"/>
      <c r="B92" s="19"/>
      <c r="C92" s="19"/>
      <c r="D92" s="20"/>
      <c r="E92" s="21"/>
    </row>
    <row r="93" spans="1:5" x14ac:dyDescent="0.25">
      <c r="A93" s="19"/>
      <c r="B93" s="19"/>
      <c r="C93" s="19"/>
      <c r="D93" s="20"/>
      <c r="E93" s="21"/>
    </row>
    <row r="94" spans="1:5" x14ac:dyDescent="0.25">
      <c r="A94" s="19"/>
      <c r="B94" s="19"/>
      <c r="C94" s="19"/>
      <c r="D94" s="20"/>
      <c r="E94" s="21"/>
    </row>
    <row r="95" spans="1:5" x14ac:dyDescent="0.25">
      <c r="A95" s="19"/>
      <c r="B95" s="19"/>
      <c r="C95" s="19"/>
      <c r="D95" s="20"/>
      <c r="E95" s="21"/>
    </row>
    <row r="96" spans="1:5" x14ac:dyDescent="0.25">
      <c r="A96" s="19"/>
      <c r="B96" s="19"/>
      <c r="C96" s="19"/>
      <c r="D96" s="20"/>
      <c r="E96" s="21"/>
    </row>
    <row r="97" spans="1:5" x14ac:dyDescent="0.25">
      <c r="A97" s="19"/>
      <c r="B97" s="19"/>
      <c r="C97" s="19"/>
      <c r="D97" s="20"/>
      <c r="E97" s="21"/>
    </row>
    <row r="98" spans="1:5" x14ac:dyDescent="0.25">
      <c r="A98" s="19"/>
      <c r="B98" s="19"/>
      <c r="C98" s="19"/>
      <c r="D98" s="19"/>
      <c r="E98" s="22"/>
    </row>
    <row r="100" spans="1:5" x14ac:dyDescent="0.25">
      <c r="A100" s="23"/>
      <c r="B100" s="23"/>
      <c r="C100" s="23"/>
      <c r="D100" s="24"/>
      <c r="E100" s="25"/>
    </row>
    <row r="101" spans="1:5" x14ac:dyDescent="0.25">
      <c r="A101" s="26"/>
      <c r="B101" s="26"/>
      <c r="C101" s="26"/>
      <c r="D101" s="27"/>
      <c r="E101" s="28"/>
    </row>
    <row r="102" spans="1:5" x14ac:dyDescent="0.25">
      <c r="A102" s="23"/>
      <c r="B102" s="23"/>
      <c r="C102" s="23"/>
      <c r="D102" s="24"/>
      <c r="E102" s="25"/>
    </row>
    <row r="103" spans="1:5" x14ac:dyDescent="0.25">
      <c r="A103" s="72" t="s">
        <v>152</v>
      </c>
      <c r="B103" s="72"/>
      <c r="C103" s="72"/>
      <c r="D103" s="403"/>
      <c r="E103" s="403"/>
    </row>
    <row r="104" spans="1:5" x14ac:dyDescent="0.25">
      <c r="A104" s="72" t="s">
        <v>1</v>
      </c>
      <c r="B104" s="72"/>
      <c r="C104" s="72"/>
    </row>
  </sheetData>
  <mergeCells count="9">
    <mergeCell ref="A48:B48"/>
    <mergeCell ref="A1:E1"/>
    <mergeCell ref="A2:E2"/>
    <mergeCell ref="A3:E3"/>
    <mergeCell ref="A4:E4"/>
    <mergeCell ref="A6:B6"/>
    <mergeCell ref="C6:C7"/>
    <mergeCell ref="D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214"/>
  <sheetViews>
    <sheetView workbookViewId="0">
      <selection activeCell="A18" sqref="A18"/>
    </sheetView>
  </sheetViews>
  <sheetFormatPr baseColWidth="10" defaultColWidth="0" defaultRowHeight="15" customHeight="1" zeroHeight="1" x14ac:dyDescent="0.25"/>
  <cols>
    <col min="1" max="1" width="13.7109375" style="71" customWidth="1"/>
    <col min="2" max="10" width="10.7109375" style="71" customWidth="1"/>
    <col min="11" max="11" width="12.7109375" style="71" customWidth="1"/>
    <col min="12" max="12" width="10.42578125" style="71" hidden="1" customWidth="1"/>
    <col min="13" max="13" width="10.7109375" style="71" hidden="1" customWidth="1"/>
    <col min="14" max="14" width="10.5703125" style="66" hidden="1" customWidth="1"/>
    <col min="15" max="17" width="9.140625" style="66" hidden="1" customWidth="1"/>
    <col min="18" max="256" width="9.140625" style="71" hidden="1"/>
    <col min="257" max="257" width="13.7109375" style="71" customWidth="1"/>
    <col min="258" max="267" width="10.7109375" style="71" customWidth="1"/>
    <col min="268" max="273" width="9.140625" style="71" hidden="1" customWidth="1"/>
    <col min="274" max="512" width="9.140625" style="71" hidden="1"/>
    <col min="513" max="513" width="13.7109375" style="71" customWidth="1"/>
    <col min="514" max="523" width="10.7109375" style="71" customWidth="1"/>
    <col min="524" max="529" width="9.140625" style="71" hidden="1" customWidth="1"/>
    <col min="530" max="768" width="9.140625" style="71" hidden="1"/>
    <col min="769" max="769" width="13.7109375" style="71" customWidth="1"/>
    <col min="770" max="779" width="10.7109375" style="71" customWidth="1"/>
    <col min="780" max="785" width="9.140625" style="71" hidden="1" customWidth="1"/>
    <col min="786" max="1024" width="9.140625" style="71" hidden="1"/>
    <col min="1025" max="1025" width="13.7109375" style="71" customWidth="1"/>
    <col min="1026" max="1035" width="10.7109375" style="71" customWidth="1"/>
    <col min="1036" max="1041" width="9.140625" style="71" hidden="1" customWidth="1"/>
    <col min="1042" max="1280" width="9.140625" style="71" hidden="1"/>
    <col min="1281" max="1281" width="13.7109375" style="71" customWidth="1"/>
    <col min="1282" max="1291" width="10.7109375" style="71" customWidth="1"/>
    <col min="1292" max="1297" width="9.140625" style="71" hidden="1" customWidth="1"/>
    <col min="1298" max="1536" width="9.140625" style="71" hidden="1"/>
    <col min="1537" max="1537" width="13.7109375" style="71" customWidth="1"/>
    <col min="1538" max="1547" width="10.7109375" style="71" customWidth="1"/>
    <col min="1548" max="1553" width="9.140625" style="71" hidden="1" customWidth="1"/>
    <col min="1554" max="1792" width="9.140625" style="71" hidden="1"/>
    <col min="1793" max="1793" width="13.7109375" style="71" customWidth="1"/>
    <col min="1794" max="1803" width="10.7109375" style="71" customWidth="1"/>
    <col min="1804" max="1809" width="9.140625" style="71" hidden="1" customWidth="1"/>
    <col min="1810" max="2048" width="9.140625" style="71" hidden="1"/>
    <col min="2049" max="2049" width="13.7109375" style="71" customWidth="1"/>
    <col min="2050" max="2059" width="10.7109375" style="71" customWidth="1"/>
    <col min="2060" max="2065" width="9.140625" style="71" hidden="1" customWidth="1"/>
    <col min="2066" max="2304" width="9.140625" style="71" hidden="1"/>
    <col min="2305" max="2305" width="13.7109375" style="71" customWidth="1"/>
    <col min="2306" max="2315" width="10.7109375" style="71" customWidth="1"/>
    <col min="2316" max="2321" width="9.140625" style="71" hidden="1" customWidth="1"/>
    <col min="2322" max="2560" width="9.140625" style="71" hidden="1"/>
    <col min="2561" max="2561" width="13.7109375" style="71" customWidth="1"/>
    <col min="2562" max="2571" width="10.7109375" style="71" customWidth="1"/>
    <col min="2572" max="2577" width="9.140625" style="71" hidden="1" customWidth="1"/>
    <col min="2578" max="2816" width="9.140625" style="71" hidden="1"/>
    <col min="2817" max="2817" width="13.7109375" style="71" customWidth="1"/>
    <col min="2818" max="2827" width="10.7109375" style="71" customWidth="1"/>
    <col min="2828" max="2833" width="9.140625" style="71" hidden="1" customWidth="1"/>
    <col min="2834" max="3072" width="9.140625" style="71" hidden="1"/>
    <col min="3073" max="3073" width="13.7109375" style="71" customWidth="1"/>
    <col min="3074" max="3083" width="10.7109375" style="71" customWidth="1"/>
    <col min="3084" max="3089" width="9.140625" style="71" hidden="1" customWidth="1"/>
    <col min="3090" max="3328" width="9.140625" style="71" hidden="1"/>
    <col min="3329" max="3329" width="13.7109375" style="71" customWidth="1"/>
    <col min="3330" max="3339" width="10.7109375" style="71" customWidth="1"/>
    <col min="3340" max="3345" width="9.140625" style="71" hidden="1" customWidth="1"/>
    <col min="3346" max="3584" width="9.140625" style="71" hidden="1"/>
    <col min="3585" max="3585" width="13.7109375" style="71" customWidth="1"/>
    <col min="3586" max="3595" width="10.7109375" style="71" customWidth="1"/>
    <col min="3596" max="3601" width="9.140625" style="71" hidden="1" customWidth="1"/>
    <col min="3602" max="3840" width="9.140625" style="71" hidden="1"/>
    <col min="3841" max="3841" width="13.7109375" style="71" customWidth="1"/>
    <col min="3842" max="3851" width="10.7109375" style="71" customWidth="1"/>
    <col min="3852" max="3857" width="9.140625" style="71" hidden="1" customWidth="1"/>
    <col min="3858" max="4096" width="9.140625" style="71" hidden="1"/>
    <col min="4097" max="4097" width="13.7109375" style="71" customWidth="1"/>
    <col min="4098" max="4107" width="10.7109375" style="71" customWidth="1"/>
    <col min="4108" max="4113" width="9.140625" style="71" hidden="1" customWidth="1"/>
    <col min="4114" max="4352" width="9.140625" style="71" hidden="1"/>
    <col min="4353" max="4353" width="13.7109375" style="71" customWidth="1"/>
    <col min="4354" max="4363" width="10.7109375" style="71" customWidth="1"/>
    <col min="4364" max="4369" width="9.140625" style="71" hidden="1" customWidth="1"/>
    <col min="4370" max="4608" width="9.140625" style="71" hidden="1"/>
    <col min="4609" max="4609" width="13.7109375" style="71" customWidth="1"/>
    <col min="4610" max="4619" width="10.7109375" style="71" customWidth="1"/>
    <col min="4620" max="4625" width="9.140625" style="71" hidden="1" customWidth="1"/>
    <col min="4626" max="4864" width="9.140625" style="71" hidden="1"/>
    <col min="4865" max="4865" width="13.7109375" style="71" customWidth="1"/>
    <col min="4866" max="4875" width="10.7109375" style="71" customWidth="1"/>
    <col min="4876" max="4881" width="9.140625" style="71" hidden="1" customWidth="1"/>
    <col min="4882" max="5120" width="9.140625" style="71" hidden="1"/>
    <col min="5121" max="5121" width="13.7109375" style="71" customWidth="1"/>
    <col min="5122" max="5131" width="10.7109375" style="71" customWidth="1"/>
    <col min="5132" max="5137" width="9.140625" style="71" hidden="1" customWidth="1"/>
    <col min="5138" max="5376" width="9.140625" style="71" hidden="1"/>
    <col min="5377" max="5377" width="13.7109375" style="71" customWidth="1"/>
    <col min="5378" max="5387" width="10.7109375" style="71" customWidth="1"/>
    <col min="5388" max="5393" width="9.140625" style="71" hidden="1" customWidth="1"/>
    <col min="5394" max="5632" width="9.140625" style="71" hidden="1"/>
    <col min="5633" max="5633" width="13.7109375" style="71" customWidth="1"/>
    <col min="5634" max="5643" width="10.7109375" style="71" customWidth="1"/>
    <col min="5644" max="5649" width="9.140625" style="71" hidden="1" customWidth="1"/>
    <col min="5650" max="5888" width="9.140625" style="71" hidden="1"/>
    <col min="5889" max="5889" width="13.7109375" style="71" customWidth="1"/>
    <col min="5890" max="5899" width="10.7109375" style="71" customWidth="1"/>
    <col min="5900" max="5905" width="9.140625" style="71" hidden="1" customWidth="1"/>
    <col min="5906" max="6144" width="9.140625" style="71" hidden="1"/>
    <col min="6145" max="6145" width="13.7109375" style="71" customWidth="1"/>
    <col min="6146" max="6155" width="10.7109375" style="71" customWidth="1"/>
    <col min="6156" max="6161" width="9.140625" style="71" hidden="1" customWidth="1"/>
    <col min="6162" max="6400" width="9.140625" style="71" hidden="1"/>
    <col min="6401" max="6401" width="13.7109375" style="71" customWidth="1"/>
    <col min="6402" max="6411" width="10.7109375" style="71" customWidth="1"/>
    <col min="6412" max="6417" width="9.140625" style="71" hidden="1" customWidth="1"/>
    <col min="6418" max="6656" width="9.140625" style="71" hidden="1"/>
    <col min="6657" max="6657" width="13.7109375" style="71" customWidth="1"/>
    <col min="6658" max="6667" width="10.7109375" style="71" customWidth="1"/>
    <col min="6668" max="6673" width="9.140625" style="71" hidden="1" customWidth="1"/>
    <col min="6674" max="6912" width="9.140625" style="71" hidden="1"/>
    <col min="6913" max="6913" width="13.7109375" style="71" customWidth="1"/>
    <col min="6914" max="6923" width="10.7109375" style="71" customWidth="1"/>
    <col min="6924" max="6929" width="9.140625" style="71" hidden="1" customWidth="1"/>
    <col min="6930" max="7168" width="9.140625" style="71" hidden="1"/>
    <col min="7169" max="7169" width="13.7109375" style="71" customWidth="1"/>
    <col min="7170" max="7179" width="10.7109375" style="71" customWidth="1"/>
    <col min="7180" max="7185" width="9.140625" style="71" hidden="1" customWidth="1"/>
    <col min="7186" max="7424" width="9.140625" style="71" hidden="1"/>
    <col min="7425" max="7425" width="13.7109375" style="71" customWidth="1"/>
    <col min="7426" max="7435" width="10.7109375" style="71" customWidth="1"/>
    <col min="7436" max="7441" width="9.140625" style="71" hidden="1" customWidth="1"/>
    <col min="7442" max="7680" width="9.140625" style="71" hidden="1"/>
    <col min="7681" max="7681" width="13.7109375" style="71" customWidth="1"/>
    <col min="7682" max="7691" width="10.7109375" style="71" customWidth="1"/>
    <col min="7692" max="7697" width="9.140625" style="71" hidden="1" customWidth="1"/>
    <col min="7698" max="7936" width="9.140625" style="71" hidden="1"/>
    <col min="7937" max="7937" width="13.7109375" style="71" customWidth="1"/>
    <col min="7938" max="7947" width="10.7109375" style="71" customWidth="1"/>
    <col min="7948" max="7953" width="9.140625" style="71" hidden="1" customWidth="1"/>
    <col min="7954" max="8192" width="9.140625" style="71" hidden="1"/>
    <col min="8193" max="8193" width="13.7109375" style="71" customWidth="1"/>
    <col min="8194" max="8203" width="10.7109375" style="71" customWidth="1"/>
    <col min="8204" max="8209" width="9.140625" style="71" hidden="1" customWidth="1"/>
    <col min="8210" max="8448" width="9.140625" style="71" hidden="1"/>
    <col min="8449" max="8449" width="13.7109375" style="71" customWidth="1"/>
    <col min="8450" max="8459" width="10.7109375" style="71" customWidth="1"/>
    <col min="8460" max="8465" width="9.140625" style="71" hidden="1" customWidth="1"/>
    <col min="8466" max="8704" width="9.140625" style="71" hidden="1"/>
    <col min="8705" max="8705" width="13.7109375" style="71" customWidth="1"/>
    <col min="8706" max="8715" width="10.7109375" style="71" customWidth="1"/>
    <col min="8716" max="8721" width="9.140625" style="71" hidden="1" customWidth="1"/>
    <col min="8722" max="8960" width="9.140625" style="71" hidden="1"/>
    <col min="8961" max="8961" width="13.7109375" style="71" customWidth="1"/>
    <col min="8962" max="8971" width="10.7109375" style="71" customWidth="1"/>
    <col min="8972" max="8977" width="9.140625" style="71" hidden="1" customWidth="1"/>
    <col min="8978" max="9216" width="9.140625" style="71" hidden="1"/>
    <col min="9217" max="9217" width="13.7109375" style="71" customWidth="1"/>
    <col min="9218" max="9227" width="10.7109375" style="71" customWidth="1"/>
    <col min="9228" max="9233" width="9.140625" style="71" hidden="1" customWidth="1"/>
    <col min="9234" max="9472" width="9.140625" style="71" hidden="1"/>
    <col min="9473" max="9473" width="13.7109375" style="71" customWidth="1"/>
    <col min="9474" max="9483" width="10.7109375" style="71" customWidth="1"/>
    <col min="9484" max="9489" width="9.140625" style="71" hidden="1" customWidth="1"/>
    <col min="9490" max="9728" width="9.140625" style="71" hidden="1"/>
    <col min="9729" max="9729" width="13.7109375" style="71" customWidth="1"/>
    <col min="9730" max="9739" width="10.7109375" style="71" customWidth="1"/>
    <col min="9740" max="9745" width="9.140625" style="71" hidden="1" customWidth="1"/>
    <col min="9746" max="9984" width="9.140625" style="71" hidden="1"/>
    <col min="9985" max="9985" width="13.7109375" style="71" customWidth="1"/>
    <col min="9986" max="9995" width="10.7109375" style="71" customWidth="1"/>
    <col min="9996" max="10001" width="9.140625" style="71" hidden="1" customWidth="1"/>
    <col min="10002" max="10240" width="9.140625" style="71" hidden="1"/>
    <col min="10241" max="10241" width="13.7109375" style="71" customWidth="1"/>
    <col min="10242" max="10251" width="10.7109375" style="71" customWidth="1"/>
    <col min="10252" max="10257" width="9.140625" style="71" hidden="1" customWidth="1"/>
    <col min="10258" max="10496" width="9.140625" style="71" hidden="1"/>
    <col min="10497" max="10497" width="13.7109375" style="71" customWidth="1"/>
    <col min="10498" max="10507" width="10.7109375" style="71" customWidth="1"/>
    <col min="10508" max="10513" width="9.140625" style="71" hidden="1" customWidth="1"/>
    <col min="10514" max="10752" width="9.140625" style="71" hidden="1"/>
    <col min="10753" max="10753" width="13.7109375" style="71" customWidth="1"/>
    <col min="10754" max="10763" width="10.7109375" style="71" customWidth="1"/>
    <col min="10764" max="10769" width="9.140625" style="71" hidden="1" customWidth="1"/>
    <col min="10770" max="11008" width="9.140625" style="71" hidden="1"/>
    <col min="11009" max="11009" width="13.7109375" style="71" customWidth="1"/>
    <col min="11010" max="11019" width="10.7109375" style="71" customWidth="1"/>
    <col min="11020" max="11025" width="9.140625" style="71" hidden="1" customWidth="1"/>
    <col min="11026" max="11264" width="9.140625" style="71" hidden="1"/>
    <col min="11265" max="11265" width="13.7109375" style="71" customWidth="1"/>
    <col min="11266" max="11275" width="10.7109375" style="71" customWidth="1"/>
    <col min="11276" max="11281" width="9.140625" style="71" hidden="1" customWidth="1"/>
    <col min="11282" max="11520" width="9.140625" style="71" hidden="1"/>
    <col min="11521" max="11521" width="13.7109375" style="71" customWidth="1"/>
    <col min="11522" max="11531" width="10.7109375" style="71" customWidth="1"/>
    <col min="11532" max="11537" width="9.140625" style="71" hidden="1" customWidth="1"/>
    <col min="11538" max="11776" width="9.140625" style="71" hidden="1"/>
    <col min="11777" max="11777" width="13.7109375" style="71" customWidth="1"/>
    <col min="11778" max="11787" width="10.7109375" style="71" customWidth="1"/>
    <col min="11788" max="11793" width="9.140625" style="71" hidden="1" customWidth="1"/>
    <col min="11794" max="12032" width="9.140625" style="71" hidden="1"/>
    <col min="12033" max="12033" width="13.7109375" style="71" customWidth="1"/>
    <col min="12034" max="12043" width="10.7109375" style="71" customWidth="1"/>
    <col min="12044" max="12049" width="9.140625" style="71" hidden="1" customWidth="1"/>
    <col min="12050" max="12288" width="9.140625" style="71" hidden="1"/>
    <col min="12289" max="12289" width="13.7109375" style="71" customWidth="1"/>
    <col min="12290" max="12299" width="10.7109375" style="71" customWidth="1"/>
    <col min="12300" max="12305" width="9.140625" style="71" hidden="1" customWidth="1"/>
    <col min="12306" max="12544" width="9.140625" style="71" hidden="1"/>
    <col min="12545" max="12545" width="13.7109375" style="71" customWidth="1"/>
    <col min="12546" max="12555" width="10.7109375" style="71" customWidth="1"/>
    <col min="12556" max="12561" width="9.140625" style="71" hidden="1" customWidth="1"/>
    <col min="12562" max="12800" width="9.140625" style="71" hidden="1"/>
    <col min="12801" max="12801" width="13.7109375" style="71" customWidth="1"/>
    <col min="12802" max="12811" width="10.7109375" style="71" customWidth="1"/>
    <col min="12812" max="12817" width="9.140625" style="71" hidden="1" customWidth="1"/>
    <col min="12818" max="13056" width="9.140625" style="71" hidden="1"/>
    <col min="13057" max="13057" width="13.7109375" style="71" customWidth="1"/>
    <col min="13058" max="13067" width="10.7109375" style="71" customWidth="1"/>
    <col min="13068" max="13073" width="9.140625" style="71" hidden="1" customWidth="1"/>
    <col min="13074" max="13312" width="9.140625" style="71" hidden="1"/>
    <col min="13313" max="13313" width="13.7109375" style="71" customWidth="1"/>
    <col min="13314" max="13323" width="10.7109375" style="71" customWidth="1"/>
    <col min="13324" max="13329" width="9.140625" style="71" hidden="1" customWidth="1"/>
    <col min="13330" max="13568" width="9.140625" style="71" hidden="1"/>
    <col min="13569" max="13569" width="13.7109375" style="71" customWidth="1"/>
    <col min="13570" max="13579" width="10.7109375" style="71" customWidth="1"/>
    <col min="13580" max="13585" width="9.140625" style="71" hidden="1" customWidth="1"/>
    <col min="13586" max="13824" width="9.140625" style="71" hidden="1"/>
    <col min="13825" max="13825" width="13.7109375" style="71" customWidth="1"/>
    <col min="13826" max="13835" width="10.7109375" style="71" customWidth="1"/>
    <col min="13836" max="13841" width="9.140625" style="71" hidden="1" customWidth="1"/>
    <col min="13842" max="14080" width="9.140625" style="71" hidden="1"/>
    <col min="14081" max="14081" width="13.7109375" style="71" customWidth="1"/>
    <col min="14082" max="14091" width="10.7109375" style="71" customWidth="1"/>
    <col min="14092" max="14097" width="9.140625" style="71" hidden="1" customWidth="1"/>
    <col min="14098" max="14336" width="9.140625" style="71" hidden="1"/>
    <col min="14337" max="14337" width="13.7109375" style="71" customWidth="1"/>
    <col min="14338" max="14347" width="10.7109375" style="71" customWidth="1"/>
    <col min="14348" max="14353" width="9.140625" style="71" hidden="1" customWidth="1"/>
    <col min="14354" max="14592" width="9.140625" style="71" hidden="1"/>
    <col min="14593" max="14593" width="13.7109375" style="71" customWidth="1"/>
    <col min="14594" max="14603" width="10.7109375" style="71" customWidth="1"/>
    <col min="14604" max="14609" width="9.140625" style="71" hidden="1" customWidth="1"/>
    <col min="14610" max="14848" width="9.140625" style="71" hidden="1"/>
    <col min="14849" max="14849" width="13.7109375" style="71" customWidth="1"/>
    <col min="14850" max="14859" width="10.7109375" style="71" customWidth="1"/>
    <col min="14860" max="14865" width="9.140625" style="71" hidden="1" customWidth="1"/>
    <col min="14866" max="15104" width="9.140625" style="71" hidden="1"/>
    <col min="15105" max="15105" width="13.7109375" style="71" customWidth="1"/>
    <col min="15106" max="15115" width="10.7109375" style="71" customWidth="1"/>
    <col min="15116" max="15121" width="9.140625" style="71" hidden="1" customWidth="1"/>
    <col min="15122" max="15360" width="9.140625" style="71" hidden="1"/>
    <col min="15361" max="15361" width="13.7109375" style="71" customWidth="1"/>
    <col min="15362" max="15371" width="10.7109375" style="71" customWidth="1"/>
    <col min="15372" max="15377" width="9.140625" style="71" hidden="1" customWidth="1"/>
    <col min="15378" max="15616" width="9.140625" style="71" hidden="1"/>
    <col min="15617" max="15617" width="13.7109375" style="71" customWidth="1"/>
    <col min="15618" max="15627" width="10.7109375" style="71" customWidth="1"/>
    <col min="15628" max="15633" width="9.140625" style="71" hidden="1" customWidth="1"/>
    <col min="15634" max="15872" width="9.140625" style="71" hidden="1"/>
    <col min="15873" max="15873" width="13.7109375" style="71" customWidth="1"/>
    <col min="15874" max="15883" width="10.7109375" style="71" customWidth="1"/>
    <col min="15884" max="15889" width="9.140625" style="71" hidden="1" customWidth="1"/>
    <col min="15890" max="16128" width="9.140625" style="71" hidden="1"/>
    <col min="16129" max="16129" width="13.7109375" style="71" customWidth="1"/>
    <col min="16130" max="16139" width="10.7109375" style="71" customWidth="1"/>
    <col min="16140" max="16145" width="9.140625" style="71" hidden="1" customWidth="1"/>
    <col min="16146" max="16384" width="9.140625" style="71" hidden="1"/>
  </cols>
  <sheetData>
    <row r="1" spans="1:17" ht="41.25" customHeight="1" x14ac:dyDescent="0.25">
      <c r="A1" s="728" t="s">
        <v>61</v>
      </c>
      <c r="B1" s="729"/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  <c r="N1" s="730"/>
    </row>
    <row r="2" spans="1:17" ht="18.75" x14ac:dyDescent="0.3">
      <c r="A2" s="731" t="s">
        <v>1310</v>
      </c>
      <c r="B2" s="731"/>
      <c r="C2" s="731"/>
      <c r="D2" s="732"/>
      <c r="E2" s="730"/>
      <c r="F2" s="730"/>
      <c r="G2" s="730"/>
      <c r="H2" s="730"/>
      <c r="I2" s="730"/>
      <c r="J2" s="730"/>
      <c r="K2" s="730"/>
      <c r="L2" s="730"/>
      <c r="M2" s="730"/>
      <c r="N2" s="730"/>
    </row>
    <row r="3" spans="1:17" s="574" customFormat="1" ht="18.75" customHeight="1" x14ac:dyDescent="0.3">
      <c r="A3" s="731" t="s">
        <v>1343</v>
      </c>
      <c r="B3" s="731"/>
      <c r="C3" s="731"/>
      <c r="D3" s="731"/>
      <c r="E3" s="731"/>
      <c r="F3" s="731"/>
      <c r="G3" s="731"/>
      <c r="H3" s="731"/>
      <c r="I3" s="731"/>
      <c r="J3" s="731"/>
      <c r="K3" s="731"/>
      <c r="L3" s="542"/>
      <c r="M3" s="542"/>
      <c r="N3" s="542"/>
      <c r="O3" s="539"/>
      <c r="P3" s="539"/>
      <c r="Q3" s="539"/>
    </row>
    <row r="4" spans="1:17" s="66" customFormat="1" ht="5.25" customHeight="1" x14ac:dyDescent="0.25">
      <c r="A4" s="733"/>
      <c r="B4" s="733"/>
      <c r="C4" s="733"/>
      <c r="D4" s="733"/>
      <c r="E4" s="733"/>
      <c r="F4" s="74"/>
      <c r="G4" s="74"/>
      <c r="H4" s="74"/>
      <c r="I4" s="74"/>
      <c r="J4" s="74"/>
      <c r="K4" s="74"/>
      <c r="L4" s="71"/>
      <c r="M4" s="71"/>
    </row>
    <row r="5" spans="1:17" s="66" customFormat="1" x14ac:dyDescent="0.25">
      <c r="A5" s="734" t="s">
        <v>62</v>
      </c>
      <c r="B5" s="734" t="s">
        <v>63</v>
      </c>
      <c r="C5" s="735" t="s">
        <v>1344</v>
      </c>
      <c r="D5" s="736"/>
      <c r="E5" s="736"/>
      <c r="F5" s="736"/>
      <c r="G5" s="736"/>
      <c r="H5" s="736"/>
      <c r="I5" s="736"/>
      <c r="J5" s="736"/>
      <c r="K5" s="736"/>
      <c r="L5" s="736"/>
      <c r="M5" s="736"/>
      <c r="N5" s="147"/>
      <c r="O5" s="740"/>
      <c r="P5" s="740"/>
    </row>
    <row r="6" spans="1:17" s="66" customFormat="1" ht="15.75" thickBot="1" x14ac:dyDescent="0.3">
      <c r="A6" s="734"/>
      <c r="B6" s="734"/>
      <c r="C6" s="256" t="s">
        <v>64</v>
      </c>
      <c r="D6" s="256" t="s">
        <v>65</v>
      </c>
      <c r="E6" s="256" t="s">
        <v>66</v>
      </c>
      <c r="F6" s="256" t="s">
        <v>67</v>
      </c>
      <c r="G6" s="256" t="s">
        <v>68</v>
      </c>
      <c r="H6" s="256" t="s">
        <v>69</v>
      </c>
      <c r="I6" s="256" t="s">
        <v>70</v>
      </c>
      <c r="J6" s="256" t="s">
        <v>71</v>
      </c>
      <c r="K6" s="256" t="s">
        <v>72</v>
      </c>
      <c r="L6" s="148" t="s">
        <v>72</v>
      </c>
      <c r="M6" s="148" t="e">
        <v>#REF!</v>
      </c>
      <c r="N6" s="148" t="e">
        <v>#REF!</v>
      </c>
      <c r="O6" s="740"/>
      <c r="P6" s="740"/>
    </row>
    <row r="7" spans="1:17" s="66" customFormat="1" ht="15.75" thickBot="1" x14ac:dyDescent="0.3">
      <c r="A7" s="741" t="s">
        <v>73</v>
      </c>
      <c r="B7" s="742"/>
      <c r="C7" s="742"/>
      <c r="D7" s="742"/>
      <c r="E7" s="742"/>
      <c r="F7" s="742"/>
      <c r="G7" s="742"/>
      <c r="H7" s="742"/>
      <c r="I7" s="742"/>
      <c r="J7" s="742"/>
      <c r="K7" s="742"/>
      <c r="L7" s="742"/>
      <c r="M7" s="742"/>
      <c r="N7" s="743"/>
    </row>
    <row r="8" spans="1:17" s="377" customFormat="1" ht="15.75" thickBot="1" x14ac:dyDescent="0.3">
      <c r="A8" s="497" t="s">
        <v>76</v>
      </c>
      <c r="B8" s="534" t="s">
        <v>762</v>
      </c>
      <c r="C8" s="533"/>
      <c r="D8" s="533"/>
      <c r="E8" s="533"/>
      <c r="F8" s="533"/>
      <c r="G8" s="533"/>
      <c r="H8" s="533"/>
      <c r="I8" s="533"/>
      <c r="J8" s="533"/>
      <c r="K8" s="533">
        <v>6.5</v>
      </c>
      <c r="L8" s="506"/>
      <c r="M8" s="506"/>
      <c r="N8" s="507"/>
    </row>
    <row r="9" spans="1:17" s="377" customFormat="1" ht="15.75" thickBot="1" x14ac:dyDescent="0.3">
      <c r="A9" s="496" t="s">
        <v>108</v>
      </c>
      <c r="B9" s="531" t="s">
        <v>1307</v>
      </c>
      <c r="C9" s="530"/>
      <c r="D9" s="530"/>
      <c r="E9" s="530"/>
      <c r="F9" s="530"/>
      <c r="G9" s="530"/>
      <c r="H9" s="530"/>
      <c r="I9" s="530">
        <v>5.2</v>
      </c>
      <c r="J9" s="530">
        <v>5.5</v>
      </c>
      <c r="K9" s="530">
        <v>5.86</v>
      </c>
      <c r="L9" s="506"/>
      <c r="M9" s="506"/>
      <c r="N9" s="507"/>
    </row>
    <row r="10" spans="1:17" s="66" customFormat="1" x14ac:dyDescent="0.25">
      <c r="A10" s="744" t="s">
        <v>968</v>
      </c>
      <c r="B10" s="745"/>
      <c r="C10" s="745"/>
      <c r="D10" s="745"/>
      <c r="E10" s="745"/>
      <c r="F10" s="745"/>
      <c r="G10" s="745"/>
      <c r="H10" s="745"/>
      <c r="I10" s="745"/>
      <c r="J10" s="745"/>
      <c r="K10" s="745"/>
      <c r="L10" s="746"/>
      <c r="M10" s="746"/>
      <c r="N10" s="747"/>
      <c r="O10" s="366"/>
      <c r="P10" s="366"/>
      <c r="Q10" s="366"/>
    </row>
    <row r="11" spans="1:17" s="478" customFormat="1" x14ac:dyDescent="0.25">
      <c r="A11" s="496" t="s">
        <v>79</v>
      </c>
      <c r="B11" s="531" t="s">
        <v>191</v>
      </c>
      <c r="C11" s="531"/>
      <c r="D11" s="531"/>
      <c r="E11" s="531"/>
      <c r="F11" s="531"/>
      <c r="G11" s="531"/>
      <c r="H11" s="531"/>
      <c r="I11" s="531">
        <v>2.7</v>
      </c>
      <c r="J11" s="531"/>
      <c r="K11" s="531"/>
      <c r="L11" s="508"/>
      <c r="M11" s="508"/>
      <c r="N11" s="375"/>
    </row>
    <row r="12" spans="1:17" s="532" customFormat="1" x14ac:dyDescent="0.25">
      <c r="A12" s="496" t="s">
        <v>79</v>
      </c>
      <c r="B12" s="531" t="s">
        <v>287</v>
      </c>
      <c r="C12" s="531"/>
      <c r="D12" s="531"/>
      <c r="E12" s="531"/>
      <c r="F12" s="531"/>
      <c r="G12" s="531"/>
      <c r="H12" s="531"/>
      <c r="I12" s="531">
        <v>1.26</v>
      </c>
      <c r="J12" s="531"/>
      <c r="K12" s="531"/>
      <c r="L12" s="508"/>
      <c r="M12" s="508"/>
      <c r="N12" s="375"/>
    </row>
    <row r="13" spans="1:17" s="478" customFormat="1" x14ac:dyDescent="0.25">
      <c r="A13" s="496" t="s">
        <v>79</v>
      </c>
      <c r="B13" s="531" t="s">
        <v>683</v>
      </c>
      <c r="C13" s="531"/>
      <c r="D13" s="531"/>
      <c r="E13" s="531"/>
      <c r="F13" s="531"/>
      <c r="G13" s="531"/>
      <c r="H13" s="531"/>
      <c r="I13" s="531">
        <v>2.6</v>
      </c>
      <c r="J13" s="531"/>
      <c r="K13" s="531"/>
      <c r="L13" s="508"/>
      <c r="M13" s="508"/>
      <c r="N13" s="375"/>
    </row>
    <row r="14" spans="1:17" s="376" customFormat="1" x14ac:dyDescent="0.25">
      <c r="A14" s="496" t="s">
        <v>79</v>
      </c>
      <c r="B14" s="531" t="s">
        <v>93</v>
      </c>
      <c r="C14" s="531"/>
      <c r="D14" s="531"/>
      <c r="E14" s="531"/>
      <c r="F14" s="531"/>
      <c r="G14" s="531"/>
      <c r="H14" s="531"/>
      <c r="I14" s="531">
        <v>2.6</v>
      </c>
      <c r="J14" s="531"/>
      <c r="K14" s="531"/>
      <c r="L14" s="508"/>
      <c r="M14" s="508"/>
      <c r="N14" s="375"/>
    </row>
    <row r="15" spans="1:17" ht="15.75" thickBot="1" x14ac:dyDescent="0.3">
      <c r="A15" s="737" t="s">
        <v>82</v>
      </c>
      <c r="B15" s="738"/>
      <c r="C15" s="738"/>
      <c r="D15" s="738"/>
      <c r="E15" s="738"/>
      <c r="F15" s="738"/>
      <c r="G15" s="738"/>
      <c r="H15" s="738"/>
      <c r="I15" s="738"/>
      <c r="J15" s="738"/>
      <c r="K15" s="738"/>
      <c r="L15" s="738"/>
      <c r="M15" s="738"/>
      <c r="N15" s="739"/>
    </row>
    <row r="16" spans="1:17" ht="6.75" customHeight="1" x14ac:dyDescent="0.25">
      <c r="A16" s="149"/>
      <c r="B16" s="149"/>
      <c r="C16" s="149"/>
      <c r="D16" s="149"/>
      <c r="E16" s="150"/>
      <c r="F16" s="149"/>
      <c r="G16" s="149"/>
      <c r="H16" s="149"/>
      <c r="I16" s="149"/>
      <c r="J16" s="149"/>
      <c r="K16" s="149"/>
      <c r="L16" s="5"/>
      <c r="M16" s="6"/>
      <c r="N16" s="6"/>
    </row>
    <row r="17" spans="1:258" hidden="1" x14ac:dyDescent="0.25">
      <c r="A17" s="71" t="s">
        <v>83</v>
      </c>
    </row>
    <row r="18" spans="1:258" x14ac:dyDescent="0.25">
      <c r="A18" s="72"/>
    </row>
    <row r="19" spans="1:258" x14ac:dyDescent="0.25">
      <c r="IX19" s="396"/>
    </row>
    <row r="20" spans="1:258" ht="15" customHeight="1" x14ac:dyDescent="0.25">
      <c r="IX20" s="396"/>
    </row>
    <row r="21" spans="1:258" ht="15" customHeight="1" x14ac:dyDescent="0.25"/>
    <row r="22" spans="1:258" ht="15" customHeight="1" x14ac:dyDescent="0.25"/>
    <row r="23" spans="1:258" ht="15" customHeight="1" x14ac:dyDescent="0.25"/>
    <row r="24" spans="1:258" ht="15" customHeight="1" x14ac:dyDescent="0.25"/>
    <row r="25" spans="1:258" ht="15" customHeight="1" x14ac:dyDescent="0.25"/>
    <row r="26" spans="1:258" ht="15" customHeight="1" x14ac:dyDescent="0.25"/>
    <row r="27" spans="1:258" ht="15" customHeight="1" x14ac:dyDescent="0.25"/>
    <row r="28" spans="1:258" ht="15" customHeight="1" x14ac:dyDescent="0.25"/>
    <row r="29" spans="1:258" ht="15" customHeight="1" x14ac:dyDescent="0.25"/>
    <row r="30" spans="1:258" ht="15" customHeight="1" x14ac:dyDescent="0.25"/>
    <row r="31" spans="1:258" ht="15" customHeight="1" x14ac:dyDescent="0.25"/>
    <row r="32" spans="1:258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</sheetData>
  <mergeCells count="12">
    <mergeCell ref="A15:N15"/>
    <mergeCell ref="O5:O6"/>
    <mergeCell ref="P5:P6"/>
    <mergeCell ref="A7:N7"/>
    <mergeCell ref="A10:N10"/>
    <mergeCell ref="A1:N1"/>
    <mergeCell ref="A2:N2"/>
    <mergeCell ref="A4:E4"/>
    <mergeCell ref="A5:A6"/>
    <mergeCell ref="B5:B6"/>
    <mergeCell ref="C5:M5"/>
    <mergeCell ref="A3:K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488"/>
  <sheetViews>
    <sheetView zoomScaleNormal="100" workbookViewId="0">
      <selection activeCell="A79" sqref="A79"/>
    </sheetView>
  </sheetViews>
  <sheetFormatPr baseColWidth="10" defaultColWidth="0" defaultRowHeight="15" zeroHeight="1" x14ac:dyDescent="0.25"/>
  <cols>
    <col min="1" max="1" width="13.7109375" style="71" customWidth="1"/>
    <col min="2" max="2" width="17.85546875" style="71" customWidth="1"/>
    <col min="3" max="10" width="10.7109375" style="71" customWidth="1"/>
    <col min="11" max="11" width="15.42578125" style="71" customWidth="1"/>
    <col min="12" max="12" width="10.42578125" style="71" hidden="1" customWidth="1"/>
    <col min="13" max="13" width="10.7109375" style="71" hidden="1" customWidth="1"/>
    <col min="14" max="14" width="10.5703125" style="66" hidden="1" customWidth="1"/>
    <col min="15" max="17" width="9.140625" style="66" hidden="1" customWidth="1"/>
    <col min="18" max="256" width="9.140625" style="71" hidden="1"/>
    <col min="257" max="257" width="13.7109375" style="71" customWidth="1"/>
    <col min="258" max="267" width="10.7109375" style="71" customWidth="1"/>
    <col min="268" max="273" width="9.140625" style="71" hidden="1" customWidth="1"/>
    <col min="274" max="512" width="9.140625" style="71" hidden="1"/>
    <col min="513" max="513" width="13.7109375" style="71" customWidth="1"/>
    <col min="514" max="523" width="10.7109375" style="71" customWidth="1"/>
    <col min="524" max="529" width="9.140625" style="71" hidden="1" customWidth="1"/>
    <col min="530" max="768" width="9.140625" style="71" hidden="1"/>
    <col min="769" max="769" width="13.7109375" style="71" customWidth="1"/>
    <col min="770" max="779" width="10.7109375" style="71" customWidth="1"/>
    <col min="780" max="785" width="9.140625" style="71" hidden="1" customWidth="1"/>
    <col min="786" max="1024" width="9.140625" style="71" hidden="1"/>
    <col min="1025" max="1025" width="13.7109375" style="71" customWidth="1"/>
    <col min="1026" max="1035" width="10.7109375" style="71" customWidth="1"/>
    <col min="1036" max="1041" width="9.140625" style="71" hidden="1" customWidth="1"/>
    <col min="1042" max="1280" width="9.140625" style="71" hidden="1"/>
    <col min="1281" max="1281" width="13.7109375" style="71" customWidth="1"/>
    <col min="1282" max="1291" width="10.7109375" style="71" customWidth="1"/>
    <col min="1292" max="1297" width="9.140625" style="71" hidden="1" customWidth="1"/>
    <col min="1298" max="1536" width="9.140625" style="71" hidden="1"/>
    <col min="1537" max="1537" width="13.7109375" style="71" customWidth="1"/>
    <col min="1538" max="1547" width="10.7109375" style="71" customWidth="1"/>
    <col min="1548" max="1553" width="9.140625" style="71" hidden="1" customWidth="1"/>
    <col min="1554" max="1792" width="9.140625" style="71" hidden="1"/>
    <col min="1793" max="1793" width="13.7109375" style="71" customWidth="1"/>
    <col min="1794" max="1803" width="10.7109375" style="71" customWidth="1"/>
    <col min="1804" max="1809" width="9.140625" style="71" hidden="1" customWidth="1"/>
    <col min="1810" max="2048" width="9.140625" style="71" hidden="1"/>
    <col min="2049" max="2049" width="13.7109375" style="71" customWidth="1"/>
    <col min="2050" max="2059" width="10.7109375" style="71" customWidth="1"/>
    <col min="2060" max="2065" width="9.140625" style="71" hidden="1" customWidth="1"/>
    <col min="2066" max="2304" width="9.140625" style="71" hidden="1"/>
    <col min="2305" max="2305" width="13.7109375" style="71" customWidth="1"/>
    <col min="2306" max="2315" width="10.7109375" style="71" customWidth="1"/>
    <col min="2316" max="2321" width="9.140625" style="71" hidden="1" customWidth="1"/>
    <col min="2322" max="2560" width="9.140625" style="71" hidden="1"/>
    <col min="2561" max="2561" width="13.7109375" style="71" customWidth="1"/>
    <col min="2562" max="2571" width="10.7109375" style="71" customWidth="1"/>
    <col min="2572" max="2577" width="9.140625" style="71" hidden="1" customWidth="1"/>
    <col min="2578" max="2816" width="9.140625" style="71" hidden="1"/>
    <col min="2817" max="2817" width="13.7109375" style="71" customWidth="1"/>
    <col min="2818" max="2827" width="10.7109375" style="71" customWidth="1"/>
    <col min="2828" max="2833" width="9.140625" style="71" hidden="1" customWidth="1"/>
    <col min="2834" max="3072" width="9.140625" style="71" hidden="1"/>
    <col min="3073" max="3073" width="13.7109375" style="71" customWidth="1"/>
    <col min="3074" max="3083" width="10.7109375" style="71" customWidth="1"/>
    <col min="3084" max="3089" width="9.140625" style="71" hidden="1" customWidth="1"/>
    <col min="3090" max="3328" width="9.140625" style="71" hidden="1"/>
    <col min="3329" max="3329" width="13.7109375" style="71" customWidth="1"/>
    <col min="3330" max="3339" width="10.7109375" style="71" customWidth="1"/>
    <col min="3340" max="3345" width="9.140625" style="71" hidden="1" customWidth="1"/>
    <col min="3346" max="3584" width="9.140625" style="71" hidden="1"/>
    <col min="3585" max="3585" width="13.7109375" style="71" customWidth="1"/>
    <col min="3586" max="3595" width="10.7109375" style="71" customWidth="1"/>
    <col min="3596" max="3601" width="9.140625" style="71" hidden="1" customWidth="1"/>
    <col min="3602" max="3840" width="9.140625" style="71" hidden="1"/>
    <col min="3841" max="3841" width="13.7109375" style="71" customWidth="1"/>
    <col min="3842" max="3851" width="10.7109375" style="71" customWidth="1"/>
    <col min="3852" max="3857" width="9.140625" style="71" hidden="1" customWidth="1"/>
    <col min="3858" max="4096" width="9.140625" style="71" hidden="1"/>
    <col min="4097" max="4097" width="13.7109375" style="71" customWidth="1"/>
    <col min="4098" max="4107" width="10.7109375" style="71" customWidth="1"/>
    <col min="4108" max="4113" width="9.140625" style="71" hidden="1" customWidth="1"/>
    <col min="4114" max="4352" width="9.140625" style="71" hidden="1"/>
    <col min="4353" max="4353" width="13.7109375" style="71" customWidth="1"/>
    <col min="4354" max="4363" width="10.7109375" style="71" customWidth="1"/>
    <col min="4364" max="4369" width="9.140625" style="71" hidden="1" customWidth="1"/>
    <col min="4370" max="4608" width="9.140625" style="71" hidden="1"/>
    <col min="4609" max="4609" width="13.7109375" style="71" customWidth="1"/>
    <col min="4610" max="4619" width="10.7109375" style="71" customWidth="1"/>
    <col min="4620" max="4625" width="9.140625" style="71" hidden="1" customWidth="1"/>
    <col min="4626" max="4864" width="9.140625" style="71" hidden="1"/>
    <col min="4865" max="4865" width="13.7109375" style="71" customWidth="1"/>
    <col min="4866" max="4875" width="10.7109375" style="71" customWidth="1"/>
    <col min="4876" max="4881" width="9.140625" style="71" hidden="1" customWidth="1"/>
    <col min="4882" max="5120" width="9.140625" style="71" hidden="1"/>
    <col min="5121" max="5121" width="13.7109375" style="71" customWidth="1"/>
    <col min="5122" max="5131" width="10.7109375" style="71" customWidth="1"/>
    <col min="5132" max="5137" width="9.140625" style="71" hidden="1" customWidth="1"/>
    <col min="5138" max="5376" width="9.140625" style="71" hidden="1"/>
    <col min="5377" max="5377" width="13.7109375" style="71" customWidth="1"/>
    <col min="5378" max="5387" width="10.7109375" style="71" customWidth="1"/>
    <col min="5388" max="5393" width="9.140625" style="71" hidden="1" customWidth="1"/>
    <col min="5394" max="5632" width="9.140625" style="71" hidden="1"/>
    <col min="5633" max="5633" width="13.7109375" style="71" customWidth="1"/>
    <col min="5634" max="5643" width="10.7109375" style="71" customWidth="1"/>
    <col min="5644" max="5649" width="9.140625" style="71" hidden="1" customWidth="1"/>
    <col min="5650" max="5888" width="9.140625" style="71" hidden="1"/>
    <col min="5889" max="5889" width="13.7109375" style="71" customWidth="1"/>
    <col min="5890" max="5899" width="10.7109375" style="71" customWidth="1"/>
    <col min="5900" max="5905" width="9.140625" style="71" hidden="1" customWidth="1"/>
    <col min="5906" max="6144" width="9.140625" style="71" hidden="1"/>
    <col min="6145" max="6145" width="13.7109375" style="71" customWidth="1"/>
    <col min="6146" max="6155" width="10.7109375" style="71" customWidth="1"/>
    <col min="6156" max="6161" width="9.140625" style="71" hidden="1" customWidth="1"/>
    <col min="6162" max="6400" width="9.140625" style="71" hidden="1"/>
    <col min="6401" max="6401" width="13.7109375" style="71" customWidth="1"/>
    <col min="6402" max="6411" width="10.7109375" style="71" customWidth="1"/>
    <col min="6412" max="6417" width="9.140625" style="71" hidden="1" customWidth="1"/>
    <col min="6418" max="6656" width="9.140625" style="71" hidden="1"/>
    <col min="6657" max="6657" width="13.7109375" style="71" customWidth="1"/>
    <col min="6658" max="6667" width="10.7109375" style="71" customWidth="1"/>
    <col min="6668" max="6673" width="9.140625" style="71" hidden="1" customWidth="1"/>
    <col min="6674" max="6912" width="9.140625" style="71" hidden="1"/>
    <col min="6913" max="6913" width="13.7109375" style="71" customWidth="1"/>
    <col min="6914" max="6923" width="10.7109375" style="71" customWidth="1"/>
    <col min="6924" max="6929" width="9.140625" style="71" hidden="1" customWidth="1"/>
    <col min="6930" max="7168" width="9.140625" style="71" hidden="1"/>
    <col min="7169" max="7169" width="13.7109375" style="71" customWidth="1"/>
    <col min="7170" max="7179" width="10.7109375" style="71" customWidth="1"/>
    <col min="7180" max="7185" width="9.140625" style="71" hidden="1" customWidth="1"/>
    <col min="7186" max="7424" width="9.140625" style="71" hidden="1"/>
    <col min="7425" max="7425" width="13.7109375" style="71" customWidth="1"/>
    <col min="7426" max="7435" width="10.7109375" style="71" customWidth="1"/>
    <col min="7436" max="7441" width="9.140625" style="71" hidden="1" customWidth="1"/>
    <col min="7442" max="7680" width="9.140625" style="71" hidden="1"/>
    <col min="7681" max="7681" width="13.7109375" style="71" customWidth="1"/>
    <col min="7682" max="7691" width="10.7109375" style="71" customWidth="1"/>
    <col min="7692" max="7697" width="9.140625" style="71" hidden="1" customWidth="1"/>
    <col min="7698" max="7936" width="9.140625" style="71" hidden="1"/>
    <col min="7937" max="7937" width="13.7109375" style="71" customWidth="1"/>
    <col min="7938" max="7947" width="10.7109375" style="71" customWidth="1"/>
    <col min="7948" max="7953" width="9.140625" style="71" hidden="1" customWidth="1"/>
    <col min="7954" max="8192" width="9.140625" style="71" hidden="1"/>
    <col min="8193" max="8193" width="13.7109375" style="71" customWidth="1"/>
    <col min="8194" max="8203" width="10.7109375" style="71" customWidth="1"/>
    <col min="8204" max="8209" width="9.140625" style="71" hidden="1" customWidth="1"/>
    <col min="8210" max="8448" width="9.140625" style="71" hidden="1"/>
    <col min="8449" max="8449" width="13.7109375" style="71" customWidth="1"/>
    <col min="8450" max="8459" width="10.7109375" style="71" customWidth="1"/>
    <col min="8460" max="8465" width="9.140625" style="71" hidden="1" customWidth="1"/>
    <col min="8466" max="8704" width="9.140625" style="71" hidden="1"/>
    <col min="8705" max="8705" width="13.7109375" style="71" customWidth="1"/>
    <col min="8706" max="8715" width="10.7109375" style="71" customWidth="1"/>
    <col min="8716" max="8721" width="9.140625" style="71" hidden="1" customWidth="1"/>
    <col min="8722" max="8960" width="9.140625" style="71" hidden="1"/>
    <col min="8961" max="8961" width="13.7109375" style="71" customWidth="1"/>
    <col min="8962" max="8971" width="10.7109375" style="71" customWidth="1"/>
    <col min="8972" max="8977" width="9.140625" style="71" hidden="1" customWidth="1"/>
    <col min="8978" max="9216" width="9.140625" style="71" hidden="1"/>
    <col min="9217" max="9217" width="13.7109375" style="71" customWidth="1"/>
    <col min="9218" max="9227" width="10.7109375" style="71" customWidth="1"/>
    <col min="9228" max="9233" width="9.140625" style="71" hidden="1" customWidth="1"/>
    <col min="9234" max="9472" width="9.140625" style="71" hidden="1"/>
    <col min="9473" max="9473" width="13.7109375" style="71" customWidth="1"/>
    <col min="9474" max="9483" width="10.7109375" style="71" customWidth="1"/>
    <col min="9484" max="9489" width="9.140625" style="71" hidden="1" customWidth="1"/>
    <col min="9490" max="9728" width="9.140625" style="71" hidden="1"/>
    <col min="9729" max="9729" width="13.7109375" style="71" customWidth="1"/>
    <col min="9730" max="9739" width="10.7109375" style="71" customWidth="1"/>
    <col min="9740" max="9745" width="9.140625" style="71" hidden="1" customWidth="1"/>
    <col min="9746" max="9984" width="9.140625" style="71" hidden="1"/>
    <col min="9985" max="9985" width="13.7109375" style="71" customWidth="1"/>
    <col min="9986" max="9995" width="10.7109375" style="71" customWidth="1"/>
    <col min="9996" max="10001" width="9.140625" style="71" hidden="1" customWidth="1"/>
    <col min="10002" max="10240" width="9.140625" style="71" hidden="1"/>
    <col min="10241" max="10241" width="13.7109375" style="71" customWidth="1"/>
    <col min="10242" max="10251" width="10.7109375" style="71" customWidth="1"/>
    <col min="10252" max="10257" width="9.140625" style="71" hidden="1" customWidth="1"/>
    <col min="10258" max="10496" width="9.140625" style="71" hidden="1"/>
    <col min="10497" max="10497" width="13.7109375" style="71" customWidth="1"/>
    <col min="10498" max="10507" width="10.7109375" style="71" customWidth="1"/>
    <col min="10508" max="10513" width="9.140625" style="71" hidden="1" customWidth="1"/>
    <col min="10514" max="10752" width="9.140625" style="71" hidden="1"/>
    <col min="10753" max="10753" width="13.7109375" style="71" customWidth="1"/>
    <col min="10754" max="10763" width="10.7109375" style="71" customWidth="1"/>
    <col min="10764" max="10769" width="9.140625" style="71" hidden="1" customWidth="1"/>
    <col min="10770" max="11008" width="9.140625" style="71" hidden="1"/>
    <col min="11009" max="11009" width="13.7109375" style="71" customWidth="1"/>
    <col min="11010" max="11019" width="10.7109375" style="71" customWidth="1"/>
    <col min="11020" max="11025" width="9.140625" style="71" hidden="1" customWidth="1"/>
    <col min="11026" max="11264" width="9.140625" style="71" hidden="1"/>
    <col min="11265" max="11265" width="13.7109375" style="71" customWidth="1"/>
    <col min="11266" max="11275" width="10.7109375" style="71" customWidth="1"/>
    <col min="11276" max="11281" width="9.140625" style="71" hidden="1" customWidth="1"/>
    <col min="11282" max="11520" width="9.140625" style="71" hidden="1"/>
    <col min="11521" max="11521" width="13.7109375" style="71" customWidth="1"/>
    <col min="11522" max="11531" width="10.7109375" style="71" customWidth="1"/>
    <col min="11532" max="11537" width="9.140625" style="71" hidden="1" customWidth="1"/>
    <col min="11538" max="11776" width="9.140625" style="71" hidden="1"/>
    <col min="11777" max="11777" width="13.7109375" style="71" customWidth="1"/>
    <col min="11778" max="11787" width="10.7109375" style="71" customWidth="1"/>
    <col min="11788" max="11793" width="9.140625" style="71" hidden="1" customWidth="1"/>
    <col min="11794" max="12032" width="9.140625" style="71" hidden="1"/>
    <col min="12033" max="12033" width="13.7109375" style="71" customWidth="1"/>
    <col min="12034" max="12043" width="10.7109375" style="71" customWidth="1"/>
    <col min="12044" max="12049" width="9.140625" style="71" hidden="1" customWidth="1"/>
    <col min="12050" max="12288" width="9.140625" style="71" hidden="1"/>
    <col min="12289" max="12289" width="13.7109375" style="71" customWidth="1"/>
    <col min="12290" max="12299" width="10.7109375" style="71" customWidth="1"/>
    <col min="12300" max="12305" width="9.140625" style="71" hidden="1" customWidth="1"/>
    <col min="12306" max="12544" width="9.140625" style="71" hidden="1"/>
    <col min="12545" max="12545" width="13.7109375" style="71" customWidth="1"/>
    <col min="12546" max="12555" width="10.7109375" style="71" customWidth="1"/>
    <col min="12556" max="12561" width="9.140625" style="71" hidden="1" customWidth="1"/>
    <col min="12562" max="12800" width="9.140625" style="71" hidden="1"/>
    <col min="12801" max="12801" width="13.7109375" style="71" customWidth="1"/>
    <col min="12802" max="12811" width="10.7109375" style="71" customWidth="1"/>
    <col min="12812" max="12817" width="9.140625" style="71" hidden="1" customWidth="1"/>
    <col min="12818" max="13056" width="9.140625" style="71" hidden="1"/>
    <col min="13057" max="13057" width="13.7109375" style="71" customWidth="1"/>
    <col min="13058" max="13067" width="10.7109375" style="71" customWidth="1"/>
    <col min="13068" max="13073" width="9.140625" style="71" hidden="1" customWidth="1"/>
    <col min="13074" max="13312" width="9.140625" style="71" hidden="1"/>
    <col min="13313" max="13313" width="13.7109375" style="71" customWidth="1"/>
    <col min="13314" max="13323" width="10.7109375" style="71" customWidth="1"/>
    <col min="13324" max="13329" width="9.140625" style="71" hidden="1" customWidth="1"/>
    <col min="13330" max="13568" width="9.140625" style="71" hidden="1"/>
    <col min="13569" max="13569" width="13.7109375" style="71" customWidth="1"/>
    <col min="13570" max="13579" width="10.7109375" style="71" customWidth="1"/>
    <col min="13580" max="13585" width="9.140625" style="71" hidden="1" customWidth="1"/>
    <col min="13586" max="13824" width="9.140625" style="71" hidden="1"/>
    <col min="13825" max="13825" width="13.7109375" style="71" customWidth="1"/>
    <col min="13826" max="13835" width="10.7109375" style="71" customWidth="1"/>
    <col min="13836" max="13841" width="9.140625" style="71" hidden="1" customWidth="1"/>
    <col min="13842" max="14080" width="9.140625" style="71" hidden="1"/>
    <col min="14081" max="14081" width="13.7109375" style="71" customWidth="1"/>
    <col min="14082" max="14091" width="10.7109375" style="71" customWidth="1"/>
    <col min="14092" max="14097" width="9.140625" style="71" hidden="1" customWidth="1"/>
    <col min="14098" max="14336" width="9.140625" style="71" hidden="1"/>
    <col min="14337" max="14337" width="13.7109375" style="71" customWidth="1"/>
    <col min="14338" max="14347" width="10.7109375" style="71" customWidth="1"/>
    <col min="14348" max="14353" width="9.140625" style="71" hidden="1" customWidth="1"/>
    <col min="14354" max="14592" width="9.140625" style="71" hidden="1"/>
    <col min="14593" max="14593" width="13.7109375" style="71" customWidth="1"/>
    <col min="14594" max="14603" width="10.7109375" style="71" customWidth="1"/>
    <col min="14604" max="14609" width="9.140625" style="71" hidden="1" customWidth="1"/>
    <col min="14610" max="14848" width="9.140625" style="71" hidden="1"/>
    <col min="14849" max="14849" width="13.7109375" style="71" customWidth="1"/>
    <col min="14850" max="14859" width="10.7109375" style="71" customWidth="1"/>
    <col min="14860" max="14865" width="9.140625" style="71" hidden="1" customWidth="1"/>
    <col min="14866" max="15104" width="9.140625" style="71" hidden="1"/>
    <col min="15105" max="15105" width="13.7109375" style="71" customWidth="1"/>
    <col min="15106" max="15115" width="10.7109375" style="71" customWidth="1"/>
    <col min="15116" max="15121" width="9.140625" style="71" hidden="1" customWidth="1"/>
    <col min="15122" max="15360" width="9.140625" style="71" hidden="1"/>
    <col min="15361" max="15361" width="13.7109375" style="71" customWidth="1"/>
    <col min="15362" max="15371" width="10.7109375" style="71" customWidth="1"/>
    <col min="15372" max="15377" width="9.140625" style="71" hidden="1" customWidth="1"/>
    <col min="15378" max="15616" width="9.140625" style="71" hidden="1"/>
    <col min="15617" max="15617" width="13.7109375" style="71" customWidth="1"/>
    <col min="15618" max="15627" width="10.7109375" style="71" customWidth="1"/>
    <col min="15628" max="15633" width="9.140625" style="71" hidden="1" customWidth="1"/>
    <col min="15634" max="15872" width="9.140625" style="71" hidden="1"/>
    <col min="15873" max="15873" width="13.7109375" style="71" customWidth="1"/>
    <col min="15874" max="15883" width="10.7109375" style="71" customWidth="1"/>
    <col min="15884" max="15889" width="9.140625" style="71" hidden="1" customWidth="1"/>
    <col min="15890" max="16128" width="9.140625" style="71" hidden="1"/>
    <col min="16129" max="16129" width="13.7109375" style="71" customWidth="1"/>
    <col min="16130" max="16139" width="10.7109375" style="71" customWidth="1"/>
    <col min="16140" max="16145" width="9.140625" style="71" hidden="1" customWidth="1"/>
    <col min="16146" max="16384" width="9.140625" style="71" hidden="1"/>
  </cols>
  <sheetData>
    <row r="1" spans="1:17" ht="49.5" customHeight="1" x14ac:dyDescent="0.25">
      <c r="A1" s="754" t="s">
        <v>84</v>
      </c>
      <c r="B1" s="755"/>
      <c r="C1" s="755"/>
      <c r="D1" s="755"/>
      <c r="E1" s="755"/>
      <c r="F1" s="755"/>
      <c r="G1" s="755"/>
      <c r="H1" s="755"/>
      <c r="I1" s="755"/>
      <c r="J1" s="755"/>
      <c r="K1" s="755"/>
      <c r="L1" s="755"/>
      <c r="M1" s="755"/>
      <c r="N1" s="756"/>
    </row>
    <row r="2" spans="1:17" ht="18.75" x14ac:dyDescent="0.3">
      <c r="A2" s="757" t="s">
        <v>1310</v>
      </c>
      <c r="B2" s="731"/>
      <c r="C2" s="731"/>
      <c r="D2" s="758"/>
      <c r="E2" s="759"/>
      <c r="F2" s="759"/>
      <c r="G2" s="759"/>
      <c r="H2" s="759"/>
      <c r="I2" s="759"/>
      <c r="J2" s="759"/>
      <c r="K2" s="759"/>
      <c r="L2" s="759"/>
      <c r="M2" s="759"/>
      <c r="N2" s="760"/>
    </row>
    <row r="3" spans="1:17" ht="18" customHeight="1" x14ac:dyDescent="0.3">
      <c r="A3" s="761" t="s">
        <v>1343</v>
      </c>
      <c r="B3" s="762"/>
      <c r="C3" s="762"/>
      <c r="D3" s="762"/>
      <c r="E3" s="762"/>
      <c r="F3" s="762"/>
      <c r="G3" s="762"/>
      <c r="H3" s="762"/>
      <c r="I3" s="762"/>
      <c r="J3" s="762"/>
      <c r="K3" s="762"/>
      <c r="L3" s="762"/>
      <c r="M3" s="762"/>
      <c r="N3" s="763"/>
    </row>
    <row r="4" spans="1:17" ht="5.25" customHeight="1" thickBot="1" x14ac:dyDescent="0.3">
      <c r="A4" s="764"/>
      <c r="B4" s="733"/>
      <c r="C4" s="733"/>
      <c r="D4" s="733"/>
      <c r="E4" s="733"/>
      <c r="F4" s="75"/>
      <c r="G4" s="75"/>
      <c r="H4" s="75"/>
      <c r="I4" s="75"/>
      <c r="J4" s="75"/>
      <c r="K4" s="75"/>
      <c r="L4" s="35"/>
      <c r="M4" s="35"/>
      <c r="N4" s="209"/>
    </row>
    <row r="5" spans="1:17" x14ac:dyDescent="0.25">
      <c r="A5" s="765" t="s">
        <v>62</v>
      </c>
      <c r="B5" s="766" t="s">
        <v>63</v>
      </c>
      <c r="C5" s="767" t="s">
        <v>1344</v>
      </c>
      <c r="D5" s="768"/>
      <c r="E5" s="768"/>
      <c r="F5" s="768"/>
      <c r="G5" s="768"/>
      <c r="H5" s="768"/>
      <c r="I5" s="768"/>
      <c r="J5" s="768"/>
      <c r="K5" s="768"/>
      <c r="L5" s="768"/>
      <c r="M5" s="768"/>
      <c r="N5" s="273"/>
      <c r="O5" s="740"/>
      <c r="P5" s="740"/>
    </row>
    <row r="6" spans="1:17" x14ac:dyDescent="0.25">
      <c r="A6" s="724"/>
      <c r="B6" s="725"/>
      <c r="C6" s="274" t="s">
        <v>64</v>
      </c>
      <c r="D6" s="274" t="s">
        <v>65</v>
      </c>
      <c r="E6" s="274" t="s">
        <v>66</v>
      </c>
      <c r="F6" s="274" t="s">
        <v>67</v>
      </c>
      <c r="G6" s="274" t="s">
        <v>68</v>
      </c>
      <c r="H6" s="274" t="s">
        <v>69</v>
      </c>
      <c r="I6" s="274" t="s">
        <v>70</v>
      </c>
      <c r="J6" s="274" t="s">
        <v>71</v>
      </c>
      <c r="K6" s="274" t="s">
        <v>72</v>
      </c>
      <c r="L6" s="274" t="s">
        <v>72</v>
      </c>
      <c r="M6" s="274" t="e">
        <v>#REF!</v>
      </c>
      <c r="N6" s="275" t="e">
        <v>#REF!</v>
      </c>
      <c r="O6" s="740"/>
      <c r="P6" s="740"/>
    </row>
    <row r="7" spans="1:17" ht="15.75" thickBot="1" x14ac:dyDescent="0.3">
      <c r="A7" s="748" t="s">
        <v>73</v>
      </c>
      <c r="B7" s="749"/>
      <c r="C7" s="749"/>
      <c r="D7" s="749"/>
      <c r="E7" s="749"/>
      <c r="F7" s="749"/>
      <c r="G7" s="749"/>
      <c r="H7" s="749"/>
      <c r="I7" s="749"/>
      <c r="J7" s="749"/>
      <c r="K7" s="749"/>
      <c r="L7" s="750"/>
      <c r="M7" s="750"/>
      <c r="N7" s="751"/>
    </row>
    <row r="8" spans="1:17" s="221" customFormat="1" x14ac:dyDescent="0.25">
      <c r="A8" s="545" t="s">
        <v>74</v>
      </c>
      <c r="B8" s="546" t="s">
        <v>95</v>
      </c>
      <c r="C8" s="546">
        <v>4</v>
      </c>
      <c r="D8" s="546"/>
      <c r="E8" s="546"/>
      <c r="F8" s="546"/>
      <c r="G8" s="546"/>
      <c r="H8" s="546"/>
      <c r="I8" s="546"/>
      <c r="J8" s="546"/>
      <c r="K8" s="571">
        <v>3.72</v>
      </c>
      <c r="L8" s="220" t="e">
        <v>#REF!</v>
      </c>
      <c r="M8" s="220" t="e">
        <v>#REF!</v>
      </c>
      <c r="N8" s="220" t="e">
        <v>#REF!</v>
      </c>
      <c r="O8" s="306"/>
      <c r="P8" s="306"/>
      <c r="Q8" s="306"/>
    </row>
    <row r="9" spans="1:17" s="333" customFormat="1" x14ac:dyDescent="0.25">
      <c r="A9" s="547" t="s">
        <v>74</v>
      </c>
      <c r="B9" s="562" t="s">
        <v>96</v>
      </c>
      <c r="C9" s="562"/>
      <c r="D9" s="562"/>
      <c r="E9" s="562"/>
      <c r="F9" s="562"/>
      <c r="G9" s="562"/>
      <c r="H9" s="562"/>
      <c r="I9" s="562"/>
      <c r="J9" s="562"/>
      <c r="K9" s="573">
        <v>4.9000000000000004</v>
      </c>
      <c r="L9" s="220"/>
      <c r="M9" s="220"/>
      <c r="N9" s="220"/>
      <c r="O9" s="306"/>
      <c r="P9" s="306"/>
      <c r="Q9" s="306"/>
    </row>
    <row r="10" spans="1:17" s="333" customFormat="1" x14ac:dyDescent="0.25">
      <c r="A10" s="547" t="s">
        <v>74</v>
      </c>
      <c r="B10" s="562" t="s">
        <v>98</v>
      </c>
      <c r="C10" s="562"/>
      <c r="D10" s="562"/>
      <c r="E10" s="562"/>
      <c r="F10" s="562"/>
      <c r="G10" s="562"/>
      <c r="H10" s="562"/>
      <c r="I10" s="562"/>
      <c r="J10" s="562">
        <v>3.2</v>
      </c>
      <c r="K10" s="573">
        <v>5.0999999999999996</v>
      </c>
      <c r="L10" s="220"/>
      <c r="M10" s="220"/>
      <c r="N10" s="220"/>
      <c r="O10" s="306"/>
      <c r="P10" s="306"/>
      <c r="Q10" s="306"/>
    </row>
    <row r="11" spans="1:17" s="348" customFormat="1" x14ac:dyDescent="0.25">
      <c r="A11" s="547" t="s">
        <v>74</v>
      </c>
      <c r="B11" s="562" t="s">
        <v>81</v>
      </c>
      <c r="C11" s="562"/>
      <c r="D11" s="562"/>
      <c r="E11" s="562"/>
      <c r="F11" s="562"/>
      <c r="G11" s="562"/>
      <c r="H11" s="562"/>
      <c r="I11" s="562">
        <v>3.31</v>
      </c>
      <c r="J11" s="562"/>
      <c r="K11" s="573">
        <v>5</v>
      </c>
      <c r="L11" s="220"/>
      <c r="M11" s="220"/>
      <c r="N11" s="220"/>
      <c r="O11" s="306"/>
      <c r="P11" s="306"/>
      <c r="Q11" s="306"/>
    </row>
    <row r="12" spans="1:17" s="490" customFormat="1" x14ac:dyDescent="0.25">
      <c r="A12" s="547" t="s">
        <v>74</v>
      </c>
      <c r="B12" s="562" t="s">
        <v>99</v>
      </c>
      <c r="C12" s="562"/>
      <c r="D12" s="562"/>
      <c r="E12" s="562"/>
      <c r="F12" s="562"/>
      <c r="G12" s="562"/>
      <c r="H12" s="562"/>
      <c r="I12" s="562">
        <v>4.24</v>
      </c>
      <c r="J12" s="562"/>
      <c r="K12" s="573"/>
      <c r="L12" s="220"/>
      <c r="M12" s="220"/>
      <c r="N12" s="220"/>
      <c r="O12" s="306"/>
      <c r="P12" s="306"/>
      <c r="Q12" s="306"/>
    </row>
    <row r="13" spans="1:17" s="490" customFormat="1" x14ac:dyDescent="0.25">
      <c r="A13" s="547" t="s">
        <v>74</v>
      </c>
      <c r="B13" s="562" t="s">
        <v>75</v>
      </c>
      <c r="C13" s="562"/>
      <c r="D13" s="562"/>
      <c r="E13" s="562"/>
      <c r="F13" s="562"/>
      <c r="G13" s="562"/>
      <c r="H13" s="562">
        <v>4.2</v>
      </c>
      <c r="I13" s="562"/>
      <c r="J13" s="562">
        <v>3.73</v>
      </c>
      <c r="K13" s="573"/>
      <c r="L13" s="220"/>
      <c r="M13" s="220"/>
      <c r="N13" s="220"/>
      <c r="O13" s="306"/>
      <c r="P13" s="306"/>
      <c r="Q13" s="306"/>
    </row>
    <row r="14" spans="1:17" s="490" customFormat="1" x14ac:dyDescent="0.25">
      <c r="A14" s="547" t="s">
        <v>76</v>
      </c>
      <c r="B14" s="562" t="s">
        <v>119</v>
      </c>
      <c r="C14" s="562"/>
      <c r="D14" s="562"/>
      <c r="E14" s="562"/>
      <c r="F14" s="562"/>
      <c r="G14" s="562"/>
      <c r="H14" s="562"/>
      <c r="I14" s="562"/>
      <c r="J14" s="562"/>
      <c r="K14" s="573">
        <v>5.5</v>
      </c>
      <c r="L14" s="220"/>
      <c r="M14" s="220"/>
      <c r="N14" s="220"/>
      <c r="O14" s="306"/>
      <c r="P14" s="306"/>
      <c r="Q14" s="306"/>
    </row>
    <row r="15" spans="1:17" s="490" customFormat="1" x14ac:dyDescent="0.25">
      <c r="A15" s="547" t="s">
        <v>76</v>
      </c>
      <c r="B15" s="562" t="s">
        <v>326</v>
      </c>
      <c r="C15" s="562"/>
      <c r="D15" s="562"/>
      <c r="E15" s="562"/>
      <c r="F15" s="562"/>
      <c r="G15" s="562"/>
      <c r="H15" s="562"/>
      <c r="I15" s="562"/>
      <c r="J15" s="562">
        <v>5.7</v>
      </c>
      <c r="K15" s="573"/>
      <c r="L15" s="220"/>
      <c r="M15" s="220"/>
      <c r="N15" s="220"/>
      <c r="O15" s="306"/>
      <c r="P15" s="306"/>
      <c r="Q15" s="306"/>
    </row>
    <row r="16" spans="1:17" s="535" customFormat="1" x14ac:dyDescent="0.25">
      <c r="A16" s="547" t="s">
        <v>76</v>
      </c>
      <c r="B16" s="562" t="s">
        <v>697</v>
      </c>
      <c r="C16" s="562"/>
      <c r="D16" s="562"/>
      <c r="E16" s="562"/>
      <c r="F16" s="562"/>
      <c r="G16" s="562"/>
      <c r="H16" s="562"/>
      <c r="I16" s="562"/>
      <c r="J16" s="562"/>
      <c r="K16" s="573">
        <v>6.36</v>
      </c>
      <c r="L16" s="220"/>
      <c r="M16" s="220"/>
      <c r="N16" s="220"/>
      <c r="O16" s="306"/>
      <c r="P16" s="306"/>
      <c r="Q16" s="306"/>
    </row>
    <row r="17" spans="1:17" s="535" customFormat="1" x14ac:dyDescent="0.25">
      <c r="A17" s="547" t="s">
        <v>76</v>
      </c>
      <c r="B17" s="562" t="s">
        <v>941</v>
      </c>
      <c r="C17" s="562"/>
      <c r="D17" s="562"/>
      <c r="E17" s="562"/>
      <c r="F17" s="562"/>
      <c r="G17" s="562"/>
      <c r="H17" s="562"/>
      <c r="I17" s="562"/>
      <c r="J17" s="562"/>
      <c r="K17" s="573">
        <v>5.29</v>
      </c>
      <c r="L17" s="220"/>
      <c r="M17" s="220"/>
      <c r="N17" s="220"/>
      <c r="O17" s="306"/>
      <c r="P17" s="306"/>
      <c r="Q17" s="306"/>
    </row>
    <row r="18" spans="1:17" s="535" customFormat="1" x14ac:dyDescent="0.25">
      <c r="A18" s="547" t="s">
        <v>76</v>
      </c>
      <c r="B18" s="562" t="s">
        <v>92</v>
      </c>
      <c r="C18" s="562"/>
      <c r="D18" s="562"/>
      <c r="E18" s="562"/>
      <c r="F18" s="562"/>
      <c r="G18" s="562"/>
      <c r="H18" s="562"/>
      <c r="I18" s="562"/>
      <c r="J18" s="562">
        <v>4.3499999999999996</v>
      </c>
      <c r="K18" s="573">
        <v>3.65</v>
      </c>
      <c r="L18" s="220"/>
      <c r="M18" s="220"/>
      <c r="N18" s="220"/>
      <c r="O18" s="306"/>
      <c r="P18" s="306"/>
      <c r="Q18" s="306"/>
    </row>
    <row r="19" spans="1:17" s="535" customFormat="1" x14ac:dyDescent="0.25">
      <c r="A19" s="547" t="s">
        <v>76</v>
      </c>
      <c r="B19" s="562" t="s">
        <v>93</v>
      </c>
      <c r="C19" s="562"/>
      <c r="D19" s="562"/>
      <c r="E19" s="562"/>
      <c r="F19" s="562"/>
      <c r="G19" s="562"/>
      <c r="H19" s="562"/>
      <c r="I19" s="562"/>
      <c r="J19" s="562">
        <v>3.49</v>
      </c>
      <c r="K19" s="573"/>
      <c r="L19" s="220"/>
      <c r="M19" s="220"/>
      <c r="N19" s="220"/>
      <c r="O19" s="306"/>
      <c r="P19" s="306"/>
      <c r="Q19" s="306"/>
    </row>
    <row r="20" spans="1:17" s="535" customFormat="1" x14ac:dyDescent="0.25">
      <c r="A20" s="547" t="s">
        <v>1053</v>
      </c>
      <c r="B20" s="562" t="s">
        <v>95</v>
      </c>
      <c r="C20" s="562">
        <v>1.94</v>
      </c>
      <c r="D20" s="562"/>
      <c r="E20" s="562"/>
      <c r="F20" s="562">
        <v>3</v>
      </c>
      <c r="G20" s="562">
        <v>3</v>
      </c>
      <c r="H20" s="562"/>
      <c r="I20" s="562">
        <v>4</v>
      </c>
      <c r="J20" s="562">
        <v>3.73</v>
      </c>
      <c r="K20" s="573">
        <v>2.2000000000000002</v>
      </c>
      <c r="L20" s="220"/>
      <c r="M20" s="220"/>
      <c r="N20" s="220"/>
      <c r="O20" s="306"/>
      <c r="P20" s="306"/>
      <c r="Q20" s="306"/>
    </row>
    <row r="21" spans="1:17" s="535" customFormat="1" x14ac:dyDescent="0.25">
      <c r="A21" s="547" t="s">
        <v>1053</v>
      </c>
      <c r="B21" s="562" t="s">
        <v>96</v>
      </c>
      <c r="C21" s="562"/>
      <c r="D21" s="562">
        <v>2.5</v>
      </c>
      <c r="E21" s="562"/>
      <c r="F21" s="562"/>
      <c r="G21" s="562"/>
      <c r="H21" s="562"/>
      <c r="I21" s="562"/>
      <c r="J21" s="562">
        <v>4.2699999999999996</v>
      </c>
      <c r="K21" s="573">
        <v>3.84</v>
      </c>
      <c r="L21" s="220"/>
      <c r="M21" s="220"/>
      <c r="N21" s="220"/>
      <c r="O21" s="306"/>
      <c r="P21" s="306"/>
      <c r="Q21" s="306"/>
    </row>
    <row r="22" spans="1:17" s="535" customFormat="1" x14ac:dyDescent="0.25">
      <c r="A22" s="547" t="s">
        <v>1053</v>
      </c>
      <c r="B22" s="562" t="s">
        <v>97</v>
      </c>
      <c r="C22" s="562"/>
      <c r="D22" s="562"/>
      <c r="E22" s="562"/>
      <c r="F22" s="562"/>
      <c r="G22" s="562"/>
      <c r="H22" s="562"/>
      <c r="I22" s="562"/>
      <c r="J22" s="562">
        <v>2.91</v>
      </c>
      <c r="K22" s="573">
        <v>3.66</v>
      </c>
      <c r="L22" s="220"/>
      <c r="M22" s="220"/>
      <c r="N22" s="220"/>
      <c r="O22" s="306"/>
      <c r="P22" s="306"/>
      <c r="Q22" s="306"/>
    </row>
    <row r="23" spans="1:17" s="535" customFormat="1" x14ac:dyDescent="0.25">
      <c r="A23" s="547" t="s">
        <v>1053</v>
      </c>
      <c r="B23" s="562" t="s">
        <v>98</v>
      </c>
      <c r="C23" s="562"/>
      <c r="D23" s="562"/>
      <c r="E23" s="562">
        <v>3</v>
      </c>
      <c r="F23" s="562"/>
      <c r="G23" s="562"/>
      <c r="H23" s="562">
        <v>3.54</v>
      </c>
      <c r="I23" s="562">
        <v>3.9</v>
      </c>
      <c r="J23" s="562">
        <v>4.34</v>
      </c>
      <c r="K23" s="573">
        <v>2.31</v>
      </c>
      <c r="L23" s="220"/>
      <c r="M23" s="220"/>
      <c r="N23" s="220"/>
      <c r="O23" s="306"/>
      <c r="P23" s="306"/>
      <c r="Q23" s="306"/>
    </row>
    <row r="24" spans="1:17" s="535" customFormat="1" x14ac:dyDescent="0.25">
      <c r="A24" s="547" t="s">
        <v>1053</v>
      </c>
      <c r="B24" s="562" t="s">
        <v>81</v>
      </c>
      <c r="C24" s="562"/>
      <c r="D24" s="562"/>
      <c r="E24" s="562"/>
      <c r="F24" s="562"/>
      <c r="G24" s="562"/>
      <c r="H24" s="562"/>
      <c r="I24" s="562"/>
      <c r="J24" s="562"/>
      <c r="K24" s="573">
        <v>2.2999999999999998</v>
      </c>
      <c r="L24" s="220"/>
      <c r="M24" s="220"/>
      <c r="N24" s="220"/>
      <c r="O24" s="306"/>
      <c r="P24" s="306"/>
      <c r="Q24" s="306"/>
    </row>
    <row r="25" spans="1:17" s="535" customFormat="1" x14ac:dyDescent="0.25">
      <c r="A25" s="547" t="s">
        <v>1053</v>
      </c>
      <c r="B25" s="562" t="s">
        <v>85</v>
      </c>
      <c r="C25" s="562"/>
      <c r="D25" s="562"/>
      <c r="E25" s="562"/>
      <c r="F25" s="562"/>
      <c r="G25" s="562"/>
      <c r="H25" s="562">
        <v>3.25</v>
      </c>
      <c r="I25" s="562">
        <v>3.37</v>
      </c>
      <c r="J25" s="562">
        <v>3.98</v>
      </c>
      <c r="K25" s="573">
        <v>2.16</v>
      </c>
      <c r="L25" s="220"/>
      <c r="M25" s="220"/>
      <c r="N25" s="220"/>
      <c r="O25" s="306"/>
      <c r="P25" s="306"/>
      <c r="Q25" s="306"/>
    </row>
    <row r="26" spans="1:17" s="535" customFormat="1" x14ac:dyDescent="0.25">
      <c r="A26" s="547" t="s">
        <v>1053</v>
      </c>
      <c r="B26" s="562" t="s">
        <v>99</v>
      </c>
      <c r="C26" s="562">
        <v>2.4700000000000002</v>
      </c>
      <c r="D26" s="562"/>
      <c r="E26" s="562"/>
      <c r="F26" s="562"/>
      <c r="G26" s="562">
        <v>3.15</v>
      </c>
      <c r="H26" s="562"/>
      <c r="I26" s="562">
        <v>3.28</v>
      </c>
      <c r="J26" s="562">
        <v>3.88</v>
      </c>
      <c r="K26" s="573">
        <v>3.69</v>
      </c>
      <c r="L26" s="220"/>
      <c r="M26" s="220"/>
      <c r="N26" s="220"/>
      <c r="O26" s="306"/>
      <c r="P26" s="306"/>
      <c r="Q26" s="306"/>
    </row>
    <row r="27" spans="1:17" s="535" customFormat="1" x14ac:dyDescent="0.25">
      <c r="A27" s="547" t="s">
        <v>1053</v>
      </c>
      <c r="B27" s="562" t="s">
        <v>100</v>
      </c>
      <c r="C27" s="562">
        <v>2.5</v>
      </c>
      <c r="D27" s="562"/>
      <c r="E27" s="562"/>
      <c r="F27" s="562"/>
      <c r="G27" s="562"/>
      <c r="H27" s="562"/>
      <c r="I27" s="562">
        <v>3.92</v>
      </c>
      <c r="J27" s="562">
        <v>4.2300000000000004</v>
      </c>
      <c r="K27" s="573">
        <v>4.1100000000000003</v>
      </c>
      <c r="L27" s="220"/>
      <c r="M27" s="220"/>
      <c r="N27" s="220"/>
      <c r="O27" s="306"/>
      <c r="P27" s="306"/>
      <c r="Q27" s="306"/>
    </row>
    <row r="28" spans="1:17" s="535" customFormat="1" x14ac:dyDescent="0.25">
      <c r="A28" s="547" t="s">
        <v>1053</v>
      </c>
      <c r="B28" s="562" t="s">
        <v>102</v>
      </c>
      <c r="C28" s="562"/>
      <c r="D28" s="562"/>
      <c r="E28" s="562"/>
      <c r="F28" s="562">
        <v>3.01</v>
      </c>
      <c r="G28" s="562"/>
      <c r="H28" s="562"/>
      <c r="I28" s="562"/>
      <c r="J28" s="562"/>
      <c r="K28" s="573"/>
      <c r="L28" s="220"/>
      <c r="M28" s="220"/>
      <c r="N28" s="220"/>
      <c r="O28" s="306"/>
      <c r="P28" s="306"/>
      <c r="Q28" s="306"/>
    </row>
    <row r="29" spans="1:17" s="535" customFormat="1" x14ac:dyDescent="0.25">
      <c r="A29" s="547" t="s">
        <v>1053</v>
      </c>
      <c r="B29" s="562" t="s">
        <v>104</v>
      </c>
      <c r="C29" s="562">
        <v>2.4</v>
      </c>
      <c r="D29" s="562"/>
      <c r="E29" s="562"/>
      <c r="F29" s="562"/>
      <c r="G29" s="562"/>
      <c r="H29" s="562"/>
      <c r="I29" s="562">
        <v>5.4</v>
      </c>
      <c r="J29" s="562"/>
      <c r="K29" s="573">
        <v>1.55</v>
      </c>
      <c r="L29" s="220"/>
      <c r="M29" s="220"/>
      <c r="N29" s="220"/>
      <c r="O29" s="306"/>
      <c r="P29" s="306"/>
      <c r="Q29" s="306"/>
    </row>
    <row r="30" spans="1:17" s="535" customFormat="1" x14ac:dyDescent="0.25">
      <c r="A30" s="547" t="s">
        <v>1053</v>
      </c>
      <c r="B30" s="562" t="s">
        <v>105</v>
      </c>
      <c r="C30" s="562"/>
      <c r="D30" s="562">
        <v>2.5</v>
      </c>
      <c r="E30" s="562">
        <v>2.8</v>
      </c>
      <c r="F30" s="562"/>
      <c r="G30" s="562"/>
      <c r="H30" s="562"/>
      <c r="I30" s="562">
        <v>4.9000000000000004</v>
      </c>
      <c r="J30" s="562">
        <v>4.76</v>
      </c>
      <c r="K30" s="573">
        <v>3.74</v>
      </c>
      <c r="L30" s="220"/>
      <c r="M30" s="220"/>
      <c r="N30" s="220"/>
      <c r="O30" s="306"/>
      <c r="P30" s="306"/>
      <c r="Q30" s="306"/>
    </row>
    <row r="31" spans="1:17" s="535" customFormat="1" x14ac:dyDescent="0.25">
      <c r="A31" s="547" t="s">
        <v>1053</v>
      </c>
      <c r="B31" s="562" t="s">
        <v>75</v>
      </c>
      <c r="C31" s="562"/>
      <c r="D31" s="562"/>
      <c r="E31" s="562">
        <v>2</v>
      </c>
      <c r="F31" s="562">
        <v>3.9</v>
      </c>
      <c r="G31" s="562">
        <v>2.84</v>
      </c>
      <c r="H31" s="562"/>
      <c r="I31" s="562">
        <v>4.22</v>
      </c>
      <c r="J31" s="562">
        <v>1.1399999999999999</v>
      </c>
      <c r="K31" s="573">
        <v>1.43</v>
      </c>
      <c r="L31" s="220"/>
      <c r="M31" s="220"/>
      <c r="N31" s="220"/>
      <c r="O31" s="306"/>
      <c r="P31" s="306"/>
      <c r="Q31" s="306"/>
    </row>
    <row r="32" spans="1:17" s="490" customFormat="1" x14ac:dyDescent="0.25">
      <c r="A32" s="547" t="s">
        <v>1053</v>
      </c>
      <c r="B32" s="562" t="s">
        <v>107</v>
      </c>
      <c r="C32" s="562"/>
      <c r="D32" s="562"/>
      <c r="E32" s="562"/>
      <c r="F32" s="562"/>
      <c r="G32" s="562"/>
      <c r="H32" s="562"/>
      <c r="I32" s="562"/>
      <c r="J32" s="562"/>
      <c r="K32" s="573">
        <v>2.38</v>
      </c>
      <c r="L32" s="220"/>
      <c r="M32" s="220"/>
      <c r="N32" s="220"/>
      <c r="O32" s="306"/>
      <c r="P32" s="306"/>
      <c r="Q32" s="306"/>
    </row>
    <row r="33" spans="1:17" s="348" customFormat="1" x14ac:dyDescent="0.25">
      <c r="A33" s="547" t="s">
        <v>1053</v>
      </c>
      <c r="B33" s="562" t="s">
        <v>86</v>
      </c>
      <c r="C33" s="562"/>
      <c r="D33" s="562"/>
      <c r="E33" s="562"/>
      <c r="F33" s="562"/>
      <c r="G33" s="562"/>
      <c r="H33" s="562"/>
      <c r="I33" s="562">
        <v>3.67</v>
      </c>
      <c r="J33" s="562">
        <v>4</v>
      </c>
      <c r="K33" s="573"/>
      <c r="L33" s="220"/>
      <c r="M33" s="220"/>
      <c r="N33" s="220"/>
      <c r="O33" s="306"/>
      <c r="P33" s="306"/>
      <c r="Q33" s="306"/>
    </row>
    <row r="34" spans="1:17" s="348" customFormat="1" x14ac:dyDescent="0.25">
      <c r="A34" s="547" t="s">
        <v>1336</v>
      </c>
      <c r="B34" s="562" t="s">
        <v>1084</v>
      </c>
      <c r="C34" s="562"/>
      <c r="D34" s="562"/>
      <c r="E34" s="562"/>
      <c r="F34" s="562"/>
      <c r="G34" s="562"/>
      <c r="H34" s="562"/>
      <c r="I34" s="562">
        <v>0.05</v>
      </c>
      <c r="J34" s="562"/>
      <c r="K34" s="573"/>
      <c r="L34" s="220"/>
      <c r="M34" s="220"/>
      <c r="N34" s="220"/>
      <c r="O34" s="306"/>
      <c r="P34" s="306"/>
      <c r="Q34" s="306"/>
    </row>
    <row r="35" spans="1:17" s="348" customFormat="1" ht="15.75" thickBot="1" x14ac:dyDescent="0.3">
      <c r="A35" s="572" t="s">
        <v>108</v>
      </c>
      <c r="B35" s="548" t="s">
        <v>605</v>
      </c>
      <c r="C35" s="548"/>
      <c r="D35" s="548"/>
      <c r="E35" s="548"/>
      <c r="F35" s="548"/>
      <c r="G35" s="548"/>
      <c r="H35" s="548"/>
      <c r="I35" s="548"/>
      <c r="J35" s="548"/>
      <c r="K35" s="570">
        <v>5.9</v>
      </c>
      <c r="L35" s="220"/>
      <c r="M35" s="220"/>
      <c r="N35" s="220"/>
      <c r="O35" s="306"/>
      <c r="P35" s="306"/>
      <c r="Q35" s="306"/>
    </row>
    <row r="36" spans="1:17" s="66" customFormat="1" ht="15.75" thickBot="1" x14ac:dyDescent="0.3">
      <c r="A36" s="741" t="s">
        <v>968</v>
      </c>
      <c r="B36" s="742"/>
      <c r="C36" s="742"/>
      <c r="D36" s="742"/>
      <c r="E36" s="742"/>
      <c r="F36" s="742"/>
      <c r="G36" s="742"/>
      <c r="H36" s="742"/>
      <c r="I36" s="742"/>
      <c r="J36" s="742"/>
      <c r="K36" s="742"/>
      <c r="L36" s="752"/>
      <c r="M36" s="752"/>
      <c r="N36" s="753"/>
    </row>
    <row r="37" spans="1:17" s="66" customFormat="1" ht="15" customHeight="1" x14ac:dyDescent="0.25">
      <c r="A37" s="545" t="s">
        <v>74</v>
      </c>
      <c r="B37" s="546" t="s">
        <v>81</v>
      </c>
      <c r="C37" s="546"/>
      <c r="D37" s="546"/>
      <c r="E37" s="546"/>
      <c r="F37" s="546"/>
      <c r="G37" s="546"/>
      <c r="H37" s="546"/>
      <c r="I37" s="546"/>
      <c r="J37" s="546"/>
      <c r="K37" s="571">
        <v>2.8</v>
      </c>
      <c r="L37" s="457"/>
      <c r="M37" s="457"/>
      <c r="N37" s="321"/>
    </row>
    <row r="38" spans="1:17" s="377" customFormat="1" ht="15" customHeight="1" x14ac:dyDescent="0.25">
      <c r="A38" s="547" t="s">
        <v>1053</v>
      </c>
      <c r="B38" s="562" t="s">
        <v>98</v>
      </c>
      <c r="C38" s="562"/>
      <c r="D38" s="562"/>
      <c r="E38" s="562"/>
      <c r="F38" s="562"/>
      <c r="G38" s="562"/>
      <c r="H38" s="562"/>
      <c r="I38" s="562">
        <v>1</v>
      </c>
      <c r="J38" s="562">
        <v>1.05</v>
      </c>
      <c r="K38" s="573"/>
      <c r="L38" s="457"/>
      <c r="M38" s="457"/>
      <c r="N38" s="321"/>
    </row>
    <row r="39" spans="1:17" s="536" customFormat="1" ht="15" customHeight="1" x14ac:dyDescent="0.25">
      <c r="A39" s="547" t="s">
        <v>1053</v>
      </c>
      <c r="B39" s="562" t="s">
        <v>81</v>
      </c>
      <c r="C39" s="562"/>
      <c r="D39" s="562"/>
      <c r="E39" s="562">
        <v>0.21</v>
      </c>
      <c r="F39" s="562"/>
      <c r="G39" s="562"/>
      <c r="H39" s="562"/>
      <c r="I39" s="562"/>
      <c r="J39" s="562"/>
      <c r="K39" s="573"/>
      <c r="L39" s="457"/>
      <c r="M39" s="457"/>
      <c r="N39" s="321"/>
    </row>
    <row r="40" spans="1:17" s="536" customFormat="1" ht="15" customHeight="1" x14ac:dyDescent="0.25">
      <c r="A40" s="547" t="s">
        <v>1053</v>
      </c>
      <c r="B40" s="562" t="s">
        <v>100</v>
      </c>
      <c r="C40" s="562"/>
      <c r="D40" s="562"/>
      <c r="E40" s="562"/>
      <c r="F40" s="562"/>
      <c r="G40" s="562"/>
      <c r="H40" s="562"/>
      <c r="I40" s="562">
        <v>1.05</v>
      </c>
      <c r="J40" s="562">
        <v>0.79</v>
      </c>
      <c r="K40" s="573"/>
      <c r="L40" s="457"/>
      <c r="M40" s="457"/>
      <c r="N40" s="321"/>
    </row>
    <row r="41" spans="1:17" s="536" customFormat="1" ht="15" customHeight="1" x14ac:dyDescent="0.25">
      <c r="A41" s="547" t="s">
        <v>1053</v>
      </c>
      <c r="B41" s="562" t="s">
        <v>102</v>
      </c>
      <c r="C41" s="562"/>
      <c r="D41" s="562"/>
      <c r="E41" s="562">
        <v>0.5</v>
      </c>
      <c r="F41" s="562"/>
      <c r="G41" s="562"/>
      <c r="H41" s="562"/>
      <c r="I41" s="562"/>
      <c r="J41" s="562"/>
      <c r="K41" s="573"/>
      <c r="L41" s="457"/>
      <c r="M41" s="457"/>
      <c r="N41" s="321"/>
    </row>
    <row r="42" spans="1:17" s="478" customFormat="1" ht="15" customHeight="1" thickBot="1" x14ac:dyDescent="0.3">
      <c r="A42" s="572" t="s">
        <v>79</v>
      </c>
      <c r="B42" s="548" t="s">
        <v>287</v>
      </c>
      <c r="C42" s="548"/>
      <c r="D42" s="548"/>
      <c r="E42" s="548"/>
      <c r="F42" s="548"/>
      <c r="G42" s="548"/>
      <c r="H42" s="548"/>
      <c r="I42" s="548">
        <v>1.28</v>
      </c>
      <c r="J42" s="548"/>
      <c r="K42" s="570"/>
      <c r="L42" s="457"/>
      <c r="M42" s="457"/>
      <c r="N42" s="321"/>
    </row>
    <row r="43" spans="1:17" s="66" customFormat="1" ht="0" hidden="1" customHeight="1" x14ac:dyDescent="0.25">
      <c r="A43" s="151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55"/>
      <c r="M43" s="55"/>
      <c r="N43" s="210"/>
    </row>
    <row r="44" spans="1:17" s="66" customFormat="1" ht="0" hidden="1" customHeight="1" x14ac:dyDescent="0.25">
      <c r="A44" s="151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55"/>
      <c r="M44" s="55"/>
      <c r="N44" s="210"/>
    </row>
    <row r="45" spans="1:17" s="66" customFormat="1" ht="0" hidden="1" customHeight="1" x14ac:dyDescent="0.25">
      <c r="A45" s="151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55"/>
      <c r="M45" s="55"/>
      <c r="N45" s="210"/>
    </row>
    <row r="46" spans="1:17" s="66" customFormat="1" ht="0" hidden="1" customHeight="1" x14ac:dyDescent="0.25">
      <c r="A46" s="151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55"/>
      <c r="M46" s="55"/>
      <c r="N46" s="210"/>
    </row>
    <row r="47" spans="1:17" s="66" customFormat="1" ht="0" hidden="1" customHeight="1" x14ac:dyDescent="0.25">
      <c r="A47" s="151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55"/>
      <c r="M47" s="55"/>
      <c r="N47" s="210"/>
    </row>
    <row r="48" spans="1:17" s="66" customFormat="1" ht="0" hidden="1" customHeight="1" x14ac:dyDescent="0.25">
      <c r="A48" s="151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55"/>
      <c r="M48" s="55"/>
      <c r="N48" s="210"/>
    </row>
    <row r="49" spans="1:14" s="66" customFormat="1" ht="0" hidden="1" customHeight="1" x14ac:dyDescent="0.25">
      <c r="A49" s="151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55"/>
      <c r="M49" s="55"/>
      <c r="N49" s="210"/>
    </row>
    <row r="50" spans="1:14" s="66" customFormat="1" ht="0" hidden="1" customHeight="1" x14ac:dyDescent="0.25">
      <c r="A50" s="151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55"/>
      <c r="M50" s="55"/>
      <c r="N50" s="210"/>
    </row>
    <row r="51" spans="1:14" s="66" customFormat="1" ht="0" hidden="1" customHeight="1" x14ac:dyDescent="0.25">
      <c r="A51" s="151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55"/>
      <c r="M51" s="55"/>
      <c r="N51" s="210"/>
    </row>
    <row r="52" spans="1:14" s="66" customFormat="1" ht="0" hidden="1" customHeight="1" x14ac:dyDescent="0.25">
      <c r="A52" s="151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55"/>
      <c r="M52" s="55"/>
      <c r="N52" s="210"/>
    </row>
    <row r="53" spans="1:14" s="66" customFormat="1" ht="0" hidden="1" customHeight="1" x14ac:dyDescent="0.25">
      <c r="A53" s="151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55"/>
      <c r="M53" s="55"/>
      <c r="N53" s="210"/>
    </row>
    <row r="54" spans="1:14" s="66" customFormat="1" ht="0" hidden="1" customHeight="1" x14ac:dyDescent="0.25">
      <c r="A54" s="151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55"/>
      <c r="M54" s="55"/>
      <c r="N54" s="210"/>
    </row>
    <row r="55" spans="1:14" s="66" customFormat="1" ht="0" hidden="1" customHeight="1" x14ac:dyDescent="0.25">
      <c r="A55" s="151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55"/>
      <c r="M55" s="55"/>
      <c r="N55" s="210"/>
    </row>
    <row r="56" spans="1:14" s="66" customFormat="1" ht="0" hidden="1" customHeight="1" x14ac:dyDescent="0.25">
      <c r="A56" s="151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55"/>
      <c r="M56" s="55"/>
      <c r="N56" s="210"/>
    </row>
    <row r="57" spans="1:14" s="66" customFormat="1" ht="0" hidden="1" customHeight="1" x14ac:dyDescent="0.25">
      <c r="A57" s="151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55"/>
      <c r="M57" s="55"/>
      <c r="N57" s="210"/>
    </row>
    <row r="58" spans="1:14" s="66" customFormat="1" ht="0" hidden="1" customHeight="1" x14ac:dyDescent="0.25">
      <c r="A58" s="151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55"/>
      <c r="M58" s="55"/>
      <c r="N58" s="210"/>
    </row>
    <row r="59" spans="1:14" s="66" customFormat="1" ht="0" hidden="1" customHeight="1" x14ac:dyDescent="0.25">
      <c r="A59" s="151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55"/>
      <c r="M59" s="55"/>
      <c r="N59" s="210"/>
    </row>
    <row r="60" spans="1:14" s="66" customFormat="1" ht="0" hidden="1" customHeight="1" x14ac:dyDescent="0.25">
      <c r="A60" s="151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55"/>
      <c r="M60" s="55"/>
      <c r="N60" s="210"/>
    </row>
    <row r="61" spans="1:14" s="66" customFormat="1" ht="0" hidden="1" customHeight="1" x14ac:dyDescent="0.25">
      <c r="A61" s="151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55"/>
      <c r="M61" s="55"/>
      <c r="N61" s="210"/>
    </row>
    <row r="62" spans="1:14" s="66" customFormat="1" ht="0" hidden="1" customHeight="1" x14ac:dyDescent="0.25">
      <c r="A62" s="151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55"/>
      <c r="M62" s="55"/>
      <c r="N62" s="210"/>
    </row>
    <row r="63" spans="1:14" s="66" customFormat="1" ht="0" hidden="1" customHeight="1" x14ac:dyDescent="0.25">
      <c r="A63" s="151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55"/>
      <c r="M63" s="55"/>
      <c r="N63" s="210"/>
    </row>
    <row r="64" spans="1:14" s="66" customFormat="1" ht="0" hidden="1" customHeight="1" x14ac:dyDescent="0.25">
      <c r="A64" s="151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55"/>
      <c r="M64" s="55"/>
      <c r="N64" s="210"/>
    </row>
    <row r="65" spans="1:14" s="66" customFormat="1" ht="0" hidden="1" customHeight="1" x14ac:dyDescent="0.25">
      <c r="A65" s="151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55"/>
      <c r="M65" s="55"/>
      <c r="N65" s="210"/>
    </row>
    <row r="66" spans="1:14" s="66" customFormat="1" ht="0" hidden="1" customHeight="1" x14ac:dyDescent="0.25">
      <c r="A66" s="151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55"/>
      <c r="M66" s="55"/>
      <c r="N66" s="210"/>
    </row>
    <row r="67" spans="1:14" s="66" customFormat="1" ht="0" hidden="1" customHeight="1" x14ac:dyDescent="0.25">
      <c r="A67" s="151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55"/>
      <c r="M67" s="55"/>
      <c r="N67" s="210"/>
    </row>
    <row r="68" spans="1:14" s="66" customFormat="1" ht="0" hidden="1" customHeight="1" x14ac:dyDescent="0.25">
      <c r="A68" s="151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55"/>
      <c r="M68" s="55"/>
      <c r="N68" s="210"/>
    </row>
    <row r="69" spans="1:14" s="66" customFormat="1" ht="0" hidden="1" customHeight="1" x14ac:dyDescent="0.25">
      <c r="A69" s="151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55"/>
      <c r="M69" s="55"/>
      <c r="N69" s="210"/>
    </row>
    <row r="70" spans="1:14" s="66" customFormat="1" ht="0" hidden="1" customHeight="1" x14ac:dyDescent="0.25">
      <c r="A70" s="151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55"/>
      <c r="M70" s="55"/>
      <c r="N70" s="210"/>
    </row>
    <row r="71" spans="1:14" s="66" customFormat="1" ht="0" hidden="1" customHeight="1" x14ac:dyDescent="0.25">
      <c r="A71" s="151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55"/>
      <c r="M71" s="55"/>
      <c r="N71" s="210"/>
    </row>
    <row r="72" spans="1:14" s="66" customFormat="1" ht="0" hidden="1" customHeight="1" x14ac:dyDescent="0.25">
      <c r="A72" s="151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55"/>
      <c r="M72" s="55"/>
      <c r="N72" s="210"/>
    </row>
    <row r="73" spans="1:14" s="66" customFormat="1" ht="0" hidden="1" customHeight="1" x14ac:dyDescent="0.25">
      <c r="A73" s="151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55"/>
      <c r="M73" s="55"/>
      <c r="N73" s="210"/>
    </row>
    <row r="74" spans="1:14" s="66" customFormat="1" ht="0" hidden="1" customHeight="1" x14ac:dyDescent="0.25">
      <c r="A74" s="151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55"/>
      <c r="M74" s="55"/>
      <c r="N74" s="210"/>
    </row>
    <row r="75" spans="1:14" s="66" customFormat="1" ht="0" hidden="1" customHeight="1" x14ac:dyDescent="0.25">
      <c r="A75" s="151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73"/>
      <c r="M75" s="73"/>
      <c r="N75" s="211"/>
    </row>
    <row r="76" spans="1:14" s="66" customFormat="1" ht="15" hidden="1" customHeight="1" x14ac:dyDescent="0.25">
      <c r="A76" s="151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73"/>
      <c r="M76" s="73"/>
      <c r="N76" s="211"/>
    </row>
    <row r="77" spans="1:14" ht="4.5" customHeight="1" thickBot="1" x14ac:dyDescent="0.3">
      <c r="A77" s="212"/>
      <c r="B77" s="213"/>
      <c r="C77" s="213"/>
      <c r="D77" s="213"/>
      <c r="E77" s="214"/>
      <c r="F77" s="213"/>
      <c r="G77" s="213"/>
      <c r="H77" s="213"/>
      <c r="I77" s="213"/>
      <c r="J77" s="213"/>
      <c r="K77" s="213"/>
      <c r="L77" s="215"/>
      <c r="M77" s="216"/>
      <c r="N77" s="217"/>
    </row>
    <row r="78" spans="1:14" ht="15.75" customHeight="1" x14ac:dyDescent="0.25"/>
    <row r="79" spans="1:14" x14ac:dyDescent="0.25">
      <c r="A79" s="72"/>
    </row>
    <row r="80" spans="1:14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</sheetData>
  <mergeCells count="11">
    <mergeCell ref="O5:O6"/>
    <mergeCell ref="P5:P6"/>
    <mergeCell ref="A7:N7"/>
    <mergeCell ref="A36:N36"/>
    <mergeCell ref="A1:N1"/>
    <mergeCell ref="A2:N2"/>
    <mergeCell ref="A3:N3"/>
    <mergeCell ref="A4:E4"/>
    <mergeCell ref="A5:A6"/>
    <mergeCell ref="B5:B6"/>
    <mergeCell ref="C5:M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780"/>
  <sheetViews>
    <sheetView workbookViewId="0">
      <selection activeCell="A250" sqref="A250"/>
    </sheetView>
  </sheetViews>
  <sheetFormatPr baseColWidth="10" defaultColWidth="0" defaultRowHeight="15" zeroHeight="1" x14ac:dyDescent="0.25"/>
  <cols>
    <col min="1" max="8" width="14" style="71" customWidth="1"/>
    <col min="9" max="13" width="10.7109375" style="53" hidden="1" customWidth="1"/>
    <col min="14" max="14" width="10.5703125" style="53" hidden="1" customWidth="1"/>
    <col min="15" max="27" width="9.140625" style="53" hidden="1" customWidth="1"/>
    <col min="28" max="256" width="9.140625" style="71" hidden="1"/>
    <col min="257" max="264" width="14" style="71" customWidth="1"/>
    <col min="265" max="283" width="9.140625" style="71" hidden="1" customWidth="1"/>
    <col min="284" max="512" width="9.140625" style="71" hidden="1"/>
    <col min="513" max="520" width="14" style="71" customWidth="1"/>
    <col min="521" max="539" width="9.140625" style="71" hidden="1" customWidth="1"/>
    <col min="540" max="768" width="9.140625" style="71" hidden="1"/>
    <col min="769" max="776" width="14" style="71" customWidth="1"/>
    <col min="777" max="795" width="9.140625" style="71" hidden="1" customWidth="1"/>
    <col min="796" max="1024" width="9.140625" style="71" hidden="1"/>
    <col min="1025" max="1032" width="14" style="71" customWidth="1"/>
    <col min="1033" max="1051" width="9.140625" style="71" hidden="1" customWidth="1"/>
    <col min="1052" max="1280" width="9.140625" style="71" hidden="1"/>
    <col min="1281" max="1288" width="14" style="71" customWidth="1"/>
    <col min="1289" max="1307" width="9.140625" style="71" hidden="1" customWidth="1"/>
    <col min="1308" max="1536" width="9.140625" style="71" hidden="1"/>
    <col min="1537" max="1544" width="14" style="71" customWidth="1"/>
    <col min="1545" max="1563" width="9.140625" style="71" hidden="1" customWidth="1"/>
    <col min="1564" max="1792" width="9.140625" style="71" hidden="1"/>
    <col min="1793" max="1800" width="14" style="71" customWidth="1"/>
    <col min="1801" max="1819" width="9.140625" style="71" hidden="1" customWidth="1"/>
    <col min="1820" max="2048" width="9.140625" style="71" hidden="1"/>
    <col min="2049" max="2056" width="14" style="71" customWidth="1"/>
    <col min="2057" max="2075" width="9.140625" style="71" hidden="1" customWidth="1"/>
    <col min="2076" max="2304" width="9.140625" style="71" hidden="1"/>
    <col min="2305" max="2312" width="14" style="71" customWidth="1"/>
    <col min="2313" max="2331" width="9.140625" style="71" hidden="1" customWidth="1"/>
    <col min="2332" max="2560" width="9.140625" style="71" hidden="1"/>
    <col min="2561" max="2568" width="14" style="71" customWidth="1"/>
    <col min="2569" max="2587" width="9.140625" style="71" hidden="1" customWidth="1"/>
    <col min="2588" max="2816" width="9.140625" style="71" hidden="1"/>
    <col min="2817" max="2824" width="14" style="71" customWidth="1"/>
    <col min="2825" max="2843" width="9.140625" style="71" hidden="1" customWidth="1"/>
    <col min="2844" max="3072" width="9.140625" style="71" hidden="1"/>
    <col min="3073" max="3080" width="14" style="71" customWidth="1"/>
    <col min="3081" max="3099" width="9.140625" style="71" hidden="1" customWidth="1"/>
    <col min="3100" max="3328" width="9.140625" style="71" hidden="1"/>
    <col min="3329" max="3336" width="14" style="71" customWidth="1"/>
    <col min="3337" max="3355" width="9.140625" style="71" hidden="1" customWidth="1"/>
    <col min="3356" max="3584" width="9.140625" style="71" hidden="1"/>
    <col min="3585" max="3592" width="14" style="71" customWidth="1"/>
    <col min="3593" max="3611" width="9.140625" style="71" hidden="1" customWidth="1"/>
    <col min="3612" max="3840" width="9.140625" style="71" hidden="1"/>
    <col min="3841" max="3848" width="14" style="71" customWidth="1"/>
    <col min="3849" max="3867" width="9.140625" style="71" hidden="1" customWidth="1"/>
    <col min="3868" max="4096" width="9.140625" style="71" hidden="1"/>
    <col min="4097" max="4104" width="14" style="71" customWidth="1"/>
    <col min="4105" max="4123" width="9.140625" style="71" hidden="1" customWidth="1"/>
    <col min="4124" max="4352" width="9.140625" style="71" hidden="1"/>
    <col min="4353" max="4360" width="14" style="71" customWidth="1"/>
    <col min="4361" max="4379" width="9.140625" style="71" hidden="1" customWidth="1"/>
    <col min="4380" max="4608" width="9.140625" style="71" hidden="1"/>
    <col min="4609" max="4616" width="14" style="71" customWidth="1"/>
    <col min="4617" max="4635" width="9.140625" style="71" hidden="1" customWidth="1"/>
    <col min="4636" max="4864" width="9.140625" style="71" hidden="1"/>
    <col min="4865" max="4872" width="14" style="71" customWidth="1"/>
    <col min="4873" max="4891" width="9.140625" style="71" hidden="1" customWidth="1"/>
    <col min="4892" max="5120" width="9.140625" style="71" hidden="1"/>
    <col min="5121" max="5128" width="14" style="71" customWidth="1"/>
    <col min="5129" max="5147" width="9.140625" style="71" hidden="1" customWidth="1"/>
    <col min="5148" max="5376" width="9.140625" style="71" hidden="1"/>
    <col min="5377" max="5384" width="14" style="71" customWidth="1"/>
    <col min="5385" max="5403" width="9.140625" style="71" hidden="1" customWidth="1"/>
    <col min="5404" max="5632" width="9.140625" style="71" hidden="1"/>
    <col min="5633" max="5640" width="14" style="71" customWidth="1"/>
    <col min="5641" max="5659" width="9.140625" style="71" hidden="1" customWidth="1"/>
    <col min="5660" max="5888" width="9.140625" style="71" hidden="1"/>
    <col min="5889" max="5896" width="14" style="71" customWidth="1"/>
    <col min="5897" max="5915" width="9.140625" style="71" hidden="1" customWidth="1"/>
    <col min="5916" max="6144" width="9.140625" style="71" hidden="1"/>
    <col min="6145" max="6152" width="14" style="71" customWidth="1"/>
    <col min="6153" max="6171" width="9.140625" style="71" hidden="1" customWidth="1"/>
    <col min="6172" max="6400" width="9.140625" style="71" hidden="1"/>
    <col min="6401" max="6408" width="14" style="71" customWidth="1"/>
    <col min="6409" max="6427" width="9.140625" style="71" hidden="1" customWidth="1"/>
    <col min="6428" max="6656" width="9.140625" style="71" hidden="1"/>
    <col min="6657" max="6664" width="14" style="71" customWidth="1"/>
    <col min="6665" max="6683" width="9.140625" style="71" hidden="1" customWidth="1"/>
    <col min="6684" max="6912" width="9.140625" style="71" hidden="1"/>
    <col min="6913" max="6920" width="14" style="71" customWidth="1"/>
    <col min="6921" max="6939" width="9.140625" style="71" hidden="1" customWidth="1"/>
    <col min="6940" max="7168" width="9.140625" style="71" hidden="1"/>
    <col min="7169" max="7176" width="14" style="71" customWidth="1"/>
    <col min="7177" max="7195" width="9.140625" style="71" hidden="1" customWidth="1"/>
    <col min="7196" max="7424" width="9.140625" style="71" hidden="1"/>
    <col min="7425" max="7432" width="14" style="71" customWidth="1"/>
    <col min="7433" max="7451" width="9.140625" style="71" hidden="1" customWidth="1"/>
    <col min="7452" max="7680" width="9.140625" style="71" hidden="1"/>
    <col min="7681" max="7688" width="14" style="71" customWidth="1"/>
    <col min="7689" max="7707" width="9.140625" style="71" hidden="1" customWidth="1"/>
    <col min="7708" max="7936" width="9.140625" style="71" hidden="1"/>
    <col min="7937" max="7944" width="14" style="71" customWidth="1"/>
    <col min="7945" max="7963" width="9.140625" style="71" hidden="1" customWidth="1"/>
    <col min="7964" max="8192" width="9.140625" style="71" hidden="1"/>
    <col min="8193" max="8200" width="14" style="71" customWidth="1"/>
    <col min="8201" max="8219" width="9.140625" style="71" hidden="1" customWidth="1"/>
    <col min="8220" max="8448" width="9.140625" style="71" hidden="1"/>
    <col min="8449" max="8456" width="14" style="71" customWidth="1"/>
    <col min="8457" max="8475" width="9.140625" style="71" hidden="1" customWidth="1"/>
    <col min="8476" max="8704" width="9.140625" style="71" hidden="1"/>
    <col min="8705" max="8712" width="14" style="71" customWidth="1"/>
    <col min="8713" max="8731" width="9.140625" style="71" hidden="1" customWidth="1"/>
    <col min="8732" max="8960" width="9.140625" style="71" hidden="1"/>
    <col min="8961" max="8968" width="14" style="71" customWidth="1"/>
    <col min="8969" max="8987" width="9.140625" style="71" hidden="1" customWidth="1"/>
    <col min="8988" max="9216" width="9.140625" style="71" hidden="1"/>
    <col min="9217" max="9224" width="14" style="71" customWidth="1"/>
    <col min="9225" max="9243" width="9.140625" style="71" hidden="1" customWidth="1"/>
    <col min="9244" max="9472" width="9.140625" style="71" hidden="1"/>
    <col min="9473" max="9480" width="14" style="71" customWidth="1"/>
    <col min="9481" max="9499" width="9.140625" style="71" hidden="1" customWidth="1"/>
    <col min="9500" max="9728" width="9.140625" style="71" hidden="1"/>
    <col min="9729" max="9736" width="14" style="71" customWidth="1"/>
    <col min="9737" max="9755" width="9.140625" style="71" hidden="1" customWidth="1"/>
    <col min="9756" max="9984" width="9.140625" style="71" hidden="1"/>
    <col min="9985" max="9992" width="14" style="71" customWidth="1"/>
    <col min="9993" max="10011" width="9.140625" style="71" hidden="1" customWidth="1"/>
    <col min="10012" max="10240" width="9.140625" style="71" hidden="1"/>
    <col min="10241" max="10248" width="14" style="71" customWidth="1"/>
    <col min="10249" max="10267" width="9.140625" style="71" hidden="1" customWidth="1"/>
    <col min="10268" max="10496" width="9.140625" style="71" hidden="1"/>
    <col min="10497" max="10504" width="14" style="71" customWidth="1"/>
    <col min="10505" max="10523" width="9.140625" style="71" hidden="1" customWidth="1"/>
    <col min="10524" max="10752" width="9.140625" style="71" hidden="1"/>
    <col min="10753" max="10760" width="14" style="71" customWidth="1"/>
    <col min="10761" max="10779" width="9.140625" style="71" hidden="1" customWidth="1"/>
    <col min="10780" max="11008" width="9.140625" style="71" hidden="1"/>
    <col min="11009" max="11016" width="14" style="71" customWidth="1"/>
    <col min="11017" max="11035" width="9.140625" style="71" hidden="1" customWidth="1"/>
    <col min="11036" max="11264" width="9.140625" style="71" hidden="1"/>
    <col min="11265" max="11272" width="14" style="71" customWidth="1"/>
    <col min="11273" max="11291" width="9.140625" style="71" hidden="1" customWidth="1"/>
    <col min="11292" max="11520" width="9.140625" style="71" hidden="1"/>
    <col min="11521" max="11528" width="14" style="71" customWidth="1"/>
    <col min="11529" max="11547" width="9.140625" style="71" hidden="1" customWidth="1"/>
    <col min="11548" max="11776" width="9.140625" style="71" hidden="1"/>
    <col min="11777" max="11784" width="14" style="71" customWidth="1"/>
    <col min="11785" max="11803" width="9.140625" style="71" hidden="1" customWidth="1"/>
    <col min="11804" max="12032" width="9.140625" style="71" hidden="1"/>
    <col min="12033" max="12040" width="14" style="71" customWidth="1"/>
    <col min="12041" max="12059" width="9.140625" style="71" hidden="1" customWidth="1"/>
    <col min="12060" max="12288" width="9.140625" style="71" hidden="1"/>
    <col min="12289" max="12296" width="14" style="71" customWidth="1"/>
    <col min="12297" max="12315" width="9.140625" style="71" hidden="1" customWidth="1"/>
    <col min="12316" max="12544" width="9.140625" style="71" hidden="1"/>
    <col min="12545" max="12552" width="14" style="71" customWidth="1"/>
    <col min="12553" max="12571" width="9.140625" style="71" hidden="1" customWidth="1"/>
    <col min="12572" max="12800" width="9.140625" style="71" hidden="1"/>
    <col min="12801" max="12808" width="14" style="71" customWidth="1"/>
    <col min="12809" max="12827" width="9.140625" style="71" hidden="1" customWidth="1"/>
    <col min="12828" max="13056" width="9.140625" style="71" hidden="1"/>
    <col min="13057" max="13064" width="14" style="71" customWidth="1"/>
    <col min="13065" max="13083" width="9.140625" style="71" hidden="1" customWidth="1"/>
    <col min="13084" max="13312" width="9.140625" style="71" hidden="1"/>
    <col min="13313" max="13320" width="14" style="71" customWidth="1"/>
    <col min="13321" max="13339" width="9.140625" style="71" hidden="1" customWidth="1"/>
    <col min="13340" max="13568" width="9.140625" style="71" hidden="1"/>
    <col min="13569" max="13576" width="14" style="71" customWidth="1"/>
    <col min="13577" max="13595" width="9.140625" style="71" hidden="1" customWidth="1"/>
    <col min="13596" max="13824" width="9.140625" style="71" hidden="1"/>
    <col min="13825" max="13832" width="14" style="71" customWidth="1"/>
    <col min="13833" max="13851" width="9.140625" style="71" hidden="1" customWidth="1"/>
    <col min="13852" max="14080" width="9.140625" style="71" hidden="1"/>
    <col min="14081" max="14088" width="14" style="71" customWidth="1"/>
    <col min="14089" max="14107" width="9.140625" style="71" hidden="1" customWidth="1"/>
    <col min="14108" max="14336" width="9.140625" style="71" hidden="1"/>
    <col min="14337" max="14344" width="14" style="71" customWidth="1"/>
    <col min="14345" max="14363" width="9.140625" style="71" hidden="1" customWidth="1"/>
    <col min="14364" max="14592" width="9.140625" style="71" hidden="1"/>
    <col min="14593" max="14600" width="14" style="71" customWidth="1"/>
    <col min="14601" max="14619" width="9.140625" style="71" hidden="1" customWidth="1"/>
    <col min="14620" max="14848" width="9.140625" style="71" hidden="1"/>
    <col min="14849" max="14856" width="14" style="71" customWidth="1"/>
    <col min="14857" max="14875" width="9.140625" style="71" hidden="1" customWidth="1"/>
    <col min="14876" max="15104" width="9.140625" style="71" hidden="1"/>
    <col min="15105" max="15112" width="14" style="71" customWidth="1"/>
    <col min="15113" max="15131" width="9.140625" style="71" hidden="1" customWidth="1"/>
    <col min="15132" max="15360" width="9.140625" style="71" hidden="1"/>
    <col min="15361" max="15368" width="14" style="71" customWidth="1"/>
    <col min="15369" max="15387" width="9.140625" style="71" hidden="1" customWidth="1"/>
    <col min="15388" max="15616" width="9.140625" style="71" hidden="1"/>
    <col min="15617" max="15624" width="14" style="71" customWidth="1"/>
    <col min="15625" max="15643" width="9.140625" style="71" hidden="1" customWidth="1"/>
    <col min="15644" max="15872" width="9.140625" style="71" hidden="1"/>
    <col min="15873" max="15880" width="14" style="71" customWidth="1"/>
    <col min="15881" max="15899" width="9.140625" style="71" hidden="1" customWidth="1"/>
    <col min="15900" max="16128" width="9.140625" style="71" hidden="1"/>
    <col min="16129" max="16136" width="14" style="71" customWidth="1"/>
    <col min="16137" max="16155" width="9.140625" style="71" hidden="1" customWidth="1"/>
    <col min="16156" max="16384" width="9.140625" style="71" hidden="1"/>
  </cols>
  <sheetData>
    <row r="1" spans="1:27" ht="18" x14ac:dyDescent="0.25">
      <c r="A1" s="769" t="s">
        <v>112</v>
      </c>
      <c r="B1" s="770"/>
      <c r="C1" s="770"/>
      <c r="D1" s="770"/>
      <c r="E1" s="770"/>
      <c r="F1" s="770"/>
      <c r="G1" s="770"/>
      <c r="H1" s="771"/>
      <c r="I1" s="7"/>
      <c r="J1" s="7"/>
      <c r="K1" s="7"/>
      <c r="L1" s="7"/>
      <c r="M1" s="7"/>
      <c r="N1" s="8"/>
    </row>
    <row r="2" spans="1:27" ht="18.75" x14ac:dyDescent="0.25">
      <c r="A2" s="772" t="s">
        <v>1310</v>
      </c>
      <c r="B2" s="773"/>
      <c r="C2" s="773"/>
      <c r="D2" s="773"/>
      <c r="E2" s="773"/>
      <c r="F2" s="773"/>
      <c r="G2" s="773"/>
      <c r="H2" s="774"/>
      <c r="I2" s="8"/>
      <c r="J2" s="8"/>
      <c r="K2" s="8"/>
      <c r="L2" s="8"/>
      <c r="M2" s="8"/>
      <c r="N2" s="8"/>
    </row>
    <row r="3" spans="1:27" ht="16.5" customHeight="1" x14ac:dyDescent="0.3">
      <c r="A3" s="761" t="s">
        <v>1343</v>
      </c>
      <c r="B3" s="762"/>
      <c r="C3" s="762"/>
      <c r="D3" s="762"/>
      <c r="E3" s="762"/>
      <c r="F3" s="762"/>
      <c r="G3" s="762"/>
      <c r="H3" s="762"/>
      <c r="I3" s="7"/>
      <c r="J3" s="7"/>
      <c r="K3" s="7"/>
      <c r="L3" s="7"/>
      <c r="M3" s="7"/>
      <c r="N3" s="8"/>
    </row>
    <row r="4" spans="1:27" ht="5.25" customHeight="1" thickBot="1" x14ac:dyDescent="0.3">
      <c r="A4" s="764"/>
      <c r="B4" s="733"/>
      <c r="C4" s="733"/>
      <c r="D4" s="733"/>
      <c r="E4" s="733"/>
      <c r="F4" s="75"/>
      <c r="G4" s="75"/>
      <c r="H4" s="157"/>
    </row>
    <row r="5" spans="1:27" x14ac:dyDescent="0.25">
      <c r="A5" s="775" t="s">
        <v>62</v>
      </c>
      <c r="B5" s="777" t="s">
        <v>63</v>
      </c>
      <c r="C5" s="779" t="s">
        <v>1344</v>
      </c>
      <c r="D5" s="780"/>
      <c r="E5" s="780"/>
      <c r="F5" s="780"/>
      <c r="G5" s="780"/>
      <c r="H5" s="781"/>
      <c r="I5" s="8"/>
      <c r="J5" s="8"/>
      <c r="K5" s="8"/>
      <c r="L5" s="8"/>
      <c r="M5" s="8"/>
      <c r="N5" s="10"/>
      <c r="O5" s="740"/>
      <c r="P5" s="740"/>
    </row>
    <row r="6" spans="1:27" x14ac:dyDescent="0.25">
      <c r="A6" s="776"/>
      <c r="B6" s="778"/>
      <c r="C6" s="256" t="s">
        <v>113</v>
      </c>
      <c r="D6" s="256" t="s">
        <v>114</v>
      </c>
      <c r="E6" s="256" t="s">
        <v>115</v>
      </c>
      <c r="F6" s="256" t="s">
        <v>116</v>
      </c>
      <c r="G6" s="256" t="s">
        <v>117</v>
      </c>
      <c r="H6" s="257" t="s">
        <v>118</v>
      </c>
      <c r="I6" s="11"/>
      <c r="J6" s="11"/>
      <c r="K6" s="11"/>
      <c r="L6" s="11"/>
      <c r="M6" s="11"/>
      <c r="N6" s="11"/>
      <c r="O6" s="740"/>
      <c r="P6" s="740"/>
    </row>
    <row r="7" spans="1:27" ht="15.75" thickBot="1" x14ac:dyDescent="0.3">
      <c r="A7" s="456" t="s">
        <v>73</v>
      </c>
      <c r="B7" s="457"/>
      <c r="C7" s="457"/>
      <c r="D7" s="457"/>
      <c r="E7" s="457"/>
      <c r="F7" s="457"/>
      <c r="G7" s="457"/>
      <c r="H7" s="258"/>
      <c r="I7" s="12"/>
      <c r="J7" s="12"/>
      <c r="K7" s="12"/>
      <c r="L7" s="12"/>
      <c r="M7" s="12"/>
      <c r="N7" s="52"/>
    </row>
    <row r="8" spans="1:27" x14ac:dyDescent="0.25">
      <c r="A8" s="477" t="s">
        <v>74</v>
      </c>
      <c r="B8" s="476" t="s">
        <v>97</v>
      </c>
      <c r="C8" s="476"/>
      <c r="D8" s="476">
        <v>3</v>
      </c>
      <c r="E8" s="476"/>
      <c r="F8" s="476"/>
      <c r="G8" s="476"/>
      <c r="H8" s="481">
        <v>2.58</v>
      </c>
      <c r="I8" s="13"/>
      <c r="J8" s="13"/>
      <c r="K8" s="13"/>
      <c r="L8" s="13"/>
      <c r="M8" s="13"/>
      <c r="N8" s="13"/>
    </row>
    <row r="9" spans="1:27" x14ac:dyDescent="0.25">
      <c r="A9" s="471" t="s">
        <v>74</v>
      </c>
      <c r="B9" s="475" t="s">
        <v>98</v>
      </c>
      <c r="C9" s="475">
        <v>3.36</v>
      </c>
      <c r="D9" s="475"/>
      <c r="E9" s="475">
        <v>2</v>
      </c>
      <c r="F9" s="475">
        <v>3.09</v>
      </c>
      <c r="G9" s="475">
        <v>3</v>
      </c>
      <c r="H9" s="480">
        <v>2.83</v>
      </c>
      <c r="I9" s="14"/>
      <c r="J9" s="14"/>
      <c r="K9" s="14"/>
      <c r="L9" s="14"/>
      <c r="M9" s="14"/>
      <c r="N9" s="14"/>
    </row>
    <row r="10" spans="1:27" x14ac:dyDescent="0.25">
      <c r="A10" s="471" t="s">
        <v>74</v>
      </c>
      <c r="B10" s="475" t="s">
        <v>81</v>
      </c>
      <c r="C10" s="475"/>
      <c r="D10" s="475"/>
      <c r="E10" s="475">
        <v>2.5</v>
      </c>
      <c r="F10" s="475"/>
      <c r="G10" s="475">
        <v>2.4900000000000002</v>
      </c>
      <c r="H10" s="480">
        <v>2.2200000000000002</v>
      </c>
      <c r="I10" s="14"/>
      <c r="J10" s="14"/>
      <c r="K10" s="14"/>
      <c r="L10" s="14"/>
      <c r="M10" s="14"/>
      <c r="N10" s="14"/>
    </row>
    <row r="11" spans="1:27" s="447" customFormat="1" x14ac:dyDescent="0.25">
      <c r="A11" s="471" t="s">
        <v>74</v>
      </c>
      <c r="B11" s="475" t="s">
        <v>85</v>
      </c>
      <c r="C11" s="475"/>
      <c r="D11" s="475"/>
      <c r="E11" s="475"/>
      <c r="F11" s="475"/>
      <c r="G11" s="475">
        <v>2.78</v>
      </c>
      <c r="H11" s="480"/>
      <c r="I11" s="379"/>
      <c r="J11" s="379"/>
      <c r="K11" s="379"/>
      <c r="L11" s="379"/>
      <c r="M11" s="379"/>
      <c r="N11" s="379"/>
      <c r="O11" s="378"/>
      <c r="P11" s="378"/>
      <c r="Q11" s="378"/>
      <c r="R11" s="378"/>
      <c r="S11" s="378"/>
      <c r="T11" s="378"/>
      <c r="U11" s="378"/>
      <c r="V11" s="378"/>
      <c r="W11" s="378"/>
      <c r="X11" s="378"/>
      <c r="Y11" s="378"/>
      <c r="Z11" s="378"/>
      <c r="AA11" s="378"/>
    </row>
    <row r="12" spans="1:27" s="447" customFormat="1" x14ac:dyDescent="0.25">
      <c r="A12" s="471" t="s">
        <v>74</v>
      </c>
      <c r="B12" s="475" t="s">
        <v>99</v>
      </c>
      <c r="C12" s="475"/>
      <c r="D12" s="475"/>
      <c r="E12" s="475"/>
      <c r="F12" s="475"/>
      <c r="G12" s="475"/>
      <c r="H12" s="480">
        <v>2.99</v>
      </c>
      <c r="I12" s="379"/>
      <c r="J12" s="379"/>
      <c r="K12" s="379"/>
      <c r="L12" s="379"/>
      <c r="M12" s="379"/>
      <c r="N12" s="379"/>
      <c r="O12" s="378"/>
      <c r="P12" s="378"/>
      <c r="Q12" s="378"/>
      <c r="R12" s="378"/>
      <c r="S12" s="378"/>
      <c r="T12" s="378"/>
      <c r="U12" s="378"/>
      <c r="V12" s="378"/>
      <c r="W12" s="378"/>
      <c r="X12" s="378"/>
      <c r="Y12" s="378"/>
      <c r="Z12" s="378"/>
      <c r="AA12" s="378"/>
    </row>
    <row r="13" spans="1:27" s="447" customFormat="1" x14ac:dyDescent="0.25">
      <c r="A13" s="471" t="s">
        <v>74</v>
      </c>
      <c r="B13" s="475" t="s">
        <v>104</v>
      </c>
      <c r="C13" s="475"/>
      <c r="D13" s="475"/>
      <c r="E13" s="475"/>
      <c r="F13" s="475"/>
      <c r="G13" s="475">
        <v>3.6</v>
      </c>
      <c r="H13" s="480">
        <v>3.59</v>
      </c>
      <c r="I13" s="379"/>
      <c r="J13" s="379"/>
      <c r="K13" s="379"/>
      <c r="L13" s="379"/>
      <c r="M13" s="379"/>
      <c r="N13" s="379"/>
      <c r="O13" s="378"/>
      <c r="P13" s="378"/>
      <c r="Q13" s="378"/>
      <c r="R13" s="378"/>
      <c r="S13" s="378"/>
      <c r="T13" s="378"/>
      <c r="U13" s="378"/>
      <c r="V13" s="378"/>
      <c r="W13" s="378"/>
      <c r="X13" s="378"/>
      <c r="Y13" s="378"/>
      <c r="Z13" s="378"/>
      <c r="AA13" s="378"/>
    </row>
    <row r="14" spans="1:27" s="447" customFormat="1" x14ac:dyDescent="0.25">
      <c r="A14" s="471" t="s">
        <v>74</v>
      </c>
      <c r="B14" s="475" t="s">
        <v>105</v>
      </c>
      <c r="C14" s="475"/>
      <c r="D14" s="475"/>
      <c r="E14" s="475"/>
      <c r="F14" s="475"/>
      <c r="G14" s="475"/>
      <c r="H14" s="480">
        <v>3.26</v>
      </c>
      <c r="I14" s="379"/>
      <c r="J14" s="379"/>
      <c r="K14" s="379"/>
      <c r="L14" s="379"/>
      <c r="M14" s="379"/>
      <c r="N14" s="379"/>
      <c r="O14" s="378"/>
      <c r="P14" s="378"/>
      <c r="Q14" s="378"/>
      <c r="R14" s="378"/>
      <c r="S14" s="378"/>
      <c r="T14" s="378"/>
      <c r="U14" s="378"/>
      <c r="V14" s="378"/>
      <c r="W14" s="378"/>
      <c r="X14" s="378"/>
      <c r="Y14" s="378"/>
      <c r="Z14" s="378"/>
      <c r="AA14" s="378"/>
    </row>
    <row r="15" spans="1:27" s="447" customFormat="1" x14ac:dyDescent="0.25">
      <c r="A15" s="471" t="s">
        <v>74</v>
      </c>
      <c r="B15" s="475" t="s">
        <v>75</v>
      </c>
      <c r="C15" s="475"/>
      <c r="D15" s="475"/>
      <c r="E15" s="475"/>
      <c r="F15" s="475">
        <v>3.2</v>
      </c>
      <c r="G15" s="475"/>
      <c r="H15" s="480">
        <v>3.3</v>
      </c>
      <c r="I15" s="379"/>
      <c r="J15" s="379"/>
      <c r="K15" s="379"/>
      <c r="L15" s="379"/>
      <c r="M15" s="379"/>
      <c r="N15" s="379"/>
      <c r="O15" s="378"/>
      <c r="P15" s="378"/>
      <c r="Q15" s="378"/>
      <c r="R15" s="378"/>
      <c r="S15" s="378"/>
      <c r="T15" s="378"/>
      <c r="U15" s="378"/>
      <c r="V15" s="378"/>
      <c r="W15" s="378"/>
      <c r="X15" s="378"/>
      <c r="Y15" s="378"/>
      <c r="Z15" s="378"/>
      <c r="AA15" s="378"/>
    </row>
    <row r="16" spans="1:27" s="447" customFormat="1" x14ac:dyDescent="0.25">
      <c r="A16" s="471" t="s">
        <v>76</v>
      </c>
      <c r="B16" s="475" t="s">
        <v>119</v>
      </c>
      <c r="C16" s="475">
        <v>3</v>
      </c>
      <c r="D16" s="475"/>
      <c r="E16" s="475"/>
      <c r="F16" s="475">
        <v>3.6</v>
      </c>
      <c r="G16" s="475"/>
      <c r="H16" s="480">
        <v>3</v>
      </c>
      <c r="I16" s="379"/>
      <c r="J16" s="379"/>
      <c r="K16" s="379"/>
      <c r="L16" s="379"/>
      <c r="M16" s="379"/>
      <c r="N16" s="379"/>
      <c r="O16" s="378"/>
      <c r="P16" s="378"/>
      <c r="Q16" s="378"/>
      <c r="R16" s="378"/>
      <c r="S16" s="378"/>
      <c r="T16" s="378"/>
      <c r="U16" s="378"/>
      <c r="V16" s="378"/>
      <c r="W16" s="378"/>
      <c r="X16" s="378"/>
      <c r="Y16" s="378"/>
      <c r="Z16" s="378"/>
      <c r="AA16" s="378"/>
    </row>
    <row r="17" spans="1:27" s="447" customFormat="1" x14ac:dyDescent="0.25">
      <c r="A17" s="471" t="s">
        <v>76</v>
      </c>
      <c r="B17" s="475" t="s">
        <v>136</v>
      </c>
      <c r="C17" s="475"/>
      <c r="D17" s="475"/>
      <c r="E17" s="475"/>
      <c r="F17" s="475"/>
      <c r="G17" s="475"/>
      <c r="H17" s="480">
        <v>3</v>
      </c>
      <c r="I17" s="379"/>
      <c r="J17" s="379"/>
      <c r="K17" s="379"/>
      <c r="L17" s="379"/>
      <c r="M17" s="379"/>
      <c r="N17" s="379"/>
      <c r="O17" s="378"/>
      <c r="P17" s="378"/>
      <c r="Q17" s="378"/>
      <c r="R17" s="378"/>
      <c r="S17" s="378"/>
      <c r="T17" s="378"/>
      <c r="U17" s="378"/>
      <c r="V17" s="378"/>
      <c r="W17" s="378"/>
      <c r="X17" s="378"/>
      <c r="Y17" s="378"/>
      <c r="Z17" s="378"/>
      <c r="AA17" s="378"/>
    </row>
    <row r="18" spans="1:27" s="574" customFormat="1" x14ac:dyDescent="0.25">
      <c r="A18" s="471" t="s">
        <v>76</v>
      </c>
      <c r="B18" s="475" t="s">
        <v>774</v>
      </c>
      <c r="C18" s="475"/>
      <c r="D18" s="475"/>
      <c r="E18" s="475"/>
      <c r="F18" s="475"/>
      <c r="G18" s="475">
        <v>3.6</v>
      </c>
      <c r="H18" s="480"/>
      <c r="I18" s="379"/>
      <c r="J18" s="379"/>
      <c r="K18" s="379"/>
      <c r="L18" s="379"/>
      <c r="M18" s="379"/>
      <c r="N18" s="379"/>
      <c r="O18" s="378"/>
      <c r="P18" s="378"/>
      <c r="Q18" s="378"/>
      <c r="R18" s="378"/>
      <c r="S18" s="378"/>
      <c r="T18" s="378"/>
      <c r="U18" s="378"/>
      <c r="V18" s="378"/>
      <c r="W18" s="378"/>
      <c r="X18" s="378"/>
      <c r="Y18" s="378"/>
      <c r="Z18" s="378"/>
      <c r="AA18" s="378"/>
    </row>
    <row r="19" spans="1:27" s="574" customFormat="1" x14ac:dyDescent="0.25">
      <c r="A19" s="471" t="s">
        <v>76</v>
      </c>
      <c r="B19" s="475" t="s">
        <v>326</v>
      </c>
      <c r="C19" s="475"/>
      <c r="D19" s="475">
        <v>3</v>
      </c>
      <c r="E19" s="475"/>
      <c r="F19" s="475">
        <v>3</v>
      </c>
      <c r="G19" s="475"/>
      <c r="H19" s="480">
        <v>3</v>
      </c>
      <c r="I19" s="379"/>
      <c r="J19" s="379"/>
      <c r="K19" s="379"/>
      <c r="L19" s="379"/>
      <c r="M19" s="379"/>
      <c r="N19" s="379"/>
      <c r="O19" s="378"/>
      <c r="P19" s="378"/>
      <c r="Q19" s="378"/>
      <c r="R19" s="378"/>
      <c r="S19" s="378"/>
      <c r="T19" s="378"/>
      <c r="U19" s="378"/>
      <c r="V19" s="378"/>
      <c r="W19" s="378"/>
      <c r="X19" s="378"/>
      <c r="Y19" s="378"/>
      <c r="Z19" s="378"/>
      <c r="AA19" s="378"/>
    </row>
    <row r="20" spans="1:27" s="574" customFormat="1" x14ac:dyDescent="0.25">
      <c r="A20" s="471" t="s">
        <v>76</v>
      </c>
      <c r="B20" s="475" t="s">
        <v>697</v>
      </c>
      <c r="C20" s="475">
        <v>3</v>
      </c>
      <c r="D20" s="475"/>
      <c r="E20" s="475"/>
      <c r="F20" s="475"/>
      <c r="G20" s="475"/>
      <c r="H20" s="480"/>
      <c r="I20" s="379"/>
      <c r="J20" s="379"/>
      <c r="K20" s="379"/>
      <c r="L20" s="379"/>
      <c r="M20" s="379"/>
      <c r="N20" s="379"/>
      <c r="O20" s="378"/>
      <c r="P20" s="378"/>
      <c r="Q20" s="378"/>
      <c r="R20" s="378"/>
      <c r="S20" s="378"/>
      <c r="T20" s="378"/>
      <c r="U20" s="378"/>
      <c r="V20" s="378"/>
      <c r="W20" s="378"/>
      <c r="X20" s="378"/>
      <c r="Y20" s="378"/>
      <c r="Z20" s="378"/>
      <c r="AA20" s="378"/>
    </row>
    <row r="21" spans="1:27" s="574" customFormat="1" x14ac:dyDescent="0.25">
      <c r="A21" s="471" t="s">
        <v>76</v>
      </c>
      <c r="B21" s="475" t="s">
        <v>941</v>
      </c>
      <c r="C21" s="475">
        <v>2.81</v>
      </c>
      <c r="D21" s="475">
        <v>3</v>
      </c>
      <c r="E21" s="475">
        <v>3</v>
      </c>
      <c r="F21" s="475"/>
      <c r="G21" s="475"/>
      <c r="H21" s="480">
        <v>3</v>
      </c>
      <c r="I21" s="379"/>
      <c r="J21" s="379"/>
      <c r="K21" s="379"/>
      <c r="L21" s="379"/>
      <c r="M21" s="379"/>
      <c r="N21" s="379"/>
      <c r="O21" s="378"/>
      <c r="P21" s="378"/>
      <c r="Q21" s="378"/>
      <c r="R21" s="378"/>
      <c r="S21" s="378"/>
      <c r="T21" s="378"/>
      <c r="U21" s="378"/>
      <c r="V21" s="378"/>
      <c r="W21" s="378"/>
      <c r="X21" s="378"/>
      <c r="Y21" s="378"/>
      <c r="Z21" s="378"/>
      <c r="AA21" s="378"/>
    </row>
    <row r="22" spans="1:27" s="574" customFormat="1" x14ac:dyDescent="0.25">
      <c r="A22" s="471" t="s">
        <v>76</v>
      </c>
      <c r="B22" s="475" t="s">
        <v>78</v>
      </c>
      <c r="C22" s="475"/>
      <c r="D22" s="475">
        <v>3</v>
      </c>
      <c r="E22" s="475">
        <v>3</v>
      </c>
      <c r="F22" s="475"/>
      <c r="G22" s="475"/>
      <c r="H22" s="480">
        <v>3</v>
      </c>
      <c r="I22" s="379"/>
      <c r="J22" s="379"/>
      <c r="K22" s="379"/>
      <c r="L22" s="379"/>
      <c r="M22" s="379"/>
      <c r="N22" s="379"/>
      <c r="O22" s="378"/>
      <c r="P22" s="378"/>
      <c r="Q22" s="378"/>
      <c r="R22" s="378"/>
      <c r="S22" s="378"/>
      <c r="T22" s="378"/>
      <c r="U22" s="378"/>
      <c r="V22" s="378"/>
      <c r="W22" s="378"/>
      <c r="X22" s="378"/>
      <c r="Y22" s="378"/>
      <c r="Z22" s="378"/>
      <c r="AA22" s="378"/>
    </row>
    <row r="23" spans="1:27" s="574" customFormat="1" x14ac:dyDescent="0.25">
      <c r="A23" s="471" t="s">
        <v>76</v>
      </c>
      <c r="B23" s="475" t="s">
        <v>385</v>
      </c>
      <c r="C23" s="475"/>
      <c r="D23" s="475"/>
      <c r="E23" s="475"/>
      <c r="F23" s="475"/>
      <c r="G23" s="475"/>
      <c r="H23" s="480">
        <v>3.8</v>
      </c>
      <c r="I23" s="379"/>
      <c r="J23" s="379"/>
      <c r="K23" s="379"/>
      <c r="L23" s="379"/>
      <c r="M23" s="379"/>
      <c r="N23" s="379"/>
      <c r="O23" s="378"/>
      <c r="P23" s="378"/>
      <c r="Q23" s="378"/>
      <c r="R23" s="378"/>
      <c r="S23" s="378"/>
      <c r="T23" s="378"/>
      <c r="U23" s="378"/>
      <c r="V23" s="378"/>
      <c r="W23" s="378"/>
      <c r="X23" s="378"/>
      <c r="Y23" s="378"/>
      <c r="Z23" s="378"/>
      <c r="AA23" s="378"/>
    </row>
    <row r="24" spans="1:27" s="574" customFormat="1" x14ac:dyDescent="0.25">
      <c r="A24" s="471" t="s">
        <v>76</v>
      </c>
      <c r="B24" s="475" t="s">
        <v>287</v>
      </c>
      <c r="C24" s="475"/>
      <c r="D24" s="475"/>
      <c r="E24" s="475"/>
      <c r="F24" s="475"/>
      <c r="G24" s="475"/>
      <c r="H24" s="480">
        <v>3.3</v>
      </c>
      <c r="I24" s="379"/>
      <c r="J24" s="379"/>
      <c r="K24" s="379"/>
      <c r="L24" s="379"/>
      <c r="M24" s="379"/>
      <c r="N24" s="379"/>
      <c r="O24" s="378"/>
      <c r="P24" s="378"/>
      <c r="Q24" s="378"/>
      <c r="R24" s="378"/>
      <c r="S24" s="378"/>
      <c r="T24" s="378"/>
      <c r="U24" s="378"/>
      <c r="V24" s="378"/>
      <c r="W24" s="378"/>
      <c r="X24" s="378"/>
      <c r="Y24" s="378"/>
      <c r="Z24" s="378"/>
      <c r="AA24" s="378"/>
    </row>
    <row r="25" spans="1:27" s="574" customFormat="1" x14ac:dyDescent="0.25">
      <c r="A25" s="471" t="s">
        <v>76</v>
      </c>
      <c r="B25" s="475" t="s">
        <v>120</v>
      </c>
      <c r="C25" s="475"/>
      <c r="D25" s="475"/>
      <c r="E25" s="475"/>
      <c r="F25" s="475"/>
      <c r="G25" s="475"/>
      <c r="H25" s="480">
        <v>3.8</v>
      </c>
      <c r="I25" s="379"/>
      <c r="J25" s="379"/>
      <c r="K25" s="379"/>
      <c r="L25" s="379"/>
      <c r="M25" s="379"/>
      <c r="N25" s="379"/>
      <c r="O25" s="378"/>
      <c r="P25" s="378"/>
      <c r="Q25" s="378"/>
      <c r="R25" s="378"/>
      <c r="S25" s="378"/>
      <c r="T25" s="378"/>
      <c r="U25" s="378"/>
      <c r="V25" s="378"/>
      <c r="W25" s="378"/>
      <c r="X25" s="378"/>
      <c r="Y25" s="378"/>
      <c r="Z25" s="378"/>
      <c r="AA25" s="378"/>
    </row>
    <row r="26" spans="1:27" s="574" customFormat="1" x14ac:dyDescent="0.25">
      <c r="A26" s="471" t="s">
        <v>76</v>
      </c>
      <c r="B26" s="475" t="s">
        <v>92</v>
      </c>
      <c r="C26" s="475"/>
      <c r="D26" s="475"/>
      <c r="E26" s="475"/>
      <c r="F26" s="475"/>
      <c r="G26" s="475"/>
      <c r="H26" s="480">
        <v>3</v>
      </c>
      <c r="I26" s="379"/>
      <c r="J26" s="379"/>
      <c r="K26" s="379"/>
      <c r="L26" s="379"/>
      <c r="M26" s="379"/>
      <c r="N26" s="379"/>
      <c r="O26" s="378"/>
      <c r="P26" s="378"/>
      <c r="Q26" s="378"/>
      <c r="R26" s="378"/>
      <c r="S26" s="378"/>
      <c r="T26" s="378"/>
      <c r="U26" s="378"/>
      <c r="V26" s="378"/>
      <c r="W26" s="378"/>
      <c r="X26" s="378"/>
      <c r="Y26" s="378"/>
      <c r="Z26" s="378"/>
      <c r="AA26" s="378"/>
    </row>
    <row r="27" spans="1:27" s="574" customFormat="1" x14ac:dyDescent="0.25">
      <c r="A27" s="471" t="s">
        <v>76</v>
      </c>
      <c r="B27" s="475" t="s">
        <v>93</v>
      </c>
      <c r="C27" s="475"/>
      <c r="D27" s="475"/>
      <c r="E27" s="475"/>
      <c r="F27" s="475"/>
      <c r="G27" s="475">
        <v>3</v>
      </c>
      <c r="H27" s="480"/>
      <c r="I27" s="379"/>
      <c r="J27" s="379"/>
      <c r="K27" s="379"/>
      <c r="L27" s="379"/>
      <c r="M27" s="379"/>
      <c r="N27" s="379"/>
      <c r="O27" s="378"/>
      <c r="P27" s="378"/>
      <c r="Q27" s="378"/>
      <c r="R27" s="378"/>
      <c r="S27" s="378"/>
      <c r="T27" s="378"/>
      <c r="U27" s="378"/>
      <c r="V27" s="378"/>
      <c r="W27" s="378"/>
      <c r="X27" s="378"/>
      <c r="Y27" s="378"/>
      <c r="Z27" s="378"/>
      <c r="AA27" s="378"/>
    </row>
    <row r="28" spans="1:27" s="482" customFormat="1" x14ac:dyDescent="0.25">
      <c r="A28" s="471" t="s">
        <v>1054</v>
      </c>
      <c r="B28" s="475" t="s">
        <v>94</v>
      </c>
      <c r="C28" s="475"/>
      <c r="D28" s="475">
        <v>4.0999999999999996</v>
      </c>
      <c r="E28" s="475"/>
      <c r="F28" s="475">
        <v>3.5</v>
      </c>
      <c r="G28" s="475">
        <v>4.4000000000000004</v>
      </c>
      <c r="H28" s="480">
        <v>4.41</v>
      </c>
      <c r="I28" s="379"/>
      <c r="J28" s="379"/>
      <c r="K28" s="379"/>
      <c r="L28" s="379"/>
      <c r="M28" s="379"/>
      <c r="N28" s="379"/>
      <c r="O28" s="378"/>
      <c r="P28" s="378"/>
      <c r="Q28" s="378"/>
      <c r="R28" s="378"/>
      <c r="S28" s="378"/>
      <c r="T28" s="378"/>
      <c r="U28" s="378"/>
      <c r="V28" s="378"/>
      <c r="W28" s="378"/>
      <c r="X28" s="378"/>
      <c r="Y28" s="378"/>
      <c r="Z28" s="378"/>
      <c r="AA28" s="378"/>
    </row>
    <row r="29" spans="1:27" s="482" customFormat="1" x14ac:dyDescent="0.25">
      <c r="A29" s="471" t="s">
        <v>1052</v>
      </c>
      <c r="B29" s="475" t="s">
        <v>94</v>
      </c>
      <c r="C29" s="475"/>
      <c r="D29" s="475">
        <v>3.2</v>
      </c>
      <c r="E29" s="475"/>
      <c r="F29" s="475"/>
      <c r="G29" s="475">
        <v>4.45</v>
      </c>
      <c r="H29" s="480">
        <v>4.21</v>
      </c>
      <c r="I29" s="379"/>
      <c r="J29" s="379"/>
      <c r="K29" s="379"/>
      <c r="L29" s="379"/>
      <c r="M29" s="379"/>
      <c r="N29" s="379"/>
      <c r="O29" s="378"/>
      <c r="P29" s="378"/>
      <c r="Q29" s="378"/>
      <c r="R29" s="378"/>
      <c r="S29" s="378"/>
      <c r="T29" s="378"/>
      <c r="U29" s="378"/>
      <c r="V29" s="378"/>
      <c r="W29" s="378"/>
      <c r="X29" s="378"/>
      <c r="Y29" s="378"/>
      <c r="Z29" s="378"/>
      <c r="AA29" s="378"/>
    </row>
    <row r="30" spans="1:27" s="482" customFormat="1" x14ac:dyDescent="0.25">
      <c r="A30" s="471" t="s">
        <v>1053</v>
      </c>
      <c r="B30" s="475" t="s">
        <v>95</v>
      </c>
      <c r="C30" s="475">
        <v>1.8</v>
      </c>
      <c r="D30" s="475"/>
      <c r="E30" s="475"/>
      <c r="F30" s="475">
        <v>1.0900000000000001</v>
      </c>
      <c r="G30" s="475"/>
      <c r="H30" s="480">
        <v>1.1000000000000001</v>
      </c>
      <c r="I30" s="379"/>
      <c r="J30" s="379"/>
      <c r="K30" s="379"/>
      <c r="L30" s="379"/>
      <c r="M30" s="379"/>
      <c r="N30" s="379"/>
      <c r="O30" s="378"/>
      <c r="P30" s="378"/>
      <c r="Q30" s="378"/>
      <c r="R30" s="378"/>
      <c r="S30" s="378"/>
      <c r="T30" s="378"/>
      <c r="U30" s="378"/>
      <c r="V30" s="378"/>
      <c r="W30" s="378"/>
      <c r="X30" s="378"/>
      <c r="Y30" s="378"/>
      <c r="Z30" s="378"/>
      <c r="AA30" s="378"/>
    </row>
    <row r="31" spans="1:27" s="482" customFormat="1" x14ac:dyDescent="0.25">
      <c r="A31" s="471" t="s">
        <v>1053</v>
      </c>
      <c r="B31" s="475" t="s">
        <v>96</v>
      </c>
      <c r="C31" s="475">
        <v>1.03</v>
      </c>
      <c r="D31" s="475">
        <v>1.5</v>
      </c>
      <c r="E31" s="475"/>
      <c r="F31" s="475">
        <v>1.75</v>
      </c>
      <c r="G31" s="475">
        <v>1.7</v>
      </c>
      <c r="H31" s="480">
        <v>1.83</v>
      </c>
      <c r="I31" s="379"/>
      <c r="J31" s="379"/>
      <c r="K31" s="379"/>
      <c r="L31" s="379"/>
      <c r="M31" s="379"/>
      <c r="N31" s="379"/>
      <c r="O31" s="378"/>
      <c r="P31" s="378"/>
      <c r="Q31" s="378"/>
      <c r="R31" s="378"/>
      <c r="S31" s="378"/>
      <c r="T31" s="378"/>
      <c r="U31" s="378"/>
      <c r="V31" s="378"/>
      <c r="W31" s="378"/>
      <c r="X31" s="378"/>
      <c r="Y31" s="378"/>
      <c r="Z31" s="378"/>
      <c r="AA31" s="378"/>
    </row>
    <row r="32" spans="1:27" s="482" customFormat="1" x14ac:dyDescent="0.25">
      <c r="A32" s="471" t="s">
        <v>1053</v>
      </c>
      <c r="B32" s="475" t="s">
        <v>97</v>
      </c>
      <c r="C32" s="475">
        <v>1.48</v>
      </c>
      <c r="D32" s="475">
        <v>2.25</v>
      </c>
      <c r="E32" s="475"/>
      <c r="F32" s="475">
        <v>1.49</v>
      </c>
      <c r="G32" s="475">
        <v>1.53</v>
      </c>
      <c r="H32" s="480">
        <v>1.83</v>
      </c>
      <c r="I32" s="379"/>
      <c r="J32" s="379"/>
      <c r="K32" s="379"/>
      <c r="L32" s="379"/>
      <c r="M32" s="379"/>
      <c r="N32" s="379"/>
      <c r="O32" s="378"/>
      <c r="P32" s="378"/>
      <c r="Q32" s="378"/>
      <c r="R32" s="378"/>
      <c r="S32" s="378"/>
      <c r="T32" s="378"/>
      <c r="U32" s="378"/>
      <c r="V32" s="378"/>
      <c r="W32" s="378"/>
      <c r="X32" s="378"/>
      <c r="Y32" s="378"/>
      <c r="Z32" s="378"/>
      <c r="AA32" s="378"/>
    </row>
    <row r="33" spans="1:27" s="482" customFormat="1" x14ac:dyDescent="0.25">
      <c r="A33" s="471" t="s">
        <v>1053</v>
      </c>
      <c r="B33" s="475" t="s">
        <v>98</v>
      </c>
      <c r="C33" s="475">
        <v>1.76</v>
      </c>
      <c r="D33" s="475">
        <v>1.76</v>
      </c>
      <c r="E33" s="475">
        <v>1.37</v>
      </c>
      <c r="F33" s="475">
        <v>1.59</v>
      </c>
      <c r="G33" s="475">
        <v>1.94</v>
      </c>
      <c r="H33" s="480">
        <v>1.74</v>
      </c>
      <c r="I33" s="379"/>
      <c r="J33" s="379"/>
      <c r="K33" s="379"/>
      <c r="L33" s="379"/>
      <c r="M33" s="379"/>
      <c r="N33" s="379"/>
      <c r="O33" s="378"/>
      <c r="P33" s="378"/>
      <c r="Q33" s="378"/>
      <c r="R33" s="378"/>
      <c r="S33" s="378"/>
      <c r="T33" s="378"/>
      <c r="U33" s="378"/>
      <c r="V33" s="378"/>
      <c r="W33" s="378"/>
      <c r="X33" s="378"/>
      <c r="Y33" s="378"/>
      <c r="Z33" s="378"/>
      <c r="AA33" s="378"/>
    </row>
    <row r="34" spans="1:27" s="482" customFormat="1" x14ac:dyDescent="0.25">
      <c r="A34" s="471" t="s">
        <v>1053</v>
      </c>
      <c r="B34" s="475" t="s">
        <v>81</v>
      </c>
      <c r="C34" s="475">
        <v>2.7</v>
      </c>
      <c r="D34" s="475">
        <v>1.49</v>
      </c>
      <c r="E34" s="475">
        <v>1.44</v>
      </c>
      <c r="F34" s="475">
        <v>1.25</v>
      </c>
      <c r="G34" s="475">
        <v>1.39</v>
      </c>
      <c r="H34" s="480">
        <v>1.52</v>
      </c>
      <c r="I34" s="379"/>
      <c r="J34" s="379"/>
      <c r="K34" s="379"/>
      <c r="L34" s="379"/>
      <c r="M34" s="379"/>
      <c r="N34" s="379"/>
      <c r="O34" s="378"/>
      <c r="P34" s="378"/>
      <c r="Q34" s="378"/>
      <c r="R34" s="378"/>
      <c r="S34" s="378"/>
      <c r="T34" s="378"/>
      <c r="U34" s="378"/>
      <c r="V34" s="378"/>
      <c r="W34" s="378"/>
      <c r="X34" s="378"/>
      <c r="Y34" s="378"/>
      <c r="Z34" s="378"/>
      <c r="AA34" s="378"/>
    </row>
    <row r="35" spans="1:27" s="482" customFormat="1" x14ac:dyDescent="0.25">
      <c r="A35" s="471" t="s">
        <v>1053</v>
      </c>
      <c r="B35" s="475" t="s">
        <v>85</v>
      </c>
      <c r="C35" s="475">
        <v>2.14</v>
      </c>
      <c r="D35" s="475">
        <v>1.64</v>
      </c>
      <c r="E35" s="475">
        <v>1.19</v>
      </c>
      <c r="F35" s="475">
        <v>1.3</v>
      </c>
      <c r="G35" s="475">
        <v>1.44</v>
      </c>
      <c r="H35" s="480">
        <v>1.73</v>
      </c>
      <c r="I35" s="379"/>
      <c r="J35" s="379"/>
      <c r="K35" s="379"/>
      <c r="L35" s="379"/>
      <c r="M35" s="379"/>
      <c r="N35" s="379"/>
      <c r="O35" s="378"/>
      <c r="P35" s="378"/>
      <c r="Q35" s="378"/>
      <c r="R35" s="378"/>
      <c r="S35" s="378"/>
      <c r="T35" s="378"/>
      <c r="U35" s="378"/>
      <c r="V35" s="378"/>
      <c r="W35" s="378"/>
      <c r="X35" s="378"/>
      <c r="Y35" s="378"/>
      <c r="Z35" s="378"/>
      <c r="AA35" s="378"/>
    </row>
    <row r="36" spans="1:27" s="482" customFormat="1" x14ac:dyDescent="0.25">
      <c r="A36" s="471" t="s">
        <v>1053</v>
      </c>
      <c r="B36" s="475" t="s">
        <v>99</v>
      </c>
      <c r="C36" s="475">
        <v>1</v>
      </c>
      <c r="D36" s="475">
        <v>1.05</v>
      </c>
      <c r="E36" s="475">
        <v>1.18</v>
      </c>
      <c r="F36" s="475">
        <v>1.22</v>
      </c>
      <c r="G36" s="475">
        <v>1.54</v>
      </c>
      <c r="H36" s="480">
        <v>1.47</v>
      </c>
      <c r="I36" s="379"/>
      <c r="J36" s="379"/>
      <c r="K36" s="379"/>
      <c r="L36" s="379"/>
      <c r="M36" s="379"/>
      <c r="N36" s="379"/>
      <c r="O36" s="378"/>
      <c r="P36" s="378"/>
      <c r="Q36" s="378"/>
      <c r="R36" s="378"/>
      <c r="S36" s="378"/>
      <c r="T36" s="378"/>
      <c r="U36" s="378"/>
      <c r="V36" s="378"/>
      <c r="W36" s="378"/>
      <c r="X36" s="378"/>
      <c r="Y36" s="378"/>
      <c r="Z36" s="378"/>
      <c r="AA36" s="378"/>
    </row>
    <row r="37" spans="1:27" s="482" customFormat="1" x14ac:dyDescent="0.25">
      <c r="A37" s="471" t="s">
        <v>1053</v>
      </c>
      <c r="B37" s="475" t="s">
        <v>100</v>
      </c>
      <c r="C37" s="475">
        <v>3.67</v>
      </c>
      <c r="D37" s="475">
        <v>1.21</v>
      </c>
      <c r="E37" s="475">
        <v>1.42</v>
      </c>
      <c r="F37" s="475">
        <v>1.24</v>
      </c>
      <c r="G37" s="475">
        <v>1.58</v>
      </c>
      <c r="H37" s="480">
        <v>1.69</v>
      </c>
      <c r="I37" s="379"/>
      <c r="J37" s="379"/>
      <c r="K37" s="379"/>
      <c r="L37" s="379"/>
      <c r="M37" s="379"/>
      <c r="N37" s="379"/>
      <c r="O37" s="378"/>
      <c r="P37" s="378"/>
      <c r="Q37" s="378"/>
      <c r="R37" s="378"/>
      <c r="S37" s="378"/>
      <c r="T37" s="378"/>
      <c r="U37" s="378"/>
      <c r="V37" s="378"/>
      <c r="W37" s="378"/>
      <c r="X37" s="378"/>
      <c r="Y37" s="378"/>
      <c r="Z37" s="378"/>
      <c r="AA37" s="378"/>
    </row>
    <row r="38" spans="1:27" s="482" customFormat="1" x14ac:dyDescent="0.25">
      <c r="A38" s="471" t="s">
        <v>1053</v>
      </c>
      <c r="B38" s="475" t="s">
        <v>104</v>
      </c>
      <c r="C38" s="475"/>
      <c r="D38" s="475"/>
      <c r="E38" s="475"/>
      <c r="F38" s="475">
        <v>2</v>
      </c>
      <c r="G38" s="475">
        <v>1.79</v>
      </c>
      <c r="H38" s="480">
        <v>1.57</v>
      </c>
      <c r="I38" s="379"/>
      <c r="J38" s="379"/>
      <c r="K38" s="379"/>
      <c r="L38" s="379"/>
      <c r="M38" s="379"/>
      <c r="N38" s="379"/>
      <c r="O38" s="378"/>
      <c r="P38" s="378"/>
      <c r="Q38" s="378"/>
      <c r="R38" s="378"/>
      <c r="S38" s="378"/>
      <c r="T38" s="378"/>
      <c r="U38" s="378"/>
      <c r="V38" s="378"/>
      <c r="W38" s="378"/>
      <c r="X38" s="378"/>
      <c r="Y38" s="378"/>
      <c r="Z38" s="378"/>
      <c r="AA38" s="378"/>
    </row>
    <row r="39" spans="1:27" s="482" customFormat="1" x14ac:dyDescent="0.25">
      <c r="A39" s="471" t="s">
        <v>1053</v>
      </c>
      <c r="B39" s="475" t="s">
        <v>105</v>
      </c>
      <c r="C39" s="475">
        <v>2.65</v>
      </c>
      <c r="D39" s="475">
        <v>2.04</v>
      </c>
      <c r="E39" s="475">
        <v>1.5</v>
      </c>
      <c r="F39" s="475">
        <v>1.63</v>
      </c>
      <c r="G39" s="475">
        <v>1.64</v>
      </c>
      <c r="H39" s="480">
        <v>1.76</v>
      </c>
      <c r="I39" s="379"/>
      <c r="J39" s="379"/>
      <c r="K39" s="379"/>
      <c r="L39" s="379"/>
      <c r="M39" s="379"/>
      <c r="N39" s="379"/>
      <c r="O39" s="378"/>
      <c r="P39" s="378"/>
      <c r="Q39" s="378"/>
      <c r="R39" s="378"/>
      <c r="S39" s="378"/>
      <c r="T39" s="378"/>
      <c r="U39" s="378"/>
      <c r="V39" s="378"/>
      <c r="W39" s="378"/>
      <c r="X39" s="378"/>
      <c r="Y39" s="378"/>
      <c r="Z39" s="378"/>
      <c r="AA39" s="378"/>
    </row>
    <row r="40" spans="1:27" s="482" customFormat="1" x14ac:dyDescent="0.25">
      <c r="A40" s="471" t="s">
        <v>1053</v>
      </c>
      <c r="B40" s="475" t="s">
        <v>75</v>
      </c>
      <c r="C40" s="475"/>
      <c r="D40" s="475">
        <v>1.19</v>
      </c>
      <c r="E40" s="475">
        <v>1.42</v>
      </c>
      <c r="F40" s="475">
        <v>2.89</v>
      </c>
      <c r="G40" s="475">
        <v>1.52</v>
      </c>
      <c r="H40" s="480">
        <v>1.71</v>
      </c>
      <c r="I40" s="379"/>
      <c r="J40" s="379"/>
      <c r="K40" s="379"/>
      <c r="L40" s="379"/>
      <c r="M40" s="379"/>
      <c r="N40" s="379"/>
      <c r="O40" s="378"/>
      <c r="P40" s="378"/>
      <c r="Q40" s="378"/>
      <c r="R40" s="378"/>
      <c r="S40" s="378"/>
      <c r="T40" s="378"/>
      <c r="U40" s="378"/>
      <c r="V40" s="378"/>
      <c r="W40" s="378"/>
      <c r="X40" s="378"/>
      <c r="Y40" s="378"/>
      <c r="Z40" s="378"/>
      <c r="AA40" s="378"/>
    </row>
    <row r="41" spans="1:27" s="482" customFormat="1" x14ac:dyDescent="0.25">
      <c r="A41" s="471" t="s">
        <v>1053</v>
      </c>
      <c r="B41" s="475" t="s">
        <v>106</v>
      </c>
      <c r="C41" s="475"/>
      <c r="D41" s="475"/>
      <c r="E41" s="475"/>
      <c r="F41" s="475">
        <v>8</v>
      </c>
      <c r="G41" s="475">
        <v>8</v>
      </c>
      <c r="H41" s="480"/>
      <c r="I41" s="379"/>
      <c r="J41" s="379"/>
      <c r="K41" s="379"/>
      <c r="L41" s="379"/>
      <c r="M41" s="379"/>
      <c r="N41" s="379"/>
      <c r="O41" s="378"/>
      <c r="P41" s="378"/>
      <c r="Q41" s="378"/>
      <c r="R41" s="378"/>
      <c r="S41" s="378"/>
      <c r="T41" s="378"/>
      <c r="U41" s="378"/>
      <c r="V41" s="378"/>
      <c r="W41" s="378"/>
      <c r="X41" s="378"/>
      <c r="Y41" s="378"/>
      <c r="Z41" s="378"/>
      <c r="AA41" s="378"/>
    </row>
    <row r="42" spans="1:27" s="447" customFormat="1" x14ac:dyDescent="0.25">
      <c r="A42" s="471" t="s">
        <v>1053</v>
      </c>
      <c r="B42" s="475" t="s">
        <v>107</v>
      </c>
      <c r="C42" s="475"/>
      <c r="D42" s="475"/>
      <c r="E42" s="475"/>
      <c r="F42" s="475">
        <v>3.5</v>
      </c>
      <c r="G42" s="475"/>
      <c r="H42" s="480">
        <v>3.3</v>
      </c>
      <c r="I42" s="379"/>
      <c r="J42" s="379"/>
      <c r="K42" s="379"/>
      <c r="L42" s="379"/>
      <c r="M42" s="379"/>
      <c r="N42" s="379"/>
      <c r="O42" s="378"/>
      <c r="P42" s="378"/>
      <c r="Q42" s="378"/>
      <c r="R42" s="378"/>
      <c r="S42" s="378"/>
      <c r="T42" s="378"/>
      <c r="U42" s="378"/>
      <c r="V42" s="378"/>
      <c r="W42" s="378"/>
      <c r="X42" s="378"/>
      <c r="Y42" s="378"/>
      <c r="Z42" s="378"/>
      <c r="AA42" s="378"/>
    </row>
    <row r="43" spans="1:27" s="447" customFormat="1" x14ac:dyDescent="0.25">
      <c r="A43" s="471" t="s">
        <v>1053</v>
      </c>
      <c r="B43" s="475" t="s">
        <v>86</v>
      </c>
      <c r="C43" s="475"/>
      <c r="D43" s="475"/>
      <c r="E43" s="475">
        <v>2</v>
      </c>
      <c r="F43" s="475">
        <v>1.5</v>
      </c>
      <c r="G43" s="475">
        <v>1</v>
      </c>
      <c r="H43" s="480">
        <v>1.49</v>
      </c>
      <c r="I43" s="379"/>
      <c r="J43" s="379"/>
      <c r="K43" s="379"/>
      <c r="L43" s="379"/>
      <c r="M43" s="379"/>
      <c r="N43" s="379"/>
      <c r="O43" s="378"/>
      <c r="P43" s="378"/>
      <c r="Q43" s="378"/>
      <c r="R43" s="378"/>
      <c r="S43" s="378"/>
      <c r="T43" s="378"/>
      <c r="U43" s="378"/>
      <c r="V43" s="378"/>
      <c r="W43" s="378"/>
      <c r="X43" s="378"/>
      <c r="Y43" s="378"/>
      <c r="Z43" s="378"/>
      <c r="AA43" s="378"/>
    </row>
    <row r="44" spans="1:27" s="447" customFormat="1" x14ac:dyDescent="0.25">
      <c r="A44" s="471" t="s">
        <v>108</v>
      </c>
      <c r="B44" s="475" t="s">
        <v>523</v>
      </c>
      <c r="C44" s="475"/>
      <c r="D44" s="475"/>
      <c r="E44" s="475"/>
      <c r="F44" s="475"/>
      <c r="G44" s="475"/>
      <c r="H44" s="480">
        <v>6.09</v>
      </c>
      <c r="I44" s="379"/>
      <c r="J44" s="379"/>
      <c r="K44" s="379"/>
      <c r="L44" s="379"/>
      <c r="M44" s="379"/>
      <c r="N44" s="379"/>
      <c r="O44" s="378"/>
      <c r="P44" s="378"/>
      <c r="Q44" s="378"/>
      <c r="R44" s="378"/>
      <c r="S44" s="378"/>
      <c r="T44" s="378"/>
      <c r="U44" s="378"/>
      <c r="V44" s="378"/>
      <c r="W44" s="378"/>
      <c r="X44" s="378"/>
      <c r="Y44" s="378"/>
      <c r="Z44" s="378"/>
      <c r="AA44" s="378"/>
    </row>
    <row r="45" spans="1:27" x14ac:dyDescent="0.25">
      <c r="A45" s="471" t="s">
        <v>108</v>
      </c>
      <c r="B45" s="475" t="s">
        <v>605</v>
      </c>
      <c r="C45" s="475"/>
      <c r="D45" s="475"/>
      <c r="E45" s="475"/>
      <c r="F45" s="475"/>
      <c r="G45" s="475">
        <v>4</v>
      </c>
      <c r="H45" s="480">
        <v>4.01</v>
      </c>
      <c r="I45" s="14"/>
      <c r="J45" s="14"/>
      <c r="K45" s="14"/>
      <c r="L45" s="14"/>
      <c r="M45" s="14"/>
      <c r="N45" s="14"/>
    </row>
    <row r="46" spans="1:27" x14ac:dyDescent="0.25">
      <c r="A46" s="471" t="s">
        <v>108</v>
      </c>
      <c r="B46" s="475" t="s">
        <v>1013</v>
      </c>
      <c r="C46" s="475"/>
      <c r="D46" s="475"/>
      <c r="E46" s="475"/>
      <c r="F46" s="475">
        <v>4</v>
      </c>
      <c r="G46" s="475"/>
      <c r="H46" s="480">
        <v>4.79</v>
      </c>
      <c r="I46" s="14"/>
      <c r="J46" s="14"/>
      <c r="K46" s="14"/>
      <c r="L46" s="14"/>
      <c r="M46" s="14"/>
      <c r="N46" s="14"/>
    </row>
    <row r="47" spans="1:27" s="349" customFormat="1" x14ac:dyDescent="0.25">
      <c r="A47" s="471" t="s">
        <v>108</v>
      </c>
      <c r="B47" s="475" t="s">
        <v>1307</v>
      </c>
      <c r="C47" s="475"/>
      <c r="D47" s="475">
        <v>5.0999999999999996</v>
      </c>
      <c r="E47" s="475">
        <v>5.0999999999999996</v>
      </c>
      <c r="F47" s="475"/>
      <c r="G47" s="475"/>
      <c r="H47" s="480"/>
      <c r="I47" s="351"/>
      <c r="J47" s="351"/>
      <c r="K47" s="351"/>
      <c r="L47" s="351"/>
      <c r="M47" s="351"/>
      <c r="N47" s="351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50"/>
      <c r="Z47" s="350"/>
      <c r="AA47" s="350"/>
    </row>
    <row r="48" spans="1:27" s="365" customFormat="1" x14ac:dyDescent="0.25">
      <c r="A48" s="471" t="s">
        <v>108</v>
      </c>
      <c r="B48" s="475" t="s">
        <v>659</v>
      </c>
      <c r="C48" s="475"/>
      <c r="D48" s="475">
        <v>5.8</v>
      </c>
      <c r="E48" s="475"/>
      <c r="F48" s="475"/>
      <c r="G48" s="475"/>
      <c r="H48" s="480">
        <v>5.8</v>
      </c>
      <c r="I48" s="351"/>
      <c r="J48" s="351"/>
      <c r="K48" s="351"/>
      <c r="L48" s="351"/>
      <c r="M48" s="351"/>
      <c r="N48" s="351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50"/>
      <c r="Z48" s="350"/>
      <c r="AA48" s="350"/>
    </row>
    <row r="49" spans="1:27" s="365" customFormat="1" x14ac:dyDescent="0.25">
      <c r="A49" s="471" t="s">
        <v>108</v>
      </c>
      <c r="B49" s="475" t="s">
        <v>660</v>
      </c>
      <c r="C49" s="475">
        <v>3</v>
      </c>
      <c r="D49" s="475">
        <v>3</v>
      </c>
      <c r="E49" s="475">
        <v>3</v>
      </c>
      <c r="F49" s="475">
        <v>3</v>
      </c>
      <c r="G49" s="475">
        <v>3</v>
      </c>
      <c r="H49" s="480">
        <v>3</v>
      </c>
      <c r="I49" s="351"/>
      <c r="J49" s="351"/>
      <c r="K49" s="351"/>
      <c r="L49" s="351"/>
      <c r="M49" s="351"/>
      <c r="N49" s="351"/>
      <c r="O49" s="350"/>
      <c r="P49" s="350"/>
      <c r="Q49" s="350"/>
      <c r="R49" s="350"/>
      <c r="S49" s="350"/>
      <c r="T49" s="350"/>
      <c r="U49" s="350"/>
      <c r="V49" s="350"/>
      <c r="W49" s="350"/>
      <c r="X49" s="350"/>
      <c r="Y49" s="350"/>
      <c r="Z49" s="350"/>
      <c r="AA49" s="350"/>
    </row>
    <row r="50" spans="1:27" s="365" customFormat="1" x14ac:dyDescent="0.25">
      <c r="A50" s="471" t="s">
        <v>108</v>
      </c>
      <c r="B50" s="475" t="s">
        <v>1308</v>
      </c>
      <c r="C50" s="475"/>
      <c r="D50" s="475"/>
      <c r="E50" s="475"/>
      <c r="F50" s="475"/>
      <c r="G50" s="475"/>
      <c r="H50" s="480">
        <v>4</v>
      </c>
      <c r="I50" s="351"/>
      <c r="J50" s="351"/>
      <c r="K50" s="351"/>
      <c r="L50" s="351"/>
      <c r="M50" s="351"/>
      <c r="N50" s="351"/>
      <c r="O50" s="350"/>
      <c r="P50" s="350"/>
      <c r="Q50" s="350"/>
      <c r="R50" s="350"/>
      <c r="S50" s="350"/>
      <c r="T50" s="350"/>
      <c r="U50" s="350"/>
      <c r="V50" s="350"/>
      <c r="W50" s="350"/>
      <c r="X50" s="350"/>
      <c r="Y50" s="350"/>
      <c r="Z50" s="350"/>
      <c r="AA50" s="350"/>
    </row>
    <row r="51" spans="1:27" s="365" customFormat="1" ht="15.75" thickBot="1" x14ac:dyDescent="0.3">
      <c r="A51" s="472" t="s">
        <v>108</v>
      </c>
      <c r="B51" s="473" t="s">
        <v>1139</v>
      </c>
      <c r="C51" s="473"/>
      <c r="D51" s="473"/>
      <c r="E51" s="473"/>
      <c r="F51" s="473"/>
      <c r="G51" s="473"/>
      <c r="H51" s="479">
        <v>2.5</v>
      </c>
      <c r="I51" s="351"/>
      <c r="J51" s="351"/>
      <c r="K51" s="351"/>
      <c r="L51" s="351"/>
      <c r="M51" s="351"/>
      <c r="N51" s="351"/>
      <c r="O51" s="350"/>
      <c r="P51" s="350"/>
      <c r="Q51" s="350"/>
      <c r="R51" s="350"/>
      <c r="S51" s="350"/>
      <c r="T51" s="350"/>
      <c r="U51" s="350"/>
      <c r="V51" s="350"/>
      <c r="W51" s="350"/>
      <c r="X51" s="350"/>
      <c r="Y51" s="350"/>
      <c r="Z51" s="350"/>
      <c r="AA51" s="350"/>
    </row>
    <row r="52" spans="1:27" ht="15.75" thickBot="1" x14ac:dyDescent="0.3">
      <c r="A52" s="538" t="s">
        <v>968</v>
      </c>
      <c r="B52" s="509"/>
      <c r="C52" s="509"/>
      <c r="D52" s="509"/>
      <c r="E52" s="509"/>
      <c r="F52" s="509"/>
      <c r="G52" s="509"/>
      <c r="H52" s="510"/>
      <c r="I52" s="15"/>
      <c r="J52" s="15"/>
      <c r="K52" s="15"/>
      <c r="L52" s="15"/>
      <c r="M52" s="15"/>
      <c r="N52" s="52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</row>
    <row r="53" spans="1:27" x14ac:dyDescent="0.25">
      <c r="A53" s="549" t="s">
        <v>74</v>
      </c>
      <c r="B53" s="544" t="s">
        <v>98</v>
      </c>
      <c r="C53" s="544"/>
      <c r="D53" s="544"/>
      <c r="E53" s="544"/>
      <c r="F53" s="544"/>
      <c r="G53" s="544"/>
      <c r="H53" s="575">
        <v>0.5</v>
      </c>
      <c r="I53" s="15"/>
      <c r="J53" s="15"/>
      <c r="K53" s="15"/>
      <c r="L53" s="15"/>
      <c r="M53" s="15"/>
      <c r="N53" s="52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</row>
    <row r="54" spans="1:27" s="500" customFormat="1" x14ac:dyDescent="0.25">
      <c r="A54" s="504" t="s">
        <v>74</v>
      </c>
      <c r="B54" s="503" t="s">
        <v>81</v>
      </c>
      <c r="C54" s="503">
        <v>0.1</v>
      </c>
      <c r="D54" s="503"/>
      <c r="E54" s="503"/>
      <c r="F54" s="503"/>
      <c r="G54" s="503"/>
      <c r="H54" s="502">
        <v>0.7</v>
      </c>
      <c r="I54" s="455"/>
      <c r="J54" s="455"/>
      <c r="K54" s="455"/>
      <c r="L54" s="455"/>
      <c r="M54" s="455"/>
      <c r="N54" s="501"/>
    </row>
    <row r="55" spans="1:27" s="500" customFormat="1" x14ac:dyDescent="0.25">
      <c r="A55" s="504" t="s">
        <v>74</v>
      </c>
      <c r="B55" s="503" t="s">
        <v>107</v>
      </c>
      <c r="C55" s="503"/>
      <c r="D55" s="503"/>
      <c r="E55" s="503"/>
      <c r="F55" s="503"/>
      <c r="G55" s="503">
        <v>1.8</v>
      </c>
      <c r="H55" s="502">
        <v>1.8</v>
      </c>
      <c r="I55" s="455"/>
      <c r="J55" s="455"/>
      <c r="K55" s="455"/>
      <c r="L55" s="455"/>
      <c r="M55" s="455"/>
      <c r="N55" s="501"/>
    </row>
    <row r="56" spans="1:27" s="500" customFormat="1" x14ac:dyDescent="0.25">
      <c r="A56" s="504" t="s">
        <v>74</v>
      </c>
      <c r="B56" s="503" t="s">
        <v>317</v>
      </c>
      <c r="C56" s="503"/>
      <c r="D56" s="503"/>
      <c r="E56" s="503"/>
      <c r="F56" s="503"/>
      <c r="G56" s="503"/>
      <c r="H56" s="502">
        <v>1.1000000000000001</v>
      </c>
      <c r="I56" s="455"/>
      <c r="J56" s="455"/>
      <c r="K56" s="455"/>
      <c r="L56" s="455"/>
      <c r="M56" s="455"/>
      <c r="N56" s="501"/>
    </row>
    <row r="57" spans="1:27" s="500" customFormat="1" x14ac:dyDescent="0.25">
      <c r="A57" s="504" t="s">
        <v>76</v>
      </c>
      <c r="B57" s="503" t="s">
        <v>287</v>
      </c>
      <c r="C57" s="503"/>
      <c r="D57" s="503"/>
      <c r="E57" s="503"/>
      <c r="F57" s="503"/>
      <c r="G57" s="503"/>
      <c r="H57" s="502">
        <v>0.6</v>
      </c>
      <c r="I57" s="455"/>
      <c r="J57" s="455"/>
      <c r="K57" s="455"/>
      <c r="L57" s="455"/>
      <c r="M57" s="455"/>
      <c r="N57" s="501"/>
    </row>
    <row r="58" spans="1:27" s="500" customFormat="1" x14ac:dyDescent="0.25">
      <c r="A58" s="504" t="s">
        <v>76</v>
      </c>
      <c r="B58" s="503" t="s">
        <v>524</v>
      </c>
      <c r="C58" s="503"/>
      <c r="D58" s="503"/>
      <c r="E58" s="503"/>
      <c r="F58" s="503">
        <v>1.8</v>
      </c>
      <c r="G58" s="503"/>
      <c r="H58" s="502"/>
      <c r="I58" s="455"/>
      <c r="J58" s="455"/>
      <c r="K58" s="455"/>
      <c r="L58" s="455"/>
      <c r="M58" s="455"/>
      <c r="N58" s="501"/>
    </row>
    <row r="59" spans="1:27" s="352" customFormat="1" x14ac:dyDescent="0.25">
      <c r="A59" s="504" t="s">
        <v>1053</v>
      </c>
      <c r="B59" s="503" t="s">
        <v>98</v>
      </c>
      <c r="C59" s="503"/>
      <c r="D59" s="503"/>
      <c r="E59" s="503"/>
      <c r="F59" s="503"/>
      <c r="G59" s="503"/>
      <c r="H59" s="502">
        <v>0.6</v>
      </c>
      <c r="I59" s="354"/>
      <c r="J59" s="354"/>
      <c r="K59" s="354"/>
      <c r="L59" s="354"/>
      <c r="M59" s="354"/>
      <c r="N59" s="353"/>
    </row>
    <row r="60" spans="1:27" s="453" customFormat="1" x14ac:dyDescent="0.25">
      <c r="A60" s="504" t="s">
        <v>1053</v>
      </c>
      <c r="B60" s="503" t="s">
        <v>81</v>
      </c>
      <c r="C60" s="503"/>
      <c r="D60" s="503"/>
      <c r="E60" s="503"/>
      <c r="F60" s="503"/>
      <c r="G60" s="503"/>
      <c r="H60" s="502">
        <v>0.4</v>
      </c>
      <c r="I60" s="455"/>
      <c r="J60" s="455"/>
      <c r="K60" s="455"/>
      <c r="L60" s="455"/>
      <c r="M60" s="455"/>
      <c r="N60" s="454"/>
    </row>
    <row r="61" spans="1:27" s="482" customFormat="1" x14ac:dyDescent="0.25">
      <c r="A61" s="504" t="s">
        <v>1053</v>
      </c>
      <c r="B61" s="503" t="s">
        <v>85</v>
      </c>
      <c r="C61" s="503"/>
      <c r="D61" s="503"/>
      <c r="E61" s="503"/>
      <c r="F61" s="503"/>
      <c r="G61" s="503"/>
      <c r="H61" s="502">
        <v>0.4</v>
      </c>
      <c r="I61" s="455"/>
      <c r="J61" s="455"/>
      <c r="K61" s="455"/>
      <c r="L61" s="455"/>
      <c r="M61" s="455"/>
      <c r="N61" s="454"/>
    </row>
    <row r="62" spans="1:27" s="482" customFormat="1" x14ac:dyDescent="0.25">
      <c r="A62" s="504" t="s">
        <v>1053</v>
      </c>
      <c r="B62" s="503" t="s">
        <v>100</v>
      </c>
      <c r="C62" s="503">
        <v>0.4</v>
      </c>
      <c r="D62" s="503"/>
      <c r="E62" s="503">
        <v>0.4</v>
      </c>
      <c r="F62" s="503"/>
      <c r="G62" s="503"/>
      <c r="H62" s="502">
        <v>0.41</v>
      </c>
      <c r="I62" s="455"/>
      <c r="J62" s="455"/>
      <c r="K62" s="455"/>
      <c r="L62" s="455"/>
      <c r="M62" s="455"/>
      <c r="N62" s="454"/>
    </row>
    <row r="63" spans="1:27" s="482" customFormat="1" x14ac:dyDescent="0.25">
      <c r="A63" s="504" t="s">
        <v>1053</v>
      </c>
      <c r="B63" s="503" t="s">
        <v>75</v>
      </c>
      <c r="C63" s="503"/>
      <c r="D63" s="503"/>
      <c r="E63" s="503">
        <v>0.34</v>
      </c>
      <c r="F63" s="503"/>
      <c r="G63" s="503"/>
      <c r="H63" s="502"/>
      <c r="I63" s="455"/>
      <c r="J63" s="455"/>
      <c r="K63" s="455"/>
      <c r="L63" s="455"/>
      <c r="M63" s="455"/>
      <c r="N63" s="454"/>
    </row>
    <row r="64" spans="1:27" s="482" customFormat="1" x14ac:dyDescent="0.25">
      <c r="A64" s="504" t="s">
        <v>79</v>
      </c>
      <c r="B64" s="503" t="s">
        <v>191</v>
      </c>
      <c r="C64" s="503"/>
      <c r="D64" s="503"/>
      <c r="E64" s="503"/>
      <c r="F64" s="503"/>
      <c r="G64" s="503"/>
      <c r="H64" s="502">
        <v>1</v>
      </c>
      <c r="I64" s="455"/>
      <c r="J64" s="455"/>
      <c r="K64" s="455"/>
      <c r="L64" s="455"/>
      <c r="M64" s="455"/>
      <c r="N64" s="454"/>
    </row>
    <row r="65" spans="1:27" s="482" customFormat="1" ht="15.75" thickBot="1" x14ac:dyDescent="0.3">
      <c r="A65" s="493" t="s">
        <v>79</v>
      </c>
      <c r="B65" s="495" t="s">
        <v>93</v>
      </c>
      <c r="C65" s="495"/>
      <c r="D65" s="495"/>
      <c r="E65" s="495"/>
      <c r="F65" s="495"/>
      <c r="G65" s="495"/>
      <c r="H65" s="499">
        <v>0.6</v>
      </c>
      <c r="I65" s="455"/>
      <c r="J65" s="455"/>
      <c r="K65" s="455"/>
      <c r="L65" s="455"/>
      <c r="M65" s="455"/>
      <c r="N65" s="454"/>
    </row>
    <row r="66" spans="1:27" s="428" customFormat="1" x14ac:dyDescent="0.25">
      <c r="A66" s="458" t="s">
        <v>82</v>
      </c>
      <c r="B66" s="459"/>
      <c r="C66" s="459"/>
      <c r="D66" s="459"/>
      <c r="E66" s="459"/>
      <c r="F66" s="459"/>
      <c r="G66" s="459"/>
      <c r="H66" s="375"/>
      <c r="I66" s="430"/>
      <c r="J66" s="430"/>
      <c r="K66" s="430"/>
      <c r="L66" s="430"/>
      <c r="M66" s="430"/>
      <c r="N66" s="429"/>
    </row>
    <row r="67" spans="1:27" ht="0" hidden="1" customHeight="1" x14ac:dyDescent="0.25">
      <c r="A67" s="152"/>
      <c r="B67" s="54"/>
      <c r="C67" s="54"/>
      <c r="D67" s="54"/>
      <c r="E67" s="54"/>
      <c r="F67" s="54"/>
      <c r="G67" s="54"/>
      <c r="H67" s="153"/>
      <c r="I67" s="15"/>
      <c r="J67" s="15"/>
      <c r="K67" s="15"/>
      <c r="L67" s="15"/>
      <c r="M67" s="15"/>
      <c r="N67" s="52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</row>
    <row r="68" spans="1:27" ht="0" hidden="1" customHeight="1" x14ac:dyDescent="0.25">
      <c r="A68" s="152"/>
      <c r="B68" s="54"/>
      <c r="C68" s="54"/>
      <c r="D68" s="54"/>
      <c r="E68" s="54"/>
      <c r="F68" s="54"/>
      <c r="G68" s="54"/>
      <c r="H68" s="153"/>
      <c r="I68" s="15"/>
      <c r="J68" s="15"/>
      <c r="K68" s="15"/>
      <c r="L68" s="15"/>
      <c r="M68" s="15"/>
      <c r="N68" s="52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</row>
    <row r="69" spans="1:27" ht="0" hidden="1" customHeight="1" x14ac:dyDescent="0.25">
      <c r="A69" s="152"/>
      <c r="B69" s="54"/>
      <c r="C69" s="54"/>
      <c r="D69" s="54"/>
      <c r="E69" s="54"/>
      <c r="F69" s="54"/>
      <c r="G69" s="54"/>
      <c r="H69" s="153"/>
      <c r="I69" s="15"/>
      <c r="J69" s="15"/>
      <c r="K69" s="15"/>
      <c r="L69" s="15"/>
      <c r="M69" s="15"/>
      <c r="N69" s="52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</row>
    <row r="70" spans="1:27" ht="0" hidden="1" customHeight="1" x14ac:dyDescent="0.25">
      <c r="A70" s="152"/>
      <c r="B70" s="54"/>
      <c r="C70" s="54"/>
      <c r="D70" s="54"/>
      <c r="E70" s="54"/>
      <c r="F70" s="54"/>
      <c r="G70" s="54"/>
      <c r="H70" s="153"/>
      <c r="I70" s="15"/>
      <c r="J70" s="15"/>
      <c r="K70" s="15"/>
      <c r="L70" s="15"/>
      <c r="M70" s="15"/>
      <c r="N70" s="52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</row>
    <row r="71" spans="1:27" ht="0" hidden="1" customHeight="1" x14ac:dyDescent="0.25">
      <c r="A71" s="152"/>
      <c r="B71" s="54"/>
      <c r="C71" s="54"/>
      <c r="D71" s="54"/>
      <c r="E71" s="54"/>
      <c r="F71" s="54"/>
      <c r="G71" s="54"/>
      <c r="H71" s="153"/>
      <c r="I71" s="15"/>
      <c r="J71" s="15"/>
      <c r="K71" s="15"/>
      <c r="L71" s="15"/>
      <c r="M71" s="15"/>
      <c r="N71" s="52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</row>
    <row r="72" spans="1:27" ht="0" hidden="1" customHeight="1" x14ac:dyDescent="0.25">
      <c r="A72" s="152"/>
      <c r="B72" s="54"/>
      <c r="C72" s="54"/>
      <c r="D72" s="54"/>
      <c r="E72" s="54"/>
      <c r="F72" s="54"/>
      <c r="G72" s="54"/>
      <c r="H72" s="153"/>
      <c r="I72" s="15"/>
      <c r="J72" s="15"/>
      <c r="K72" s="15"/>
      <c r="L72" s="15"/>
      <c r="M72" s="15"/>
      <c r="N72" s="52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</row>
    <row r="73" spans="1:27" ht="0" hidden="1" customHeight="1" x14ac:dyDescent="0.25">
      <c r="A73" s="152"/>
      <c r="B73" s="54"/>
      <c r="C73" s="54"/>
      <c r="D73" s="54"/>
      <c r="E73" s="54"/>
      <c r="F73" s="54"/>
      <c r="G73" s="54"/>
      <c r="H73" s="153"/>
      <c r="I73" s="15"/>
      <c r="J73" s="15"/>
      <c r="K73" s="15"/>
      <c r="L73" s="15"/>
      <c r="M73" s="15"/>
      <c r="N73" s="52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</row>
    <row r="74" spans="1:27" ht="0" hidden="1" customHeight="1" x14ac:dyDescent="0.25">
      <c r="A74" s="152"/>
      <c r="B74" s="54"/>
      <c r="C74" s="54"/>
      <c r="D74" s="54"/>
      <c r="E74" s="54"/>
      <c r="F74" s="54"/>
      <c r="G74" s="54"/>
      <c r="H74" s="153"/>
      <c r="I74" s="15"/>
      <c r="J74" s="15"/>
      <c r="K74" s="15"/>
      <c r="L74" s="15"/>
      <c r="M74" s="15"/>
      <c r="N74" s="52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</row>
    <row r="75" spans="1:27" ht="0" hidden="1" customHeight="1" x14ac:dyDescent="0.25">
      <c r="A75" s="152"/>
      <c r="B75" s="54"/>
      <c r="C75" s="54"/>
      <c r="D75" s="54"/>
      <c r="E75" s="54"/>
      <c r="F75" s="54"/>
      <c r="G75" s="54"/>
      <c r="H75" s="153"/>
      <c r="I75" s="15"/>
      <c r="J75" s="15"/>
      <c r="K75" s="15"/>
      <c r="L75" s="15"/>
      <c r="M75" s="15"/>
      <c r="N75" s="52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</row>
    <row r="76" spans="1:27" ht="0" hidden="1" customHeight="1" x14ac:dyDescent="0.25">
      <c r="A76" s="152"/>
      <c r="B76" s="54"/>
      <c r="C76" s="54"/>
      <c r="D76" s="54"/>
      <c r="E76" s="54"/>
      <c r="F76" s="54"/>
      <c r="G76" s="54"/>
      <c r="H76" s="153"/>
      <c r="I76" s="15"/>
      <c r="J76" s="15"/>
      <c r="K76" s="15"/>
      <c r="L76" s="15"/>
      <c r="M76" s="15"/>
      <c r="N76" s="52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</row>
    <row r="77" spans="1:27" ht="0" hidden="1" customHeight="1" x14ac:dyDescent="0.25">
      <c r="A77" s="152"/>
      <c r="B77" s="54"/>
      <c r="C77" s="54"/>
      <c r="D77" s="54"/>
      <c r="E77" s="54"/>
      <c r="F77" s="54"/>
      <c r="G77" s="54"/>
      <c r="H77" s="153"/>
      <c r="I77" s="15"/>
      <c r="J77" s="15"/>
      <c r="K77" s="15"/>
      <c r="L77" s="15"/>
      <c r="M77" s="15"/>
      <c r="N77" s="52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</row>
    <row r="78" spans="1:27" ht="0" hidden="1" customHeight="1" x14ac:dyDescent="0.25">
      <c r="A78" s="152"/>
      <c r="B78" s="54"/>
      <c r="C78" s="54"/>
      <c r="D78" s="54"/>
      <c r="E78" s="54"/>
      <c r="F78" s="54"/>
      <c r="G78" s="54"/>
      <c r="H78" s="153"/>
      <c r="I78" s="15"/>
      <c r="J78" s="15"/>
      <c r="K78" s="15"/>
      <c r="L78" s="15"/>
      <c r="M78" s="15"/>
      <c r="N78" s="52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</row>
    <row r="79" spans="1:27" ht="0" hidden="1" customHeight="1" x14ac:dyDescent="0.25">
      <c r="A79" s="152"/>
      <c r="B79" s="54"/>
      <c r="C79" s="54"/>
      <c r="D79" s="54"/>
      <c r="E79" s="54"/>
      <c r="F79" s="54"/>
      <c r="G79" s="54"/>
      <c r="H79" s="153"/>
      <c r="I79" s="15"/>
      <c r="J79" s="15"/>
      <c r="K79" s="15"/>
      <c r="L79" s="15"/>
      <c r="M79" s="15"/>
      <c r="N79" s="52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</row>
    <row r="80" spans="1:27" ht="0" hidden="1" customHeight="1" x14ac:dyDescent="0.25">
      <c r="A80" s="152"/>
      <c r="B80" s="54"/>
      <c r="C80" s="54"/>
      <c r="D80" s="54"/>
      <c r="E80" s="54"/>
      <c r="F80" s="54"/>
      <c r="G80" s="54"/>
      <c r="H80" s="153"/>
      <c r="I80" s="15"/>
      <c r="J80" s="15"/>
      <c r="K80" s="15"/>
      <c r="L80" s="15"/>
      <c r="M80" s="15"/>
      <c r="N80" s="52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</row>
    <row r="81" spans="1:27" ht="0" hidden="1" customHeight="1" x14ac:dyDescent="0.25">
      <c r="A81" s="152"/>
      <c r="B81" s="54"/>
      <c r="C81" s="54"/>
      <c r="D81" s="54"/>
      <c r="E81" s="54"/>
      <c r="F81" s="54"/>
      <c r="G81" s="54"/>
      <c r="H81" s="153"/>
      <c r="I81" s="15"/>
      <c r="J81" s="15"/>
      <c r="K81" s="15"/>
      <c r="L81" s="15"/>
      <c r="M81" s="15"/>
      <c r="N81" s="52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</row>
    <row r="82" spans="1:27" ht="0" hidden="1" customHeight="1" x14ac:dyDescent="0.25">
      <c r="A82" s="152"/>
      <c r="B82" s="54"/>
      <c r="C82" s="54"/>
      <c r="D82" s="54"/>
      <c r="E82" s="54"/>
      <c r="F82" s="54"/>
      <c r="G82" s="54"/>
      <c r="H82" s="153"/>
      <c r="I82" s="15"/>
      <c r="J82" s="15"/>
      <c r="K82" s="15"/>
      <c r="L82" s="15"/>
      <c r="M82" s="15"/>
      <c r="N82" s="52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</row>
    <row r="83" spans="1:27" ht="0" hidden="1" customHeight="1" x14ac:dyDescent="0.25">
      <c r="A83" s="152"/>
      <c r="B83" s="54"/>
      <c r="C83" s="54"/>
      <c r="D83" s="54"/>
      <c r="E83" s="54"/>
      <c r="F83" s="54"/>
      <c r="G83" s="54"/>
      <c r="H83" s="153"/>
      <c r="I83" s="15"/>
      <c r="J83" s="15"/>
      <c r="K83" s="15"/>
      <c r="L83" s="15"/>
      <c r="M83" s="15"/>
      <c r="N83" s="52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</row>
    <row r="84" spans="1:27" ht="0" hidden="1" customHeight="1" x14ac:dyDescent="0.25">
      <c r="A84" s="152"/>
      <c r="B84" s="54"/>
      <c r="C84" s="54"/>
      <c r="D84" s="54"/>
      <c r="E84" s="54"/>
      <c r="F84" s="54"/>
      <c r="G84" s="54"/>
      <c r="H84" s="153"/>
      <c r="I84" s="15"/>
      <c r="J84" s="15"/>
      <c r="K84" s="15"/>
      <c r="L84" s="15"/>
      <c r="M84" s="15"/>
      <c r="N84" s="52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</row>
    <row r="85" spans="1:27" ht="0" hidden="1" customHeight="1" x14ac:dyDescent="0.25">
      <c r="A85" s="152"/>
      <c r="B85" s="54"/>
      <c r="C85" s="54"/>
      <c r="D85" s="54"/>
      <c r="E85" s="54"/>
      <c r="F85" s="54"/>
      <c r="G85" s="54"/>
      <c r="H85" s="153"/>
      <c r="I85" s="15"/>
      <c r="J85" s="15"/>
      <c r="K85" s="15"/>
      <c r="L85" s="15"/>
      <c r="M85" s="15"/>
      <c r="N85" s="52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0" hidden="1" customHeight="1" x14ac:dyDescent="0.25">
      <c r="A86" s="152"/>
      <c r="B86" s="54"/>
      <c r="C86" s="54"/>
      <c r="D86" s="54"/>
      <c r="E86" s="54"/>
      <c r="F86" s="54"/>
      <c r="G86" s="54"/>
      <c r="H86" s="153"/>
      <c r="I86" s="15"/>
      <c r="J86" s="15"/>
      <c r="K86" s="15"/>
      <c r="L86" s="15"/>
      <c r="M86" s="15"/>
      <c r="N86" s="52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0" hidden="1" customHeight="1" x14ac:dyDescent="0.25">
      <c r="A87" s="152"/>
      <c r="B87" s="54"/>
      <c r="C87" s="54"/>
      <c r="D87" s="54"/>
      <c r="E87" s="54"/>
      <c r="F87" s="54"/>
      <c r="G87" s="54"/>
      <c r="H87" s="153"/>
      <c r="I87" s="15"/>
      <c r="J87" s="15"/>
      <c r="K87" s="15"/>
      <c r="L87" s="15"/>
      <c r="M87" s="15"/>
      <c r="N87" s="52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 spans="1:27" ht="0" hidden="1" customHeight="1" x14ac:dyDescent="0.25">
      <c r="A88" s="152"/>
      <c r="B88" s="54"/>
      <c r="C88" s="54"/>
      <c r="D88" s="54"/>
      <c r="E88" s="54"/>
      <c r="F88" s="54"/>
      <c r="G88" s="54"/>
      <c r="H88" s="153"/>
      <c r="I88" s="15"/>
      <c r="J88" s="15"/>
      <c r="K88" s="15"/>
      <c r="L88" s="15"/>
      <c r="M88" s="15"/>
      <c r="N88" s="52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</row>
    <row r="89" spans="1:27" ht="0" hidden="1" customHeight="1" x14ac:dyDescent="0.25">
      <c r="A89" s="152"/>
      <c r="B89" s="54"/>
      <c r="C89" s="54"/>
      <c r="D89" s="54"/>
      <c r="E89" s="54"/>
      <c r="F89" s="54"/>
      <c r="G89" s="54"/>
      <c r="H89" s="153"/>
      <c r="I89" s="15"/>
      <c r="J89" s="15"/>
      <c r="K89" s="15"/>
      <c r="L89" s="15"/>
      <c r="M89" s="15"/>
      <c r="N89" s="52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</row>
    <row r="90" spans="1:27" ht="0" hidden="1" customHeight="1" x14ac:dyDescent="0.25">
      <c r="A90" s="152"/>
      <c r="B90" s="54"/>
      <c r="C90" s="54"/>
      <c r="D90" s="54"/>
      <c r="E90" s="54"/>
      <c r="F90" s="54"/>
      <c r="G90" s="54"/>
      <c r="H90" s="153"/>
      <c r="I90" s="15"/>
      <c r="J90" s="15"/>
      <c r="K90" s="15"/>
      <c r="L90" s="15"/>
      <c r="M90" s="15"/>
      <c r="N90" s="52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</row>
    <row r="91" spans="1:27" ht="0" hidden="1" customHeight="1" x14ac:dyDescent="0.25">
      <c r="A91" s="152"/>
      <c r="B91" s="54"/>
      <c r="C91" s="54"/>
      <c r="D91" s="54"/>
      <c r="E91" s="54"/>
      <c r="F91" s="54"/>
      <c r="G91" s="54"/>
      <c r="H91" s="153"/>
      <c r="I91" s="15"/>
      <c r="J91" s="15"/>
      <c r="K91" s="15"/>
      <c r="L91" s="15"/>
      <c r="M91" s="15"/>
      <c r="N91" s="52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</row>
    <row r="92" spans="1:27" ht="0" hidden="1" customHeight="1" x14ac:dyDescent="0.25">
      <c r="A92" s="152"/>
      <c r="B92" s="54"/>
      <c r="C92" s="54"/>
      <c r="D92" s="54"/>
      <c r="E92" s="54"/>
      <c r="F92" s="54"/>
      <c r="G92" s="54"/>
      <c r="H92" s="153"/>
      <c r="I92" s="15"/>
      <c r="J92" s="15"/>
      <c r="K92" s="15"/>
      <c r="L92" s="15"/>
      <c r="M92" s="15"/>
      <c r="N92" s="52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</row>
    <row r="93" spans="1:27" ht="0" hidden="1" customHeight="1" x14ac:dyDescent="0.25">
      <c r="A93" s="152"/>
      <c r="B93" s="54"/>
      <c r="C93" s="54"/>
      <c r="D93" s="54"/>
      <c r="E93" s="54"/>
      <c r="F93" s="54"/>
      <c r="G93" s="54"/>
      <c r="H93" s="153"/>
      <c r="I93" s="15"/>
      <c r="J93" s="15"/>
      <c r="K93" s="15"/>
      <c r="L93" s="15"/>
      <c r="M93" s="15"/>
      <c r="N93" s="52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</row>
    <row r="94" spans="1:27" ht="0" hidden="1" customHeight="1" x14ac:dyDescent="0.25">
      <c r="A94" s="152"/>
      <c r="B94" s="54"/>
      <c r="C94" s="54"/>
      <c r="D94" s="54"/>
      <c r="E94" s="54"/>
      <c r="F94" s="54"/>
      <c r="G94" s="54"/>
      <c r="H94" s="153"/>
      <c r="I94" s="15"/>
      <c r="J94" s="15"/>
      <c r="K94" s="15"/>
      <c r="L94" s="15"/>
      <c r="M94" s="15"/>
      <c r="N94" s="52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</row>
    <row r="95" spans="1:27" ht="0" hidden="1" customHeight="1" x14ac:dyDescent="0.25">
      <c r="A95" s="152"/>
      <c r="B95" s="54"/>
      <c r="C95" s="54"/>
      <c r="D95" s="54"/>
      <c r="E95" s="54"/>
      <c r="F95" s="54"/>
      <c r="G95" s="54"/>
      <c r="H95" s="153"/>
      <c r="I95" s="15"/>
      <c r="J95" s="15"/>
      <c r="K95" s="15"/>
      <c r="L95" s="15"/>
      <c r="M95" s="15"/>
      <c r="N95" s="52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</row>
    <row r="96" spans="1:27" ht="0" hidden="1" customHeight="1" x14ac:dyDescent="0.25">
      <c r="A96" s="152"/>
      <c r="B96" s="54"/>
      <c r="C96" s="54"/>
      <c r="D96" s="54"/>
      <c r="E96" s="54"/>
      <c r="F96" s="54"/>
      <c r="G96" s="54"/>
      <c r="H96" s="153"/>
      <c r="I96" s="15"/>
      <c r="J96" s="15"/>
      <c r="K96" s="15"/>
      <c r="L96" s="15"/>
      <c r="M96" s="15"/>
      <c r="N96" s="52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</row>
    <row r="97" spans="1:27" ht="0" hidden="1" customHeight="1" x14ac:dyDescent="0.25">
      <c r="A97" s="152"/>
      <c r="B97" s="54"/>
      <c r="C97" s="54"/>
      <c r="D97" s="54"/>
      <c r="E97" s="54"/>
      <c r="F97" s="54"/>
      <c r="G97" s="54"/>
      <c r="H97" s="153"/>
      <c r="I97" s="15"/>
      <c r="J97" s="15"/>
      <c r="K97" s="15"/>
      <c r="L97" s="15"/>
      <c r="M97" s="15"/>
      <c r="N97" s="52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</row>
    <row r="98" spans="1:27" ht="0" hidden="1" customHeight="1" x14ac:dyDescent="0.25">
      <c r="A98" s="152"/>
      <c r="B98" s="54"/>
      <c r="C98" s="54"/>
      <c r="D98" s="54"/>
      <c r="E98" s="54"/>
      <c r="F98" s="54"/>
      <c r="G98" s="54"/>
      <c r="H98" s="153"/>
      <c r="I98" s="15"/>
      <c r="J98" s="15"/>
      <c r="K98" s="15"/>
      <c r="L98" s="15"/>
      <c r="M98" s="15"/>
      <c r="N98" s="52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</row>
    <row r="99" spans="1:27" ht="0" hidden="1" customHeight="1" x14ac:dyDescent="0.25">
      <c r="A99" s="152"/>
      <c r="B99" s="54"/>
      <c r="C99" s="54"/>
      <c r="D99" s="54"/>
      <c r="E99" s="54"/>
      <c r="F99" s="54"/>
      <c r="G99" s="54"/>
      <c r="H99" s="153"/>
      <c r="I99" s="15"/>
      <c r="J99" s="15"/>
      <c r="K99" s="15"/>
      <c r="L99" s="15"/>
      <c r="M99" s="15"/>
      <c r="N99" s="52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</row>
    <row r="100" spans="1:27" ht="0" hidden="1" customHeight="1" x14ac:dyDescent="0.25">
      <c r="A100" s="152"/>
      <c r="B100" s="54"/>
      <c r="C100" s="54"/>
      <c r="D100" s="54"/>
      <c r="E100" s="54"/>
      <c r="F100" s="54"/>
      <c r="G100" s="54"/>
      <c r="H100" s="153"/>
      <c r="I100" s="13"/>
      <c r="J100" s="13"/>
      <c r="K100" s="13"/>
      <c r="L100" s="13"/>
      <c r="M100" s="13"/>
      <c r="N100" s="13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</row>
    <row r="101" spans="1:27" ht="0" hidden="1" customHeight="1" x14ac:dyDescent="0.25">
      <c r="A101" s="152"/>
      <c r="B101" s="54"/>
      <c r="C101" s="54"/>
      <c r="D101" s="54"/>
      <c r="E101" s="54"/>
      <c r="F101" s="54"/>
      <c r="G101" s="54"/>
      <c r="H101" s="153"/>
      <c r="I101" s="13"/>
      <c r="J101" s="13"/>
      <c r="K101" s="13"/>
      <c r="L101" s="13"/>
      <c r="M101" s="13"/>
      <c r="N101" s="13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</row>
    <row r="102" spans="1:27" ht="0" hidden="1" customHeight="1" x14ac:dyDescent="0.25">
      <c r="A102" s="152"/>
      <c r="B102" s="54"/>
      <c r="C102" s="54"/>
      <c r="D102" s="54"/>
      <c r="E102" s="54"/>
      <c r="F102" s="54"/>
      <c r="G102" s="54"/>
      <c r="H102" s="153"/>
      <c r="I102" s="13"/>
      <c r="J102" s="13"/>
      <c r="K102" s="13"/>
      <c r="L102" s="13"/>
      <c r="M102" s="13"/>
      <c r="N102" s="13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</row>
    <row r="103" spans="1:27" ht="0" hidden="1" customHeight="1" x14ac:dyDescent="0.25">
      <c r="A103" s="152"/>
      <c r="B103" s="54"/>
      <c r="C103" s="54"/>
      <c r="D103" s="54"/>
      <c r="E103" s="54"/>
      <c r="F103" s="54"/>
      <c r="G103" s="54"/>
      <c r="H103" s="153"/>
      <c r="I103" s="13"/>
      <c r="J103" s="13"/>
      <c r="K103" s="13"/>
      <c r="L103" s="13"/>
      <c r="M103" s="13"/>
      <c r="N103" s="13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</row>
    <row r="104" spans="1:27" ht="0" hidden="1" customHeight="1" x14ac:dyDescent="0.25">
      <c r="A104" s="152"/>
      <c r="B104" s="54"/>
      <c r="C104" s="54"/>
      <c r="D104" s="54"/>
      <c r="E104" s="54"/>
      <c r="F104" s="54"/>
      <c r="G104" s="54"/>
      <c r="H104" s="153"/>
      <c r="I104" s="13"/>
      <c r="J104" s="13"/>
      <c r="K104" s="13"/>
      <c r="L104" s="13"/>
      <c r="M104" s="13"/>
      <c r="N104" s="13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</row>
    <row r="105" spans="1:27" ht="0" hidden="1" customHeight="1" x14ac:dyDescent="0.25">
      <c r="A105" s="152"/>
      <c r="B105" s="54"/>
      <c r="C105" s="54"/>
      <c r="D105" s="54"/>
      <c r="E105" s="54"/>
      <c r="F105" s="54"/>
      <c r="G105" s="54"/>
      <c r="H105" s="153"/>
      <c r="I105" s="13"/>
      <c r="J105" s="13"/>
      <c r="K105" s="13"/>
      <c r="L105" s="13"/>
      <c r="M105" s="13"/>
      <c r="N105" s="13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</row>
    <row r="106" spans="1:27" ht="0" hidden="1" customHeight="1" x14ac:dyDescent="0.25">
      <c r="A106" s="152"/>
      <c r="B106" s="54"/>
      <c r="C106" s="54"/>
      <c r="D106" s="54"/>
      <c r="E106" s="54"/>
      <c r="F106" s="54"/>
      <c r="G106" s="54"/>
      <c r="H106" s="153"/>
      <c r="I106" s="13"/>
      <c r="J106" s="13"/>
      <c r="K106" s="13"/>
      <c r="L106" s="13"/>
      <c r="M106" s="13"/>
      <c r="N106" s="13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</row>
    <row r="107" spans="1:27" ht="0" hidden="1" customHeight="1" x14ac:dyDescent="0.25">
      <c r="A107" s="152"/>
      <c r="B107" s="54"/>
      <c r="C107" s="54"/>
      <c r="D107" s="54"/>
      <c r="E107" s="54"/>
      <c r="F107" s="54"/>
      <c r="G107" s="54"/>
      <c r="H107" s="153"/>
      <c r="I107" s="13"/>
      <c r="J107" s="13"/>
      <c r="K107" s="13"/>
      <c r="L107" s="13"/>
      <c r="M107" s="13"/>
      <c r="N107" s="13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</row>
    <row r="108" spans="1:27" ht="0" hidden="1" customHeight="1" x14ac:dyDescent="0.25">
      <c r="A108" s="152"/>
      <c r="B108" s="54"/>
      <c r="C108" s="54"/>
      <c r="D108" s="54"/>
      <c r="E108" s="54"/>
      <c r="F108" s="54"/>
      <c r="G108" s="54"/>
      <c r="H108" s="153"/>
      <c r="I108" s="13"/>
      <c r="J108" s="13"/>
      <c r="K108" s="13"/>
      <c r="L108" s="13"/>
      <c r="M108" s="13"/>
      <c r="N108" s="13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</row>
    <row r="109" spans="1:27" ht="0" hidden="1" customHeight="1" x14ac:dyDescent="0.25">
      <c r="A109" s="152"/>
      <c r="B109" s="54"/>
      <c r="C109" s="54"/>
      <c r="D109" s="54"/>
      <c r="E109" s="54"/>
      <c r="F109" s="54"/>
      <c r="G109" s="54"/>
      <c r="H109" s="153"/>
      <c r="I109" s="13"/>
      <c r="J109" s="13"/>
      <c r="K109" s="13"/>
      <c r="L109" s="13"/>
      <c r="M109" s="13"/>
      <c r="N109" s="13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</row>
    <row r="110" spans="1:27" ht="0" hidden="1" customHeight="1" x14ac:dyDescent="0.25">
      <c r="A110" s="152"/>
      <c r="B110" s="54"/>
      <c r="C110" s="54"/>
      <c r="D110" s="54"/>
      <c r="E110" s="54"/>
      <c r="F110" s="54"/>
      <c r="G110" s="54"/>
      <c r="H110" s="153"/>
      <c r="I110" s="13"/>
      <c r="J110" s="13"/>
      <c r="K110" s="13"/>
      <c r="L110" s="13"/>
      <c r="M110" s="13"/>
      <c r="N110" s="13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</row>
    <row r="111" spans="1:27" ht="0" hidden="1" customHeight="1" x14ac:dyDescent="0.25">
      <c r="A111" s="152"/>
      <c r="B111" s="54"/>
      <c r="C111" s="54"/>
      <c r="D111" s="54"/>
      <c r="E111" s="54"/>
      <c r="F111" s="54"/>
      <c r="G111" s="54"/>
      <c r="H111" s="153"/>
      <c r="I111" s="13"/>
      <c r="J111" s="13"/>
      <c r="K111" s="13"/>
      <c r="L111" s="13"/>
      <c r="M111" s="13"/>
      <c r="N111" s="13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</row>
    <row r="112" spans="1:27" ht="0" hidden="1" customHeight="1" x14ac:dyDescent="0.25">
      <c r="A112" s="152"/>
      <c r="B112" s="54"/>
      <c r="C112" s="54"/>
      <c r="D112" s="54"/>
      <c r="E112" s="54"/>
      <c r="F112" s="54"/>
      <c r="G112" s="54"/>
      <c r="H112" s="153"/>
      <c r="I112" s="13"/>
      <c r="J112" s="13"/>
      <c r="K112" s="13"/>
      <c r="L112" s="13"/>
      <c r="M112" s="13"/>
      <c r="N112" s="13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</row>
    <row r="113" spans="1:27" ht="0" hidden="1" customHeight="1" x14ac:dyDescent="0.25">
      <c r="A113" s="152"/>
      <c r="B113" s="54"/>
      <c r="C113" s="54"/>
      <c r="D113" s="54"/>
      <c r="E113" s="54"/>
      <c r="F113" s="54"/>
      <c r="G113" s="54"/>
      <c r="H113" s="153"/>
      <c r="I113" s="13"/>
      <c r="J113" s="13"/>
      <c r="K113" s="13"/>
      <c r="L113" s="13"/>
      <c r="M113" s="13"/>
      <c r="N113" s="13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</row>
    <row r="114" spans="1:27" ht="0" hidden="1" customHeight="1" x14ac:dyDescent="0.25">
      <c r="A114" s="152"/>
      <c r="B114" s="54"/>
      <c r="C114" s="54"/>
      <c r="D114" s="54"/>
      <c r="E114" s="54"/>
      <c r="F114" s="54"/>
      <c r="G114" s="54"/>
      <c r="H114" s="153"/>
      <c r="I114" s="13"/>
      <c r="J114" s="13"/>
      <c r="K114" s="13"/>
      <c r="L114" s="13"/>
      <c r="M114" s="13"/>
      <c r="N114" s="13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</row>
    <row r="115" spans="1:27" ht="0" hidden="1" customHeight="1" x14ac:dyDescent="0.25">
      <c r="A115" s="152"/>
      <c r="B115" s="54"/>
      <c r="C115" s="54"/>
      <c r="D115" s="54"/>
      <c r="E115" s="54"/>
      <c r="F115" s="54"/>
      <c r="G115" s="54"/>
      <c r="H115" s="153"/>
      <c r="I115" s="13"/>
      <c r="J115" s="13"/>
      <c r="K115" s="13"/>
      <c r="L115" s="13"/>
      <c r="M115" s="13"/>
      <c r="N115" s="13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</row>
    <row r="116" spans="1:27" ht="0" hidden="1" customHeight="1" x14ac:dyDescent="0.25">
      <c r="A116" s="152"/>
      <c r="B116" s="54"/>
      <c r="C116" s="54"/>
      <c r="D116" s="54"/>
      <c r="E116" s="54"/>
      <c r="F116" s="54"/>
      <c r="G116" s="54"/>
      <c r="H116" s="153"/>
      <c r="I116" s="13"/>
      <c r="J116" s="13"/>
      <c r="K116" s="13"/>
      <c r="L116" s="13"/>
      <c r="M116" s="13"/>
      <c r="N116" s="13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</row>
    <row r="117" spans="1:27" ht="0" hidden="1" customHeight="1" x14ac:dyDescent="0.25">
      <c r="A117" s="152"/>
      <c r="B117" s="54"/>
      <c r="C117" s="54"/>
      <c r="D117" s="54"/>
      <c r="E117" s="54"/>
      <c r="F117" s="54"/>
      <c r="G117" s="54"/>
      <c r="H117" s="153"/>
      <c r="I117" s="13"/>
      <c r="J117" s="13"/>
      <c r="K117" s="13"/>
      <c r="L117" s="13"/>
      <c r="M117" s="13"/>
      <c r="N117" s="13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</row>
    <row r="118" spans="1:27" ht="0" hidden="1" customHeight="1" x14ac:dyDescent="0.25">
      <c r="A118" s="152"/>
      <c r="B118" s="54"/>
      <c r="C118" s="54"/>
      <c r="D118" s="54"/>
      <c r="E118" s="54"/>
      <c r="F118" s="54"/>
      <c r="G118" s="54"/>
      <c r="H118" s="153"/>
      <c r="I118" s="13"/>
      <c r="J118" s="13"/>
      <c r="K118" s="13"/>
      <c r="L118" s="13"/>
      <c r="M118" s="13"/>
      <c r="N118" s="13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</row>
    <row r="119" spans="1:27" ht="0" hidden="1" customHeight="1" x14ac:dyDescent="0.25">
      <c r="A119" s="152"/>
      <c r="B119" s="54"/>
      <c r="C119" s="54"/>
      <c r="D119" s="54"/>
      <c r="E119" s="54"/>
      <c r="F119" s="54"/>
      <c r="G119" s="54"/>
      <c r="H119" s="153"/>
      <c r="I119" s="13"/>
      <c r="J119" s="13"/>
      <c r="K119" s="13"/>
      <c r="L119" s="13"/>
      <c r="M119" s="13"/>
      <c r="N119" s="13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</row>
    <row r="120" spans="1:27" ht="0" hidden="1" customHeight="1" x14ac:dyDescent="0.25">
      <c r="A120" s="152"/>
      <c r="B120" s="54"/>
      <c r="C120" s="54"/>
      <c r="D120" s="54"/>
      <c r="E120" s="54"/>
      <c r="F120" s="54"/>
      <c r="G120" s="54"/>
      <c r="H120" s="153"/>
      <c r="I120" s="13"/>
      <c r="J120" s="13"/>
      <c r="K120" s="13"/>
      <c r="L120" s="13"/>
      <c r="M120" s="13"/>
      <c r="N120" s="13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</row>
    <row r="121" spans="1:27" ht="0" hidden="1" customHeight="1" x14ac:dyDescent="0.25">
      <c r="A121" s="152"/>
      <c r="B121" s="54"/>
      <c r="C121" s="54"/>
      <c r="D121" s="54"/>
      <c r="E121" s="54"/>
      <c r="F121" s="54"/>
      <c r="G121" s="54"/>
      <c r="H121" s="153"/>
      <c r="I121" s="13"/>
      <c r="J121" s="13"/>
      <c r="K121" s="13"/>
      <c r="L121" s="13"/>
      <c r="M121" s="13"/>
      <c r="N121" s="13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</row>
    <row r="122" spans="1:27" ht="0" hidden="1" customHeight="1" x14ac:dyDescent="0.25">
      <c r="A122" s="152"/>
      <c r="B122" s="54"/>
      <c r="C122" s="54"/>
      <c r="D122" s="54"/>
      <c r="E122" s="54"/>
      <c r="F122" s="54"/>
      <c r="G122" s="54"/>
      <c r="H122" s="153"/>
      <c r="I122" s="13"/>
      <c r="J122" s="13"/>
      <c r="K122" s="13"/>
      <c r="L122" s="13"/>
      <c r="M122" s="13"/>
      <c r="N122" s="13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</row>
    <row r="123" spans="1:27" ht="0" hidden="1" customHeight="1" x14ac:dyDescent="0.25">
      <c r="A123" s="152"/>
      <c r="B123" s="54"/>
      <c r="C123" s="54"/>
      <c r="D123" s="54"/>
      <c r="E123" s="54"/>
      <c r="F123" s="54"/>
      <c r="G123" s="54"/>
      <c r="H123" s="153"/>
      <c r="I123" s="13"/>
      <c r="J123" s="13"/>
      <c r="K123" s="13"/>
      <c r="L123" s="13"/>
      <c r="M123" s="13"/>
      <c r="N123" s="13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</row>
    <row r="124" spans="1:27" ht="0" hidden="1" customHeight="1" x14ac:dyDescent="0.25">
      <c r="A124" s="152"/>
      <c r="B124" s="54"/>
      <c r="C124" s="54"/>
      <c r="D124" s="54"/>
      <c r="E124" s="54"/>
      <c r="F124" s="54"/>
      <c r="G124" s="54"/>
      <c r="H124" s="153"/>
      <c r="I124" s="13"/>
      <c r="J124" s="13"/>
      <c r="K124" s="13"/>
      <c r="L124" s="13"/>
      <c r="M124" s="13"/>
      <c r="N124" s="13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</row>
    <row r="125" spans="1:27" ht="0" hidden="1" customHeight="1" x14ac:dyDescent="0.25">
      <c r="A125" s="152"/>
      <c r="B125" s="54"/>
      <c r="C125" s="54"/>
      <c r="D125" s="54"/>
      <c r="E125" s="54"/>
      <c r="F125" s="54"/>
      <c r="G125" s="54"/>
      <c r="H125" s="153"/>
      <c r="I125" s="13"/>
      <c r="J125" s="13"/>
      <c r="K125" s="13"/>
      <c r="L125" s="13"/>
      <c r="M125" s="13"/>
      <c r="N125" s="13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</row>
    <row r="126" spans="1:27" ht="0" hidden="1" customHeight="1" x14ac:dyDescent="0.25">
      <c r="A126" s="152"/>
      <c r="B126" s="54"/>
      <c r="C126" s="54"/>
      <c r="D126" s="54"/>
      <c r="E126" s="54"/>
      <c r="F126" s="54"/>
      <c r="G126" s="54"/>
      <c r="H126" s="153"/>
      <c r="I126" s="13"/>
      <c r="J126" s="13"/>
      <c r="K126" s="13"/>
      <c r="L126" s="13"/>
      <c r="M126" s="13"/>
      <c r="N126" s="13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</row>
    <row r="127" spans="1:27" ht="0" hidden="1" customHeight="1" x14ac:dyDescent="0.25">
      <c r="A127" s="152"/>
      <c r="B127" s="54"/>
      <c r="C127" s="54"/>
      <c r="D127" s="54"/>
      <c r="E127" s="54"/>
      <c r="F127" s="54"/>
      <c r="G127" s="54"/>
      <c r="H127" s="153"/>
      <c r="I127" s="13"/>
      <c r="J127" s="13"/>
      <c r="K127" s="13"/>
      <c r="L127" s="13"/>
      <c r="M127" s="13"/>
      <c r="N127" s="13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</row>
    <row r="128" spans="1:27" ht="0" hidden="1" customHeight="1" x14ac:dyDescent="0.25">
      <c r="A128" s="152"/>
      <c r="B128" s="54"/>
      <c r="C128" s="54"/>
      <c r="D128" s="54"/>
      <c r="E128" s="54"/>
      <c r="F128" s="54"/>
      <c r="G128" s="54"/>
      <c r="H128" s="153"/>
      <c r="I128" s="13"/>
      <c r="J128" s="13"/>
      <c r="K128" s="13"/>
      <c r="L128" s="13"/>
      <c r="M128" s="13"/>
      <c r="N128" s="13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</row>
    <row r="129" spans="1:27" ht="0" hidden="1" customHeight="1" x14ac:dyDescent="0.25">
      <c r="A129" s="152"/>
      <c r="B129" s="54"/>
      <c r="C129" s="54"/>
      <c r="D129" s="54"/>
      <c r="E129" s="54"/>
      <c r="F129" s="54"/>
      <c r="G129" s="54"/>
      <c r="H129" s="153"/>
      <c r="I129" s="13"/>
      <c r="J129" s="13"/>
      <c r="K129" s="13"/>
      <c r="L129" s="13"/>
      <c r="M129" s="13"/>
      <c r="N129" s="13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</row>
    <row r="130" spans="1:27" ht="0" hidden="1" customHeight="1" x14ac:dyDescent="0.25">
      <c r="A130" s="152"/>
      <c r="B130" s="54"/>
      <c r="C130" s="54"/>
      <c r="D130" s="54"/>
      <c r="E130" s="54"/>
      <c r="F130" s="54"/>
      <c r="G130" s="54"/>
      <c r="H130" s="153"/>
      <c r="I130" s="13"/>
      <c r="J130" s="13"/>
      <c r="K130" s="13"/>
      <c r="L130" s="13"/>
      <c r="M130" s="13"/>
      <c r="N130" s="13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</row>
    <row r="131" spans="1:27" ht="0" hidden="1" customHeight="1" x14ac:dyDescent="0.25">
      <c r="A131" s="152"/>
      <c r="B131" s="54"/>
      <c r="C131" s="54"/>
      <c r="D131" s="54"/>
      <c r="E131" s="54"/>
      <c r="F131" s="54"/>
      <c r="G131" s="54"/>
      <c r="H131" s="153"/>
      <c r="I131" s="13"/>
      <c r="J131" s="13"/>
      <c r="K131" s="13"/>
      <c r="L131" s="13"/>
      <c r="M131" s="13"/>
      <c r="N131" s="13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</row>
    <row r="132" spans="1:27" ht="0" hidden="1" customHeight="1" x14ac:dyDescent="0.25">
      <c r="A132" s="152"/>
      <c r="B132" s="54"/>
      <c r="C132" s="54"/>
      <c r="D132" s="54"/>
      <c r="E132" s="54"/>
      <c r="F132" s="54"/>
      <c r="G132" s="54"/>
      <c r="H132" s="153"/>
      <c r="I132" s="13"/>
      <c r="J132" s="13"/>
      <c r="K132" s="13"/>
      <c r="L132" s="13"/>
      <c r="M132" s="13"/>
      <c r="N132" s="13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</row>
    <row r="133" spans="1:27" ht="0" hidden="1" customHeight="1" x14ac:dyDescent="0.25">
      <c r="A133" s="152"/>
      <c r="B133" s="54"/>
      <c r="C133" s="54"/>
      <c r="D133" s="54"/>
      <c r="E133" s="54"/>
      <c r="F133" s="54"/>
      <c r="G133" s="54"/>
      <c r="H133" s="153"/>
      <c r="I133" s="13"/>
      <c r="J133" s="13"/>
      <c r="K133" s="13"/>
      <c r="L133" s="13"/>
      <c r="M133" s="13"/>
      <c r="N133" s="13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</row>
    <row r="134" spans="1:27" ht="0" hidden="1" customHeight="1" x14ac:dyDescent="0.25">
      <c r="A134" s="152"/>
      <c r="B134" s="54"/>
      <c r="C134" s="54"/>
      <c r="D134" s="54"/>
      <c r="E134" s="54"/>
      <c r="F134" s="54"/>
      <c r="G134" s="54"/>
      <c r="H134" s="153"/>
      <c r="I134" s="13"/>
      <c r="J134" s="13"/>
      <c r="K134" s="13"/>
      <c r="L134" s="13"/>
      <c r="M134" s="13"/>
      <c r="N134" s="13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</row>
    <row r="135" spans="1:27" ht="0" hidden="1" customHeight="1" x14ac:dyDescent="0.25">
      <c r="A135" s="152"/>
      <c r="B135" s="54"/>
      <c r="C135" s="54"/>
      <c r="D135" s="54"/>
      <c r="E135" s="54"/>
      <c r="F135" s="54"/>
      <c r="G135" s="54"/>
      <c r="H135" s="153"/>
      <c r="I135" s="13"/>
      <c r="J135" s="13"/>
      <c r="K135" s="13"/>
      <c r="L135" s="13"/>
      <c r="M135" s="13"/>
      <c r="N135" s="13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</row>
    <row r="136" spans="1:27" ht="0" hidden="1" customHeight="1" x14ac:dyDescent="0.25">
      <c r="A136" s="152"/>
      <c r="B136" s="54"/>
      <c r="C136" s="54"/>
      <c r="D136" s="54"/>
      <c r="E136" s="54"/>
      <c r="F136" s="54"/>
      <c r="G136" s="54"/>
      <c r="H136" s="153"/>
      <c r="I136" s="13"/>
      <c r="J136" s="13"/>
      <c r="K136" s="13"/>
      <c r="L136" s="13"/>
      <c r="M136" s="13"/>
      <c r="N136" s="13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</row>
    <row r="137" spans="1:27" ht="0" hidden="1" customHeight="1" x14ac:dyDescent="0.25">
      <c r="A137" s="152"/>
      <c r="B137" s="54"/>
      <c r="C137" s="54"/>
      <c r="D137" s="54"/>
      <c r="E137" s="54"/>
      <c r="F137" s="54"/>
      <c r="G137" s="54"/>
      <c r="H137" s="153"/>
      <c r="I137" s="13"/>
      <c r="J137" s="13"/>
      <c r="K137" s="13"/>
      <c r="L137" s="13"/>
      <c r="M137" s="13"/>
      <c r="N137" s="13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</row>
    <row r="138" spans="1:27" ht="0" hidden="1" customHeight="1" x14ac:dyDescent="0.25">
      <c r="A138" s="152"/>
      <c r="B138" s="54"/>
      <c r="C138" s="54"/>
      <c r="D138" s="54"/>
      <c r="E138" s="54"/>
      <c r="F138" s="54"/>
      <c r="G138" s="54"/>
      <c r="H138" s="153"/>
      <c r="I138" s="13"/>
      <c r="J138" s="13"/>
      <c r="K138" s="13"/>
      <c r="L138" s="13"/>
      <c r="M138" s="13"/>
      <c r="N138" s="13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</row>
    <row r="139" spans="1:27" ht="0" hidden="1" customHeight="1" x14ac:dyDescent="0.25">
      <c r="A139" s="152"/>
      <c r="B139" s="54"/>
      <c r="C139" s="54"/>
      <c r="D139" s="54"/>
      <c r="E139" s="54"/>
      <c r="F139" s="54"/>
      <c r="G139" s="54"/>
      <c r="H139" s="153"/>
      <c r="I139" s="13"/>
      <c r="J139" s="13"/>
      <c r="K139" s="13"/>
      <c r="L139" s="13"/>
      <c r="M139" s="13"/>
      <c r="N139" s="13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</row>
    <row r="140" spans="1:27" ht="0" hidden="1" customHeight="1" x14ac:dyDescent="0.25">
      <c r="A140" s="152"/>
      <c r="B140" s="54"/>
      <c r="C140" s="54"/>
      <c r="D140" s="54"/>
      <c r="E140" s="54"/>
      <c r="F140" s="54"/>
      <c r="G140" s="54"/>
      <c r="H140" s="153"/>
      <c r="I140" s="13"/>
      <c r="J140" s="13"/>
      <c r="K140" s="13"/>
      <c r="L140" s="13"/>
      <c r="M140" s="13"/>
      <c r="N140" s="13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</row>
    <row r="141" spans="1:27" ht="0" hidden="1" customHeight="1" x14ac:dyDescent="0.25">
      <c r="A141" s="152"/>
      <c r="B141" s="54"/>
      <c r="C141" s="54"/>
      <c r="D141" s="54"/>
      <c r="E141" s="54"/>
      <c r="F141" s="54"/>
      <c r="G141" s="54"/>
      <c r="H141" s="153"/>
      <c r="I141" s="13"/>
      <c r="J141" s="13"/>
      <c r="K141" s="13"/>
      <c r="L141" s="13"/>
      <c r="M141" s="13"/>
      <c r="N141" s="13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</row>
    <row r="142" spans="1:27" ht="0" hidden="1" customHeight="1" x14ac:dyDescent="0.25">
      <c r="A142" s="152"/>
      <c r="B142" s="54"/>
      <c r="C142" s="54"/>
      <c r="D142" s="54"/>
      <c r="E142" s="54"/>
      <c r="F142" s="54"/>
      <c r="G142" s="54"/>
      <c r="H142" s="153"/>
      <c r="I142" s="13"/>
      <c r="J142" s="13"/>
      <c r="K142" s="13"/>
      <c r="L142" s="13"/>
      <c r="M142" s="13"/>
      <c r="N142" s="13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</row>
    <row r="143" spans="1:27" ht="0" hidden="1" customHeight="1" x14ac:dyDescent="0.25">
      <c r="A143" s="152"/>
      <c r="B143" s="54"/>
      <c r="C143" s="54"/>
      <c r="D143" s="54"/>
      <c r="E143" s="54"/>
      <c r="F143" s="54"/>
      <c r="G143" s="54"/>
      <c r="H143" s="153"/>
      <c r="I143" s="13"/>
      <c r="J143" s="13"/>
      <c r="K143" s="13"/>
      <c r="L143" s="13"/>
      <c r="M143" s="13"/>
      <c r="N143" s="13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</row>
    <row r="144" spans="1:27" ht="0" hidden="1" customHeight="1" x14ac:dyDescent="0.25">
      <c r="A144" s="152"/>
      <c r="B144" s="54"/>
      <c r="C144" s="54"/>
      <c r="D144" s="54"/>
      <c r="E144" s="54"/>
      <c r="F144" s="54"/>
      <c r="G144" s="54"/>
      <c r="H144" s="153"/>
      <c r="I144" s="13"/>
      <c r="J144" s="13"/>
      <c r="K144" s="13"/>
      <c r="L144" s="13"/>
      <c r="M144" s="13"/>
      <c r="N144" s="13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</row>
    <row r="145" spans="1:27" ht="0" hidden="1" customHeight="1" x14ac:dyDescent="0.25">
      <c r="A145" s="152"/>
      <c r="B145" s="54"/>
      <c r="C145" s="54"/>
      <c r="D145" s="54"/>
      <c r="E145" s="54"/>
      <c r="F145" s="54"/>
      <c r="G145" s="54"/>
      <c r="H145" s="153"/>
      <c r="I145" s="13"/>
      <c r="J145" s="13"/>
      <c r="K145" s="13"/>
      <c r="L145" s="13"/>
      <c r="M145" s="13"/>
      <c r="N145" s="13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</row>
    <row r="146" spans="1:27" ht="0" hidden="1" customHeight="1" x14ac:dyDescent="0.25">
      <c r="A146" s="152"/>
      <c r="B146" s="54"/>
      <c r="C146" s="54"/>
      <c r="D146" s="54"/>
      <c r="E146" s="54"/>
      <c r="F146" s="54"/>
      <c r="G146" s="54"/>
      <c r="H146" s="153"/>
      <c r="I146" s="13"/>
      <c r="J146" s="13"/>
      <c r="K146" s="13"/>
      <c r="L146" s="13"/>
      <c r="M146" s="13"/>
      <c r="N146" s="13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</row>
    <row r="147" spans="1:27" ht="0" hidden="1" customHeight="1" x14ac:dyDescent="0.25">
      <c r="A147" s="152"/>
      <c r="B147" s="54"/>
      <c r="C147" s="54"/>
      <c r="D147" s="54"/>
      <c r="E147" s="54"/>
      <c r="F147" s="54"/>
      <c r="G147" s="54"/>
      <c r="H147" s="153"/>
      <c r="I147" s="13"/>
      <c r="J147" s="13"/>
      <c r="K147" s="13"/>
      <c r="L147" s="13"/>
      <c r="M147" s="13"/>
      <c r="N147" s="13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</row>
    <row r="148" spans="1:27" ht="0" hidden="1" customHeight="1" x14ac:dyDescent="0.25">
      <c r="A148" s="152"/>
      <c r="B148" s="54"/>
      <c r="C148" s="54"/>
      <c r="D148" s="54"/>
      <c r="E148" s="54"/>
      <c r="F148" s="54"/>
      <c r="G148" s="54"/>
      <c r="H148" s="153"/>
      <c r="I148" s="13"/>
      <c r="J148" s="13"/>
      <c r="K148" s="13"/>
      <c r="L148" s="13"/>
      <c r="M148" s="13"/>
      <c r="N148" s="13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</row>
    <row r="149" spans="1:27" ht="0" hidden="1" customHeight="1" x14ac:dyDescent="0.25">
      <c r="A149" s="152"/>
      <c r="B149" s="54"/>
      <c r="C149" s="54"/>
      <c r="D149" s="54"/>
      <c r="E149" s="54"/>
      <c r="F149" s="54"/>
      <c r="G149" s="54"/>
      <c r="H149" s="153"/>
      <c r="I149" s="13"/>
      <c r="J149" s="13"/>
      <c r="K149" s="13"/>
      <c r="L149" s="13"/>
      <c r="M149" s="13"/>
      <c r="N149" s="13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</row>
    <row r="150" spans="1:27" ht="0" hidden="1" customHeight="1" x14ac:dyDescent="0.25">
      <c r="A150" s="54"/>
      <c r="B150" s="54"/>
      <c r="C150" s="54"/>
      <c r="D150" s="54"/>
      <c r="E150" s="54"/>
      <c r="F150" s="54"/>
      <c r="G150" s="54"/>
      <c r="H150" s="54"/>
      <c r="I150" s="15"/>
      <c r="J150" s="15"/>
      <c r="K150" s="15"/>
      <c r="L150" s="15"/>
      <c r="M150" s="15"/>
      <c r="N150" s="52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</row>
    <row r="151" spans="1:27" ht="0" hidden="1" customHeight="1" x14ac:dyDescent="0.25">
      <c r="A151" s="54"/>
      <c r="B151" s="54"/>
      <c r="C151" s="54"/>
      <c r="D151" s="54"/>
      <c r="E151" s="54"/>
      <c r="F151" s="54"/>
      <c r="G151" s="54"/>
      <c r="H151" s="54"/>
      <c r="I151" s="15"/>
      <c r="J151" s="15"/>
      <c r="K151" s="15"/>
      <c r="L151" s="15"/>
      <c r="M151" s="15"/>
      <c r="N151" s="52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</row>
    <row r="152" spans="1:27" ht="0" hidden="1" customHeight="1" x14ac:dyDescent="0.25">
      <c r="A152" s="54"/>
      <c r="B152" s="54"/>
      <c r="C152" s="54"/>
      <c r="D152" s="54"/>
      <c r="E152" s="54"/>
      <c r="F152" s="54"/>
      <c r="G152" s="54"/>
      <c r="H152" s="54"/>
      <c r="I152" s="15"/>
      <c r="J152" s="15"/>
      <c r="K152" s="15"/>
      <c r="L152" s="15"/>
      <c r="M152" s="15"/>
      <c r="N152" s="52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</row>
    <row r="153" spans="1:27" ht="0" hidden="1" customHeight="1" x14ac:dyDescent="0.25">
      <c r="A153" s="54"/>
      <c r="B153" s="54"/>
      <c r="C153" s="54"/>
      <c r="D153" s="54"/>
      <c r="E153" s="54"/>
      <c r="F153" s="54"/>
      <c r="G153" s="54"/>
      <c r="H153" s="54"/>
      <c r="I153" s="15"/>
      <c r="J153" s="15"/>
      <c r="K153" s="15"/>
      <c r="L153" s="15"/>
      <c r="M153" s="15"/>
      <c r="N153" s="52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</row>
    <row r="154" spans="1:27" ht="0" hidden="1" customHeight="1" x14ac:dyDescent="0.25">
      <c r="A154" s="54"/>
      <c r="B154" s="54"/>
      <c r="C154" s="54"/>
      <c r="D154" s="54"/>
      <c r="E154" s="54"/>
      <c r="F154" s="54"/>
      <c r="G154" s="54"/>
      <c r="H154" s="54"/>
      <c r="I154" s="15"/>
      <c r="J154" s="15"/>
      <c r="K154" s="15"/>
      <c r="L154" s="15"/>
      <c r="M154" s="15"/>
      <c r="N154" s="52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</row>
    <row r="155" spans="1:27" ht="0" hidden="1" customHeight="1" x14ac:dyDescent="0.25">
      <c r="A155" s="54"/>
      <c r="B155" s="54"/>
      <c r="C155" s="54"/>
      <c r="D155" s="54"/>
      <c r="E155" s="54"/>
      <c r="F155" s="54"/>
      <c r="G155" s="54"/>
      <c r="H155" s="54"/>
      <c r="I155" s="15"/>
      <c r="J155" s="15"/>
      <c r="K155" s="15"/>
      <c r="L155" s="15"/>
      <c r="M155" s="15"/>
      <c r="N155" s="52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</row>
    <row r="156" spans="1:27" ht="0" hidden="1" customHeight="1" x14ac:dyDescent="0.25">
      <c r="A156" s="54"/>
      <c r="B156" s="54"/>
      <c r="C156" s="54"/>
      <c r="D156" s="54"/>
      <c r="E156" s="54"/>
      <c r="F156" s="54"/>
      <c r="G156" s="54"/>
      <c r="H156" s="54"/>
      <c r="I156" s="15"/>
      <c r="J156" s="15"/>
      <c r="K156" s="15"/>
      <c r="L156" s="15"/>
      <c r="M156" s="15"/>
      <c r="N156" s="52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</row>
    <row r="157" spans="1:27" ht="0" hidden="1" customHeight="1" x14ac:dyDescent="0.25">
      <c r="A157" s="54"/>
      <c r="B157" s="54"/>
      <c r="C157" s="54"/>
      <c r="D157" s="54"/>
      <c r="E157" s="54"/>
      <c r="F157" s="54"/>
      <c r="G157" s="54"/>
      <c r="H157" s="54"/>
      <c r="I157" s="15"/>
      <c r="J157" s="15"/>
      <c r="K157" s="15"/>
      <c r="L157" s="15"/>
      <c r="M157" s="15"/>
      <c r="N157" s="52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</row>
    <row r="158" spans="1:27" ht="0" hidden="1" customHeight="1" x14ac:dyDescent="0.25">
      <c r="A158" s="54"/>
      <c r="B158" s="54"/>
      <c r="C158" s="54"/>
      <c r="D158" s="54"/>
      <c r="E158" s="54"/>
      <c r="F158" s="54"/>
      <c r="G158" s="54"/>
      <c r="H158" s="54"/>
      <c r="I158" s="15"/>
      <c r="J158" s="15"/>
      <c r="K158" s="15"/>
      <c r="L158" s="15"/>
      <c r="M158" s="15"/>
      <c r="N158" s="52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</row>
    <row r="159" spans="1:27" ht="0" hidden="1" customHeight="1" x14ac:dyDescent="0.25">
      <c r="A159" s="54"/>
      <c r="B159" s="54"/>
      <c r="C159" s="54"/>
      <c r="D159" s="54"/>
      <c r="E159" s="54"/>
      <c r="F159" s="54"/>
      <c r="G159" s="54"/>
      <c r="H159" s="54"/>
      <c r="I159" s="15"/>
      <c r="J159" s="15"/>
      <c r="K159" s="15"/>
      <c r="L159" s="15"/>
      <c r="M159" s="15"/>
      <c r="N159" s="52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</row>
    <row r="160" spans="1:27" ht="0" hidden="1" customHeight="1" x14ac:dyDescent="0.25">
      <c r="A160" s="54"/>
      <c r="B160" s="54"/>
      <c r="C160" s="54"/>
      <c r="D160" s="54"/>
      <c r="E160" s="54"/>
      <c r="F160" s="54"/>
      <c r="G160" s="54"/>
      <c r="H160" s="54"/>
      <c r="I160" s="15"/>
      <c r="J160" s="15"/>
      <c r="K160" s="15"/>
      <c r="L160" s="15"/>
      <c r="M160" s="15"/>
      <c r="N160" s="52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</row>
    <row r="161" spans="1:27" ht="0" hidden="1" customHeight="1" x14ac:dyDescent="0.25">
      <c r="A161" s="54"/>
      <c r="B161" s="54"/>
      <c r="C161" s="54"/>
      <c r="D161" s="54"/>
      <c r="E161" s="54"/>
      <c r="F161" s="54"/>
      <c r="G161" s="54"/>
      <c r="H161" s="54"/>
      <c r="I161" s="15"/>
      <c r="J161" s="15"/>
      <c r="K161" s="15"/>
      <c r="L161" s="15"/>
      <c r="M161" s="15"/>
      <c r="N161" s="52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</row>
    <row r="162" spans="1:27" ht="0" hidden="1" customHeight="1" x14ac:dyDescent="0.25">
      <c r="A162" s="54"/>
      <c r="B162" s="54"/>
      <c r="C162" s="54"/>
      <c r="D162" s="54"/>
      <c r="E162" s="54"/>
      <c r="F162" s="54"/>
      <c r="G162" s="54"/>
      <c r="H162" s="54"/>
      <c r="I162" s="15"/>
      <c r="J162" s="15"/>
      <c r="K162" s="15"/>
      <c r="L162" s="15"/>
      <c r="M162" s="15"/>
      <c r="N162" s="52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</row>
    <row r="163" spans="1:27" ht="0" hidden="1" customHeight="1" x14ac:dyDescent="0.25">
      <c r="A163" s="54"/>
      <c r="B163" s="54"/>
      <c r="C163" s="54"/>
      <c r="D163" s="54"/>
      <c r="E163" s="54"/>
      <c r="F163" s="54"/>
      <c r="G163" s="54"/>
      <c r="H163" s="54"/>
      <c r="I163" s="15"/>
      <c r="J163" s="15"/>
      <c r="K163" s="15"/>
      <c r="L163" s="15"/>
      <c r="M163" s="15"/>
      <c r="N163" s="52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</row>
    <row r="164" spans="1:27" ht="0" hidden="1" customHeight="1" x14ac:dyDescent="0.25">
      <c r="A164" s="54"/>
      <c r="B164" s="54"/>
      <c r="C164" s="54"/>
      <c r="D164" s="54"/>
      <c r="E164" s="54"/>
      <c r="F164" s="54"/>
      <c r="G164" s="54"/>
      <c r="H164" s="54"/>
      <c r="I164" s="15"/>
      <c r="J164" s="15"/>
      <c r="K164" s="15"/>
      <c r="L164" s="15"/>
      <c r="M164" s="15"/>
      <c r="N164" s="52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</row>
    <row r="165" spans="1:27" ht="0" hidden="1" customHeight="1" x14ac:dyDescent="0.25">
      <c r="A165" s="54"/>
      <c r="B165" s="54"/>
      <c r="C165" s="54"/>
      <c r="D165" s="54"/>
      <c r="E165" s="54"/>
      <c r="F165" s="54"/>
      <c r="G165" s="54"/>
      <c r="H165" s="54"/>
      <c r="I165" s="15"/>
      <c r="J165" s="15"/>
      <c r="K165" s="15"/>
      <c r="L165" s="15"/>
      <c r="M165" s="15"/>
      <c r="N165" s="52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</row>
    <row r="166" spans="1:27" ht="0" hidden="1" customHeight="1" x14ac:dyDescent="0.25">
      <c r="A166" s="54"/>
      <c r="B166" s="54"/>
      <c r="C166" s="54"/>
      <c r="D166" s="54"/>
      <c r="E166" s="54"/>
      <c r="F166" s="54"/>
      <c r="G166" s="54"/>
      <c r="H166" s="54"/>
      <c r="I166" s="15"/>
      <c r="J166" s="15"/>
      <c r="K166" s="15"/>
      <c r="L166" s="15"/>
      <c r="M166" s="15"/>
      <c r="N166" s="52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</row>
    <row r="167" spans="1:27" ht="0" hidden="1" customHeight="1" x14ac:dyDescent="0.25">
      <c r="A167" s="54"/>
      <c r="B167" s="54"/>
      <c r="C167" s="54"/>
      <c r="D167" s="54"/>
      <c r="E167" s="54"/>
      <c r="F167" s="54"/>
      <c r="G167" s="54"/>
      <c r="H167" s="54"/>
      <c r="I167" s="15"/>
      <c r="J167" s="15"/>
      <c r="K167" s="15"/>
      <c r="L167" s="15"/>
      <c r="M167" s="15"/>
      <c r="N167" s="52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</row>
    <row r="168" spans="1:27" ht="0" hidden="1" customHeight="1" x14ac:dyDescent="0.25">
      <c r="A168" s="54"/>
      <c r="B168" s="54"/>
      <c r="C168" s="54"/>
      <c r="D168" s="54"/>
      <c r="E168" s="54"/>
      <c r="F168" s="54"/>
      <c r="G168" s="54"/>
      <c r="H168" s="54"/>
      <c r="I168" s="15"/>
      <c r="J168" s="15"/>
      <c r="K168" s="15"/>
      <c r="L168" s="15"/>
      <c r="M168" s="15"/>
      <c r="N168" s="52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</row>
    <row r="169" spans="1:27" ht="0" hidden="1" customHeight="1" x14ac:dyDescent="0.25">
      <c r="A169" s="54"/>
      <c r="B169" s="54"/>
      <c r="C169" s="54"/>
      <c r="D169" s="54"/>
      <c r="E169" s="54"/>
      <c r="F169" s="54"/>
      <c r="G169" s="54"/>
      <c r="H169" s="54"/>
      <c r="I169" s="15"/>
      <c r="J169" s="15"/>
      <c r="K169" s="15"/>
      <c r="L169" s="15"/>
      <c r="M169" s="15"/>
      <c r="N169" s="52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</row>
    <row r="170" spans="1:27" ht="0" hidden="1" customHeight="1" x14ac:dyDescent="0.25">
      <c r="A170" s="54"/>
      <c r="B170" s="54"/>
      <c r="C170" s="54"/>
      <c r="D170" s="54"/>
      <c r="E170" s="54"/>
      <c r="F170" s="54"/>
      <c r="G170" s="54"/>
      <c r="H170" s="54"/>
      <c r="I170" s="15"/>
      <c r="J170" s="15"/>
      <c r="K170" s="15"/>
      <c r="L170" s="15"/>
      <c r="M170" s="15"/>
      <c r="N170" s="52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</row>
    <row r="171" spans="1:27" ht="0" hidden="1" customHeight="1" x14ac:dyDescent="0.25">
      <c r="A171" s="54"/>
      <c r="B171" s="54"/>
      <c r="C171" s="54"/>
      <c r="D171" s="54"/>
      <c r="E171" s="54"/>
      <c r="F171" s="54"/>
      <c r="G171" s="54"/>
      <c r="H171" s="54"/>
      <c r="I171" s="15"/>
      <c r="J171" s="15"/>
      <c r="K171" s="15"/>
      <c r="L171" s="15"/>
      <c r="M171" s="15"/>
      <c r="N171" s="52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</row>
    <row r="172" spans="1:27" ht="0" hidden="1" customHeight="1" x14ac:dyDescent="0.25">
      <c r="A172" s="54"/>
      <c r="B172" s="54"/>
      <c r="C172" s="54"/>
      <c r="D172" s="54"/>
      <c r="E172" s="54"/>
      <c r="F172" s="54"/>
      <c r="G172" s="54"/>
      <c r="H172" s="54"/>
      <c r="I172" s="15"/>
      <c r="J172" s="15"/>
      <c r="K172" s="15"/>
      <c r="L172" s="15"/>
      <c r="M172" s="15"/>
      <c r="N172" s="52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</row>
    <row r="173" spans="1:27" ht="0" hidden="1" customHeight="1" x14ac:dyDescent="0.25">
      <c r="A173" s="54"/>
      <c r="B173" s="54"/>
      <c r="C173" s="54"/>
      <c r="D173" s="54"/>
      <c r="E173" s="54"/>
      <c r="F173" s="54"/>
      <c r="G173" s="54"/>
      <c r="H173" s="54"/>
      <c r="I173" s="15"/>
      <c r="J173" s="15"/>
      <c r="K173" s="15"/>
      <c r="L173" s="15"/>
      <c r="M173" s="15"/>
      <c r="N173" s="52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</row>
    <row r="174" spans="1:27" ht="0" hidden="1" customHeight="1" x14ac:dyDescent="0.25">
      <c r="A174" s="54"/>
      <c r="B174" s="54"/>
      <c r="C174" s="54"/>
      <c r="D174" s="54"/>
      <c r="E174" s="54"/>
      <c r="F174" s="54"/>
      <c r="G174" s="54"/>
      <c r="H174" s="54"/>
      <c r="I174" s="15"/>
      <c r="J174" s="15"/>
      <c r="K174" s="15"/>
      <c r="L174" s="15"/>
      <c r="M174" s="15"/>
      <c r="N174" s="52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</row>
    <row r="175" spans="1:27" ht="0" hidden="1" customHeight="1" x14ac:dyDescent="0.25">
      <c r="A175" s="54"/>
      <c r="B175" s="54"/>
      <c r="C175" s="54"/>
      <c r="D175" s="54"/>
      <c r="E175" s="54"/>
      <c r="F175" s="54"/>
      <c r="G175" s="54"/>
      <c r="H175" s="54"/>
      <c r="I175" s="15"/>
      <c r="J175" s="15"/>
      <c r="K175" s="15"/>
      <c r="L175" s="15"/>
      <c r="M175" s="15"/>
      <c r="N175" s="52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</row>
    <row r="176" spans="1:27" ht="0" hidden="1" customHeight="1" x14ac:dyDescent="0.25">
      <c r="A176" s="54"/>
      <c r="B176" s="54"/>
      <c r="C176" s="54"/>
      <c r="D176" s="54"/>
      <c r="E176" s="54"/>
      <c r="F176" s="54"/>
      <c r="G176" s="54"/>
      <c r="H176" s="54"/>
      <c r="I176" s="15"/>
      <c r="J176" s="15"/>
      <c r="K176" s="15"/>
      <c r="L176" s="15"/>
      <c r="M176" s="15"/>
      <c r="N176" s="52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</row>
    <row r="177" spans="1:27" ht="0" hidden="1" customHeight="1" x14ac:dyDescent="0.25">
      <c r="A177" s="54"/>
      <c r="B177" s="54"/>
      <c r="C177" s="54"/>
      <c r="D177" s="54"/>
      <c r="E177" s="54"/>
      <c r="F177" s="54"/>
      <c r="G177" s="54"/>
      <c r="H177" s="54"/>
      <c r="I177" s="15"/>
      <c r="J177" s="15"/>
      <c r="K177" s="15"/>
      <c r="L177" s="15"/>
      <c r="M177" s="15"/>
      <c r="N177" s="52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</row>
    <row r="178" spans="1:27" ht="0" hidden="1" customHeight="1" x14ac:dyDescent="0.25">
      <c r="A178" s="54"/>
      <c r="B178" s="54"/>
      <c r="C178" s="54"/>
      <c r="D178" s="54"/>
      <c r="E178" s="54"/>
      <c r="F178" s="54"/>
      <c r="G178" s="54"/>
      <c r="H178" s="54"/>
      <c r="I178" s="15"/>
      <c r="J178" s="15"/>
      <c r="K178" s="15"/>
      <c r="L178" s="15"/>
      <c r="M178" s="15"/>
      <c r="N178" s="52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</row>
    <row r="179" spans="1:27" ht="0" hidden="1" customHeight="1" x14ac:dyDescent="0.25">
      <c r="A179" s="54"/>
      <c r="B179" s="54"/>
      <c r="C179" s="54"/>
      <c r="D179" s="54"/>
      <c r="E179" s="54"/>
      <c r="F179" s="54"/>
      <c r="G179" s="54"/>
      <c r="H179" s="54"/>
      <c r="I179" s="15"/>
      <c r="J179" s="15"/>
      <c r="K179" s="15"/>
      <c r="L179" s="15"/>
      <c r="M179" s="15"/>
      <c r="N179" s="52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</row>
    <row r="180" spans="1:27" ht="0" hidden="1" customHeight="1" x14ac:dyDescent="0.25">
      <c r="A180" s="54"/>
      <c r="B180" s="54"/>
      <c r="C180" s="54"/>
      <c r="D180" s="54"/>
      <c r="E180" s="54"/>
      <c r="F180" s="54"/>
      <c r="G180" s="54"/>
      <c r="H180" s="54"/>
      <c r="I180" s="15"/>
      <c r="J180" s="15"/>
      <c r="K180" s="15"/>
      <c r="L180" s="15"/>
      <c r="M180" s="15"/>
      <c r="N180" s="52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</row>
    <row r="181" spans="1:27" ht="0" hidden="1" customHeight="1" x14ac:dyDescent="0.25">
      <c r="A181" s="54"/>
      <c r="B181" s="54"/>
      <c r="C181" s="54"/>
      <c r="D181" s="54"/>
      <c r="E181" s="54"/>
      <c r="F181" s="54"/>
      <c r="G181" s="54"/>
      <c r="H181" s="54"/>
      <c r="I181" s="15"/>
      <c r="J181" s="15"/>
      <c r="K181" s="15"/>
      <c r="L181" s="15"/>
      <c r="M181" s="15"/>
      <c r="N181" s="52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</row>
    <row r="182" spans="1:27" ht="0" hidden="1" customHeight="1" x14ac:dyDescent="0.25">
      <c r="A182" s="54"/>
      <c r="B182" s="54"/>
      <c r="C182" s="54"/>
      <c r="D182" s="54"/>
      <c r="E182" s="54"/>
      <c r="F182" s="54"/>
      <c r="G182" s="54"/>
      <c r="H182" s="54"/>
      <c r="I182" s="15"/>
      <c r="J182" s="15"/>
      <c r="K182" s="15"/>
      <c r="L182" s="15"/>
      <c r="M182" s="15"/>
      <c r="N182" s="52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</row>
    <row r="183" spans="1:27" ht="0" hidden="1" customHeight="1" x14ac:dyDescent="0.25">
      <c r="A183" s="54"/>
      <c r="B183" s="54"/>
      <c r="C183" s="54"/>
      <c r="D183" s="54"/>
      <c r="E183" s="54"/>
      <c r="F183" s="54"/>
      <c r="G183" s="54"/>
      <c r="H183" s="54"/>
      <c r="I183" s="15"/>
      <c r="J183" s="15"/>
      <c r="K183" s="15"/>
      <c r="L183" s="15"/>
      <c r="M183" s="15"/>
      <c r="N183" s="52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</row>
    <row r="184" spans="1:27" ht="0" hidden="1" customHeight="1" x14ac:dyDescent="0.25">
      <c r="A184" s="54"/>
      <c r="B184" s="54"/>
      <c r="C184" s="54"/>
      <c r="D184" s="54"/>
      <c r="E184" s="54"/>
      <c r="F184" s="54"/>
      <c r="G184" s="54"/>
      <c r="H184" s="54"/>
      <c r="I184" s="15"/>
      <c r="J184" s="15"/>
      <c r="K184" s="15"/>
      <c r="L184" s="15"/>
      <c r="M184" s="15"/>
      <c r="N184" s="52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</row>
    <row r="185" spans="1:27" ht="0" hidden="1" customHeight="1" x14ac:dyDescent="0.25">
      <c r="A185" s="54"/>
      <c r="B185" s="54"/>
      <c r="C185" s="54"/>
      <c r="D185" s="54"/>
      <c r="E185" s="54"/>
      <c r="F185" s="54"/>
      <c r="G185" s="54"/>
      <c r="H185" s="54"/>
      <c r="I185" s="15"/>
      <c r="J185" s="15"/>
      <c r="K185" s="15"/>
      <c r="L185" s="15"/>
      <c r="M185" s="15"/>
      <c r="N185" s="52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</row>
    <row r="186" spans="1:27" ht="0" hidden="1" customHeight="1" x14ac:dyDescent="0.25">
      <c r="A186" s="54"/>
      <c r="B186" s="54"/>
      <c r="C186" s="54"/>
      <c r="D186" s="54"/>
      <c r="E186" s="54"/>
      <c r="F186" s="54"/>
      <c r="G186" s="54"/>
      <c r="H186" s="54"/>
      <c r="I186" s="15"/>
      <c r="J186" s="15"/>
      <c r="K186" s="15"/>
      <c r="L186" s="15"/>
      <c r="M186" s="15"/>
      <c r="N186" s="52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</row>
    <row r="187" spans="1:27" ht="0" hidden="1" customHeight="1" x14ac:dyDescent="0.25">
      <c r="A187" s="54"/>
      <c r="B187" s="54"/>
      <c r="C187" s="54"/>
      <c r="D187" s="54"/>
      <c r="E187" s="54"/>
      <c r="F187" s="54"/>
      <c r="G187" s="54"/>
      <c r="H187" s="54"/>
      <c r="I187" s="15"/>
      <c r="J187" s="15"/>
      <c r="K187" s="15"/>
      <c r="L187" s="15"/>
      <c r="M187" s="15"/>
      <c r="N187" s="52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</row>
    <row r="188" spans="1:27" ht="0" hidden="1" customHeight="1" x14ac:dyDescent="0.25">
      <c r="A188" s="54"/>
      <c r="B188" s="54"/>
      <c r="C188" s="54"/>
      <c r="D188" s="54"/>
      <c r="E188" s="54"/>
      <c r="F188" s="54"/>
      <c r="G188" s="54"/>
      <c r="H188" s="54"/>
      <c r="I188" s="15"/>
      <c r="J188" s="15"/>
      <c r="K188" s="15"/>
      <c r="L188" s="15"/>
      <c r="M188" s="15"/>
      <c r="N188" s="52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</row>
    <row r="189" spans="1:27" ht="0" hidden="1" customHeight="1" x14ac:dyDescent="0.25">
      <c r="A189" s="54"/>
      <c r="B189" s="54"/>
      <c r="C189" s="54"/>
      <c r="D189" s="54"/>
      <c r="E189" s="54"/>
      <c r="F189" s="54"/>
      <c r="G189" s="54"/>
      <c r="H189" s="54"/>
      <c r="I189" s="15"/>
      <c r="J189" s="15"/>
      <c r="K189" s="15"/>
      <c r="L189" s="15"/>
      <c r="M189" s="15"/>
      <c r="N189" s="52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</row>
    <row r="190" spans="1:27" ht="0" hidden="1" customHeight="1" x14ac:dyDescent="0.25">
      <c r="A190" s="54"/>
      <c r="B190" s="54"/>
      <c r="C190" s="54"/>
      <c r="D190" s="54"/>
      <c r="E190" s="54"/>
      <c r="F190" s="54"/>
      <c r="G190" s="54"/>
      <c r="H190" s="54"/>
      <c r="I190" s="15"/>
      <c r="J190" s="15"/>
      <c r="K190" s="15"/>
      <c r="L190" s="15"/>
      <c r="M190" s="15"/>
      <c r="N190" s="52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</row>
    <row r="191" spans="1:27" ht="0" hidden="1" customHeight="1" x14ac:dyDescent="0.25">
      <c r="A191" s="54"/>
      <c r="B191" s="54"/>
      <c r="C191" s="54"/>
      <c r="D191" s="54"/>
      <c r="E191" s="54"/>
      <c r="F191" s="54"/>
      <c r="G191" s="54"/>
      <c r="H191" s="54"/>
      <c r="I191" s="15"/>
      <c r="J191" s="15"/>
      <c r="K191" s="15"/>
      <c r="L191" s="15"/>
      <c r="M191" s="15"/>
      <c r="N191" s="52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</row>
    <row r="192" spans="1:27" ht="0" hidden="1" customHeight="1" x14ac:dyDescent="0.25">
      <c r="A192" s="54"/>
      <c r="B192" s="54"/>
      <c r="C192" s="54"/>
      <c r="D192" s="54"/>
      <c r="E192" s="54"/>
      <c r="F192" s="54"/>
      <c r="G192" s="54"/>
      <c r="H192" s="54"/>
      <c r="I192" s="15"/>
      <c r="J192" s="15"/>
      <c r="K192" s="15"/>
      <c r="L192" s="15"/>
      <c r="M192" s="15"/>
      <c r="N192" s="52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</row>
    <row r="193" spans="1:27" ht="0" hidden="1" customHeight="1" x14ac:dyDescent="0.25">
      <c r="A193" s="54"/>
      <c r="B193" s="54"/>
      <c r="C193" s="54"/>
      <c r="D193" s="54"/>
      <c r="E193" s="54"/>
      <c r="F193" s="54"/>
      <c r="G193" s="54"/>
      <c r="H193" s="54"/>
      <c r="I193" s="15"/>
      <c r="J193" s="15"/>
      <c r="K193" s="15"/>
      <c r="L193" s="15"/>
      <c r="M193" s="15"/>
      <c r="N193" s="52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</row>
    <row r="194" spans="1:27" ht="0" hidden="1" customHeight="1" x14ac:dyDescent="0.25">
      <c r="A194" s="54"/>
      <c r="B194" s="54"/>
      <c r="C194" s="54"/>
      <c r="D194" s="54"/>
      <c r="E194" s="54"/>
      <c r="F194" s="54"/>
      <c r="G194" s="54"/>
      <c r="H194" s="54"/>
      <c r="I194" s="15"/>
      <c r="J194" s="15"/>
      <c r="K194" s="15"/>
      <c r="L194" s="15"/>
      <c r="M194" s="15"/>
      <c r="N194" s="52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</row>
    <row r="195" spans="1:27" ht="0" hidden="1" customHeight="1" x14ac:dyDescent="0.25">
      <c r="A195" s="54"/>
      <c r="B195" s="54"/>
      <c r="C195" s="54"/>
      <c r="D195" s="54"/>
      <c r="E195" s="54"/>
      <c r="F195" s="54"/>
      <c r="G195" s="54"/>
      <c r="H195" s="54"/>
      <c r="I195" s="15"/>
      <c r="J195" s="15"/>
      <c r="K195" s="15"/>
      <c r="L195" s="15"/>
      <c r="M195" s="15"/>
      <c r="N195" s="52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</row>
    <row r="196" spans="1:27" ht="0" hidden="1" customHeight="1" x14ac:dyDescent="0.25">
      <c r="A196" s="54"/>
      <c r="B196" s="54"/>
      <c r="C196" s="54"/>
      <c r="D196" s="54"/>
      <c r="E196" s="54"/>
      <c r="F196" s="54"/>
      <c r="G196" s="54"/>
      <c r="H196" s="54"/>
      <c r="I196" s="13"/>
      <c r="J196" s="13"/>
      <c r="K196" s="13"/>
      <c r="L196" s="13"/>
      <c r="M196" s="13"/>
      <c r="N196" s="13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</row>
    <row r="197" spans="1:27" ht="0" hidden="1" customHeight="1" x14ac:dyDescent="0.25">
      <c r="A197" s="54"/>
      <c r="B197" s="54"/>
      <c r="C197" s="54"/>
      <c r="D197" s="54"/>
      <c r="E197" s="54"/>
      <c r="F197" s="54"/>
      <c r="G197" s="54"/>
      <c r="H197" s="54"/>
      <c r="I197" s="13"/>
      <c r="J197" s="13"/>
      <c r="K197" s="13"/>
      <c r="L197" s="13"/>
      <c r="M197" s="13"/>
      <c r="N197" s="13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</row>
    <row r="198" spans="1:27" ht="0" hidden="1" customHeight="1" x14ac:dyDescent="0.25">
      <c r="A198" s="54"/>
      <c r="B198" s="54"/>
      <c r="C198" s="54"/>
      <c r="D198" s="54"/>
      <c r="E198" s="54"/>
      <c r="F198" s="54"/>
      <c r="G198" s="54"/>
      <c r="H198" s="54"/>
      <c r="I198" s="13"/>
      <c r="J198" s="13"/>
      <c r="K198" s="13"/>
      <c r="L198" s="13"/>
      <c r="M198" s="13"/>
      <c r="N198" s="13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</row>
    <row r="199" spans="1:27" ht="0" hidden="1" customHeight="1" x14ac:dyDescent="0.25">
      <c r="A199" s="54"/>
      <c r="B199" s="54"/>
      <c r="C199" s="54"/>
      <c r="D199" s="54"/>
      <c r="E199" s="54"/>
      <c r="F199" s="54"/>
      <c r="G199" s="54"/>
      <c r="H199" s="54"/>
      <c r="I199" s="13"/>
      <c r="J199" s="13"/>
      <c r="K199" s="13"/>
      <c r="L199" s="13"/>
      <c r="M199" s="13"/>
      <c r="N199" s="13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</row>
    <row r="200" spans="1:27" ht="0" hidden="1" customHeight="1" x14ac:dyDescent="0.25">
      <c r="A200" s="54"/>
      <c r="B200" s="54"/>
      <c r="C200" s="54"/>
      <c r="D200" s="54"/>
      <c r="E200" s="54"/>
      <c r="F200" s="54"/>
      <c r="G200" s="54"/>
      <c r="H200" s="54"/>
      <c r="I200" s="13"/>
      <c r="J200" s="13"/>
      <c r="K200" s="13"/>
      <c r="L200" s="13"/>
      <c r="M200" s="13"/>
      <c r="N200" s="13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</row>
    <row r="201" spans="1:27" ht="0" hidden="1" customHeight="1" x14ac:dyDescent="0.25">
      <c r="A201" s="54"/>
      <c r="B201" s="54"/>
      <c r="C201" s="54"/>
      <c r="D201" s="54"/>
      <c r="E201" s="54"/>
      <c r="F201" s="54"/>
      <c r="G201" s="54"/>
      <c r="H201" s="54"/>
      <c r="I201" s="13"/>
      <c r="J201" s="13"/>
      <c r="K201" s="13"/>
      <c r="L201" s="13"/>
      <c r="M201" s="13"/>
      <c r="N201" s="13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</row>
    <row r="202" spans="1:27" ht="0" hidden="1" customHeight="1" x14ac:dyDescent="0.25">
      <c r="A202" s="54"/>
      <c r="B202" s="54"/>
      <c r="C202" s="54"/>
      <c r="D202" s="54"/>
      <c r="E202" s="54"/>
      <c r="F202" s="54"/>
      <c r="G202" s="54"/>
      <c r="H202" s="54"/>
      <c r="I202" s="13"/>
      <c r="J202" s="13"/>
      <c r="K202" s="13"/>
      <c r="L202" s="13"/>
      <c r="M202" s="13"/>
      <c r="N202" s="13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</row>
    <row r="203" spans="1:27" ht="0" hidden="1" customHeight="1" x14ac:dyDescent="0.25">
      <c r="A203" s="54"/>
      <c r="B203" s="54"/>
      <c r="C203" s="54"/>
      <c r="D203" s="54"/>
      <c r="E203" s="54"/>
      <c r="F203" s="54"/>
      <c r="G203" s="54"/>
      <c r="H203" s="54"/>
      <c r="I203" s="13"/>
      <c r="J203" s="13"/>
      <c r="K203" s="13"/>
      <c r="L203" s="13"/>
      <c r="M203" s="13"/>
      <c r="N203" s="13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</row>
    <row r="204" spans="1:27" ht="0" hidden="1" customHeight="1" x14ac:dyDescent="0.25">
      <c r="A204" s="54"/>
      <c r="B204" s="54"/>
      <c r="C204" s="54"/>
      <c r="D204" s="54"/>
      <c r="E204" s="54"/>
      <c r="F204" s="54"/>
      <c r="G204" s="54"/>
      <c r="H204" s="54"/>
      <c r="I204" s="13"/>
      <c r="J204" s="13"/>
      <c r="K204" s="13"/>
      <c r="L204" s="13"/>
      <c r="M204" s="13"/>
      <c r="N204" s="13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</row>
    <row r="205" spans="1:27" ht="0" hidden="1" customHeight="1" x14ac:dyDescent="0.25">
      <c r="A205" s="54"/>
      <c r="B205" s="54"/>
      <c r="C205" s="54"/>
      <c r="D205" s="54"/>
      <c r="E205" s="54"/>
      <c r="F205" s="54"/>
      <c r="G205" s="54"/>
      <c r="H205" s="54"/>
      <c r="I205" s="13"/>
      <c r="J205" s="13"/>
      <c r="K205" s="13"/>
      <c r="L205" s="13"/>
      <c r="M205" s="13"/>
      <c r="N205" s="13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</row>
    <row r="206" spans="1:27" ht="0" hidden="1" customHeight="1" x14ac:dyDescent="0.25">
      <c r="A206" s="54"/>
      <c r="B206" s="54"/>
      <c r="C206" s="54"/>
      <c r="D206" s="54"/>
      <c r="E206" s="54"/>
      <c r="F206" s="54"/>
      <c r="G206" s="54"/>
      <c r="H206" s="54"/>
      <c r="I206" s="13"/>
      <c r="J206" s="13"/>
      <c r="K206" s="13"/>
      <c r="L206" s="13"/>
      <c r="M206" s="13"/>
      <c r="N206" s="13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</row>
    <row r="207" spans="1:27" ht="0" hidden="1" customHeight="1" x14ac:dyDescent="0.25">
      <c r="A207" s="54"/>
      <c r="B207" s="54"/>
      <c r="C207" s="54"/>
      <c r="D207" s="54"/>
      <c r="E207" s="54"/>
      <c r="F207" s="54"/>
      <c r="G207" s="54"/>
      <c r="H207" s="54"/>
      <c r="I207" s="13"/>
      <c r="J207" s="13"/>
      <c r="K207" s="13"/>
      <c r="L207" s="13"/>
      <c r="M207" s="13"/>
      <c r="N207" s="13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</row>
    <row r="208" spans="1:27" ht="0" hidden="1" customHeight="1" x14ac:dyDescent="0.25">
      <c r="A208" s="54"/>
      <c r="B208" s="54"/>
      <c r="C208" s="54"/>
      <c r="D208" s="54"/>
      <c r="E208" s="54"/>
      <c r="F208" s="54"/>
      <c r="G208" s="54"/>
      <c r="H208" s="54"/>
      <c r="I208" s="13"/>
      <c r="J208" s="13"/>
      <c r="K208" s="13"/>
      <c r="L208" s="13"/>
      <c r="M208" s="13"/>
      <c r="N208" s="13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</row>
    <row r="209" spans="1:27" ht="0" hidden="1" customHeight="1" x14ac:dyDescent="0.25">
      <c r="A209" s="54"/>
      <c r="B209" s="54"/>
      <c r="C209" s="54"/>
      <c r="D209" s="54"/>
      <c r="E209" s="54"/>
      <c r="F209" s="54"/>
      <c r="G209" s="54"/>
      <c r="H209" s="54"/>
      <c r="I209" s="13"/>
      <c r="J209" s="13"/>
      <c r="K209" s="13"/>
      <c r="L209" s="13"/>
      <c r="M209" s="13"/>
      <c r="N209" s="13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</row>
    <row r="210" spans="1:27" ht="0" hidden="1" customHeight="1" x14ac:dyDescent="0.25">
      <c r="A210" s="54"/>
      <c r="B210" s="54"/>
      <c r="C210" s="54"/>
      <c r="D210" s="54"/>
      <c r="E210" s="54"/>
      <c r="F210" s="54"/>
      <c r="G210" s="54"/>
      <c r="H210" s="54"/>
      <c r="I210" s="13"/>
      <c r="J210" s="13"/>
      <c r="K210" s="13"/>
      <c r="L210" s="13"/>
      <c r="M210" s="13"/>
      <c r="N210" s="13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</row>
    <row r="211" spans="1:27" ht="0" hidden="1" customHeight="1" x14ac:dyDescent="0.25">
      <c r="A211" s="54"/>
      <c r="B211" s="54"/>
      <c r="C211" s="54"/>
      <c r="D211" s="54"/>
      <c r="E211" s="54"/>
      <c r="F211" s="54"/>
      <c r="G211" s="54"/>
      <c r="H211" s="54"/>
      <c r="I211" s="13"/>
      <c r="J211" s="13"/>
      <c r="K211" s="13"/>
      <c r="L211" s="13"/>
      <c r="M211" s="13"/>
      <c r="N211" s="13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</row>
    <row r="212" spans="1:27" ht="0" hidden="1" customHeight="1" x14ac:dyDescent="0.25">
      <c r="A212" s="54"/>
      <c r="B212" s="54"/>
      <c r="C212" s="54"/>
      <c r="D212" s="54"/>
      <c r="E212" s="54"/>
      <c r="F212" s="54"/>
      <c r="G212" s="54"/>
      <c r="H212" s="54"/>
      <c r="I212" s="13"/>
      <c r="J212" s="13"/>
      <c r="K212" s="13"/>
      <c r="L212" s="13"/>
      <c r="M212" s="13"/>
      <c r="N212" s="13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</row>
    <row r="213" spans="1:27" ht="0" hidden="1" customHeight="1" x14ac:dyDescent="0.25">
      <c r="A213" s="54"/>
      <c r="B213" s="54"/>
      <c r="C213" s="54"/>
      <c r="D213" s="54"/>
      <c r="E213" s="54"/>
      <c r="F213" s="54"/>
      <c r="G213" s="54"/>
      <c r="H213" s="54"/>
      <c r="I213" s="13"/>
      <c r="J213" s="13"/>
      <c r="K213" s="13"/>
      <c r="L213" s="13"/>
      <c r="M213" s="13"/>
      <c r="N213" s="13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</row>
    <row r="214" spans="1:27" ht="0" hidden="1" customHeight="1" x14ac:dyDescent="0.25">
      <c r="A214" s="54"/>
      <c r="B214" s="54"/>
      <c r="C214" s="54"/>
      <c r="D214" s="54"/>
      <c r="E214" s="54"/>
      <c r="F214" s="54"/>
      <c r="G214" s="54"/>
      <c r="H214" s="54"/>
      <c r="I214" s="13"/>
      <c r="J214" s="13"/>
      <c r="K214" s="13"/>
      <c r="L214" s="13"/>
      <c r="M214" s="13"/>
      <c r="N214" s="13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</row>
    <row r="215" spans="1:27" ht="0" hidden="1" customHeight="1" x14ac:dyDescent="0.25">
      <c r="A215" s="54"/>
      <c r="B215" s="54"/>
      <c r="C215" s="54"/>
      <c r="D215" s="54"/>
      <c r="E215" s="54"/>
      <c r="F215" s="54"/>
      <c r="G215" s="54"/>
      <c r="H215" s="54"/>
      <c r="I215" s="13"/>
      <c r="J215" s="13"/>
      <c r="K215" s="13"/>
      <c r="L215" s="13"/>
      <c r="M215" s="13"/>
      <c r="N215" s="13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</row>
    <row r="216" spans="1:27" ht="0" hidden="1" customHeight="1" x14ac:dyDescent="0.25">
      <c r="A216" s="54"/>
      <c r="B216" s="54"/>
      <c r="C216" s="54"/>
      <c r="D216" s="54"/>
      <c r="E216" s="54"/>
      <c r="F216" s="54"/>
      <c r="G216" s="54"/>
      <c r="H216" s="54"/>
      <c r="I216" s="13"/>
      <c r="J216" s="13"/>
      <c r="K216" s="13"/>
      <c r="L216" s="13"/>
      <c r="M216" s="13"/>
      <c r="N216" s="13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</row>
    <row r="217" spans="1:27" ht="0" hidden="1" customHeight="1" x14ac:dyDescent="0.25">
      <c r="A217" s="54"/>
      <c r="B217" s="54"/>
      <c r="C217" s="54"/>
      <c r="D217" s="54"/>
      <c r="E217" s="54"/>
      <c r="F217" s="54"/>
      <c r="G217" s="54"/>
      <c r="H217" s="54"/>
      <c r="I217" s="13"/>
      <c r="J217" s="13"/>
      <c r="K217" s="13"/>
      <c r="L217" s="13"/>
      <c r="M217" s="13"/>
      <c r="N217" s="13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</row>
    <row r="218" spans="1:27" ht="0" hidden="1" customHeight="1" x14ac:dyDescent="0.25">
      <c r="A218" s="54"/>
      <c r="B218" s="54"/>
      <c r="C218" s="54"/>
      <c r="D218" s="54"/>
      <c r="E218" s="54"/>
      <c r="F218" s="54"/>
      <c r="G218" s="54"/>
      <c r="H218" s="54"/>
      <c r="I218" s="13"/>
      <c r="J218" s="13"/>
      <c r="K218" s="13"/>
      <c r="L218" s="13"/>
      <c r="M218" s="13"/>
      <c r="N218" s="13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</row>
    <row r="219" spans="1:27" ht="0" hidden="1" customHeight="1" x14ac:dyDescent="0.25">
      <c r="A219" s="54"/>
      <c r="B219" s="54"/>
      <c r="C219" s="54"/>
      <c r="D219" s="54"/>
      <c r="E219" s="54"/>
      <c r="F219" s="54"/>
      <c r="G219" s="54"/>
      <c r="H219" s="54"/>
      <c r="I219" s="13"/>
      <c r="J219" s="13"/>
      <c r="K219" s="13"/>
      <c r="L219" s="13"/>
      <c r="M219" s="13"/>
      <c r="N219" s="13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</row>
    <row r="220" spans="1:27" ht="0" hidden="1" customHeight="1" x14ac:dyDescent="0.25">
      <c r="A220" s="54"/>
      <c r="B220" s="54"/>
      <c r="C220" s="54"/>
      <c r="D220" s="54"/>
      <c r="E220" s="54"/>
      <c r="F220" s="54"/>
      <c r="G220" s="54"/>
      <c r="H220" s="54"/>
      <c r="I220" s="13"/>
      <c r="J220" s="13"/>
      <c r="K220" s="13"/>
      <c r="L220" s="13"/>
      <c r="M220" s="13"/>
      <c r="N220" s="13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</row>
    <row r="221" spans="1:27" ht="0" hidden="1" customHeight="1" x14ac:dyDescent="0.25">
      <c r="A221" s="54"/>
      <c r="B221" s="54"/>
      <c r="C221" s="54"/>
      <c r="D221" s="54"/>
      <c r="E221" s="54"/>
      <c r="F221" s="54"/>
      <c r="G221" s="54"/>
      <c r="H221" s="54"/>
      <c r="I221" s="13"/>
      <c r="J221" s="13"/>
      <c r="K221" s="13"/>
      <c r="L221" s="13"/>
      <c r="M221" s="13"/>
      <c r="N221" s="13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</row>
    <row r="222" spans="1:27" ht="0" hidden="1" customHeight="1" x14ac:dyDescent="0.25">
      <c r="A222" s="54"/>
      <c r="B222" s="54"/>
      <c r="C222" s="54"/>
      <c r="D222" s="54"/>
      <c r="E222" s="54"/>
      <c r="F222" s="54"/>
      <c r="G222" s="54"/>
      <c r="H222" s="54"/>
      <c r="I222" s="13"/>
      <c r="J222" s="13"/>
      <c r="K222" s="13"/>
      <c r="L222" s="13"/>
      <c r="M222" s="13"/>
      <c r="N222" s="13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</row>
    <row r="223" spans="1:27" ht="0" hidden="1" customHeight="1" x14ac:dyDescent="0.25">
      <c r="A223" s="54"/>
      <c r="B223" s="54"/>
      <c r="C223" s="54"/>
      <c r="D223" s="54"/>
      <c r="E223" s="54"/>
      <c r="F223" s="54"/>
      <c r="G223" s="54"/>
      <c r="H223" s="54"/>
      <c r="I223" s="13"/>
      <c r="J223" s="13"/>
      <c r="K223" s="13"/>
      <c r="L223" s="13"/>
      <c r="M223" s="13"/>
      <c r="N223" s="13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</row>
    <row r="224" spans="1:27" ht="0" hidden="1" customHeight="1" x14ac:dyDescent="0.25">
      <c r="A224" s="54"/>
      <c r="B224" s="54"/>
      <c r="C224" s="54"/>
      <c r="D224" s="54"/>
      <c r="E224" s="54"/>
      <c r="F224" s="54"/>
      <c r="G224" s="54"/>
      <c r="H224" s="54"/>
      <c r="I224" s="13"/>
      <c r="J224" s="13"/>
      <c r="K224" s="13"/>
      <c r="L224" s="13"/>
      <c r="M224" s="13"/>
      <c r="N224" s="13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</row>
    <row r="225" spans="1:27" ht="0" hidden="1" customHeight="1" x14ac:dyDescent="0.25">
      <c r="A225" s="54"/>
      <c r="B225" s="54"/>
      <c r="C225" s="54"/>
      <c r="D225" s="54"/>
      <c r="E225" s="54"/>
      <c r="F225" s="54"/>
      <c r="G225" s="54"/>
      <c r="H225" s="54"/>
      <c r="I225" s="13"/>
      <c r="J225" s="13"/>
      <c r="K225" s="13"/>
      <c r="L225" s="13"/>
      <c r="M225" s="13"/>
      <c r="N225" s="13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</row>
    <row r="226" spans="1:27" ht="0" hidden="1" customHeight="1" x14ac:dyDescent="0.25">
      <c r="A226" s="54"/>
      <c r="B226" s="54"/>
      <c r="C226" s="54"/>
      <c r="D226" s="54"/>
      <c r="E226" s="54"/>
      <c r="F226" s="54"/>
      <c r="G226" s="54"/>
      <c r="H226" s="54"/>
      <c r="I226" s="13"/>
      <c r="J226" s="13"/>
      <c r="K226" s="13"/>
      <c r="L226" s="13"/>
      <c r="M226" s="13"/>
      <c r="N226" s="13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</row>
    <row r="227" spans="1:27" ht="0" hidden="1" customHeight="1" x14ac:dyDescent="0.25">
      <c r="A227" s="54"/>
      <c r="B227" s="54"/>
      <c r="C227" s="54"/>
      <c r="D227" s="54"/>
      <c r="E227" s="54"/>
      <c r="F227" s="54"/>
      <c r="G227" s="54"/>
      <c r="H227" s="54"/>
      <c r="I227" s="13"/>
      <c r="J227" s="13"/>
      <c r="K227" s="13"/>
      <c r="L227" s="13"/>
      <c r="M227" s="13"/>
      <c r="N227" s="13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</row>
    <row r="228" spans="1:27" ht="0" hidden="1" customHeight="1" x14ac:dyDescent="0.25">
      <c r="A228" s="54"/>
      <c r="B228" s="54"/>
      <c r="C228" s="54"/>
      <c r="D228" s="54"/>
      <c r="E228" s="54"/>
      <c r="F228" s="54"/>
      <c r="G228" s="54"/>
      <c r="H228" s="54"/>
      <c r="I228" s="13"/>
      <c r="J228" s="13"/>
      <c r="K228" s="13"/>
      <c r="L228" s="13"/>
      <c r="M228" s="13"/>
      <c r="N228" s="13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</row>
    <row r="229" spans="1:27" ht="0" hidden="1" customHeight="1" x14ac:dyDescent="0.25">
      <c r="A229" s="54"/>
      <c r="B229" s="54"/>
      <c r="C229" s="54"/>
      <c r="D229" s="54"/>
      <c r="E229" s="54"/>
      <c r="F229" s="54"/>
      <c r="G229" s="54"/>
      <c r="H229" s="54"/>
      <c r="I229" s="13"/>
      <c r="J229" s="13"/>
      <c r="K229" s="13"/>
      <c r="L229" s="13"/>
      <c r="M229" s="13"/>
      <c r="N229" s="13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</row>
    <row r="230" spans="1:27" ht="0" hidden="1" customHeight="1" x14ac:dyDescent="0.25">
      <c r="A230" s="54"/>
      <c r="B230" s="54"/>
      <c r="C230" s="54"/>
      <c r="D230" s="54"/>
      <c r="E230" s="54"/>
      <c r="F230" s="54"/>
      <c r="G230" s="54"/>
      <c r="H230" s="54"/>
      <c r="I230" s="13"/>
      <c r="J230" s="13"/>
      <c r="K230" s="13"/>
      <c r="L230" s="13"/>
      <c r="M230" s="13"/>
      <c r="N230" s="13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</row>
    <row r="231" spans="1:27" ht="0" hidden="1" customHeight="1" x14ac:dyDescent="0.25">
      <c r="A231" s="54"/>
      <c r="B231" s="54"/>
      <c r="C231" s="54"/>
      <c r="D231" s="54"/>
      <c r="E231" s="54"/>
      <c r="F231" s="54"/>
      <c r="G231" s="54"/>
      <c r="H231" s="54"/>
      <c r="I231" s="13"/>
      <c r="J231" s="13"/>
      <c r="K231" s="13"/>
      <c r="L231" s="13"/>
      <c r="M231" s="13"/>
      <c r="N231" s="13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</row>
    <row r="232" spans="1:27" ht="0" hidden="1" customHeight="1" x14ac:dyDescent="0.25">
      <c r="A232" s="54"/>
      <c r="B232" s="54"/>
      <c r="C232" s="54"/>
      <c r="D232" s="54"/>
      <c r="E232" s="54"/>
      <c r="F232" s="54"/>
      <c r="G232" s="54"/>
      <c r="H232" s="54"/>
      <c r="I232" s="13"/>
      <c r="J232" s="13"/>
      <c r="K232" s="13"/>
      <c r="L232" s="13"/>
      <c r="M232" s="13"/>
      <c r="N232" s="13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</row>
    <row r="233" spans="1:27" ht="0" hidden="1" customHeight="1" x14ac:dyDescent="0.25">
      <c r="A233" s="54"/>
      <c r="B233" s="54"/>
      <c r="C233" s="54"/>
      <c r="D233" s="54"/>
      <c r="E233" s="54"/>
      <c r="F233" s="54"/>
      <c r="G233" s="54"/>
      <c r="H233" s="54"/>
      <c r="I233" s="13"/>
      <c r="J233" s="13"/>
      <c r="K233" s="13"/>
      <c r="L233" s="13"/>
      <c r="M233" s="13"/>
      <c r="N233" s="13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</row>
    <row r="234" spans="1:27" ht="0" hidden="1" customHeight="1" x14ac:dyDescent="0.25">
      <c r="A234" s="54"/>
      <c r="B234" s="54"/>
      <c r="C234" s="54"/>
      <c r="D234" s="54"/>
      <c r="E234" s="54"/>
      <c r="F234" s="54"/>
      <c r="G234" s="54"/>
      <c r="H234" s="54"/>
      <c r="I234" s="13"/>
      <c r="J234" s="13"/>
      <c r="K234" s="13"/>
      <c r="L234" s="13"/>
      <c r="M234" s="13"/>
      <c r="N234" s="13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</row>
    <row r="235" spans="1:27" ht="0" hidden="1" customHeight="1" x14ac:dyDescent="0.25">
      <c r="A235" s="54"/>
      <c r="B235" s="54"/>
      <c r="C235" s="54"/>
      <c r="D235" s="54"/>
      <c r="E235" s="54"/>
      <c r="F235" s="54"/>
      <c r="G235" s="54"/>
      <c r="H235" s="54"/>
      <c r="I235" s="13"/>
      <c r="J235" s="13"/>
      <c r="K235" s="13"/>
      <c r="L235" s="13"/>
      <c r="M235" s="13"/>
      <c r="N235" s="13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</row>
    <row r="236" spans="1:27" ht="0" hidden="1" customHeight="1" x14ac:dyDescent="0.25">
      <c r="A236" s="54"/>
      <c r="B236" s="54"/>
      <c r="C236" s="54"/>
      <c r="D236" s="54"/>
      <c r="E236" s="54"/>
      <c r="F236" s="54"/>
      <c r="G236" s="54"/>
      <c r="H236" s="54"/>
      <c r="I236" s="13"/>
      <c r="J236" s="13"/>
      <c r="K236" s="13"/>
      <c r="L236" s="13"/>
      <c r="M236" s="13"/>
      <c r="N236" s="13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</row>
    <row r="237" spans="1:27" ht="0" hidden="1" customHeight="1" x14ac:dyDescent="0.25">
      <c r="A237" s="54"/>
      <c r="B237" s="54"/>
      <c r="C237" s="54"/>
      <c r="D237" s="54"/>
      <c r="E237" s="54"/>
      <c r="F237" s="54"/>
      <c r="G237" s="54"/>
      <c r="H237" s="54"/>
      <c r="I237" s="13"/>
      <c r="J237" s="13"/>
      <c r="K237" s="13"/>
      <c r="L237" s="13"/>
      <c r="M237" s="13"/>
      <c r="N237" s="13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</row>
    <row r="238" spans="1:27" ht="0" hidden="1" customHeight="1" x14ac:dyDescent="0.25">
      <c r="A238" s="54"/>
      <c r="B238" s="54"/>
      <c r="C238" s="54"/>
      <c r="D238" s="54"/>
      <c r="E238" s="54"/>
      <c r="F238" s="54"/>
      <c r="G238" s="54"/>
      <c r="H238" s="54"/>
      <c r="I238" s="13"/>
      <c r="J238" s="13"/>
      <c r="K238" s="13"/>
      <c r="L238" s="13"/>
      <c r="M238" s="13"/>
      <c r="N238" s="13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</row>
    <row r="239" spans="1:27" ht="0" hidden="1" customHeight="1" x14ac:dyDescent="0.25">
      <c r="A239" s="54"/>
      <c r="B239" s="54"/>
      <c r="C239" s="54"/>
      <c r="D239" s="54"/>
      <c r="E239" s="54"/>
      <c r="F239" s="54"/>
      <c r="G239" s="54"/>
      <c r="H239" s="54"/>
      <c r="I239" s="13"/>
      <c r="J239" s="13"/>
      <c r="K239" s="13"/>
      <c r="L239" s="13"/>
      <c r="M239" s="13"/>
      <c r="N239" s="13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</row>
    <row r="240" spans="1:27" ht="0" hidden="1" customHeight="1" x14ac:dyDescent="0.25">
      <c r="A240" s="54"/>
      <c r="B240" s="54"/>
      <c r="C240" s="54"/>
      <c r="D240" s="54"/>
      <c r="E240" s="54"/>
      <c r="F240" s="54"/>
      <c r="G240" s="54"/>
      <c r="H240" s="54"/>
      <c r="I240" s="13"/>
      <c r="J240" s="13"/>
      <c r="K240" s="13"/>
      <c r="L240" s="13"/>
      <c r="M240" s="13"/>
      <c r="N240" s="13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</row>
    <row r="241" spans="1:27" ht="0" hidden="1" customHeight="1" x14ac:dyDescent="0.25">
      <c r="A241" s="54"/>
      <c r="B241" s="54"/>
      <c r="C241" s="54"/>
      <c r="D241" s="54"/>
      <c r="E241" s="54"/>
      <c r="F241" s="54"/>
      <c r="G241" s="54"/>
      <c r="H241" s="54"/>
      <c r="I241" s="13"/>
      <c r="J241" s="13"/>
      <c r="K241" s="13"/>
      <c r="L241" s="13"/>
      <c r="M241" s="13"/>
      <c r="N241" s="13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</row>
    <row r="242" spans="1:27" ht="0" hidden="1" customHeight="1" x14ac:dyDescent="0.25">
      <c r="A242" s="54"/>
      <c r="B242" s="54"/>
      <c r="C242" s="54"/>
      <c r="D242" s="54"/>
      <c r="E242" s="54"/>
      <c r="F242" s="54"/>
      <c r="G242" s="54"/>
      <c r="H242" s="54"/>
      <c r="I242" s="13"/>
      <c r="J242" s="13"/>
      <c r="K242" s="13"/>
      <c r="L242" s="13"/>
      <c r="M242" s="13"/>
      <c r="N242" s="13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</row>
    <row r="243" spans="1:27" ht="0" hidden="1" customHeight="1" x14ac:dyDescent="0.25">
      <c r="A243" s="54"/>
      <c r="B243" s="54"/>
      <c r="C243" s="54"/>
      <c r="D243" s="54"/>
      <c r="E243" s="54"/>
      <c r="F243" s="54"/>
      <c r="G243" s="54"/>
      <c r="H243" s="54"/>
      <c r="I243" s="13"/>
      <c r="J243" s="13"/>
      <c r="K243" s="13"/>
      <c r="L243" s="13"/>
      <c r="M243" s="13"/>
      <c r="N243" s="13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</row>
    <row r="244" spans="1:27" ht="0" hidden="1" customHeight="1" x14ac:dyDescent="0.25">
      <c r="A244" s="54"/>
      <c r="B244" s="54"/>
      <c r="C244" s="54"/>
      <c r="D244" s="54"/>
      <c r="E244" s="54"/>
      <c r="F244" s="54"/>
      <c r="G244" s="54"/>
      <c r="H244" s="54"/>
      <c r="I244" s="13"/>
      <c r="J244" s="13"/>
      <c r="K244" s="13"/>
      <c r="L244" s="13"/>
      <c r="M244" s="13"/>
      <c r="N244" s="13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</row>
    <row r="245" spans="1:27" ht="0" hidden="1" customHeight="1" x14ac:dyDescent="0.25">
      <c r="A245" s="54"/>
      <c r="B245" s="54"/>
      <c r="C245" s="54"/>
      <c r="D245" s="54"/>
      <c r="E245" s="54"/>
      <c r="F245" s="54"/>
      <c r="G245" s="54"/>
      <c r="H245" s="54"/>
      <c r="I245" s="13"/>
      <c r="J245" s="13"/>
      <c r="K245" s="13"/>
      <c r="L245" s="13"/>
      <c r="M245" s="13"/>
      <c r="N245" s="13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</row>
    <row r="246" spans="1:27" ht="0" hidden="1" customHeight="1" x14ac:dyDescent="0.25">
      <c r="A246" s="54"/>
      <c r="B246" s="54"/>
      <c r="C246" s="54"/>
      <c r="D246" s="54"/>
      <c r="E246" s="54"/>
      <c r="F246" s="54"/>
      <c r="G246" s="54"/>
      <c r="H246" s="54"/>
      <c r="I246" s="13"/>
      <c r="J246" s="13"/>
      <c r="K246" s="13"/>
      <c r="L246" s="13"/>
      <c r="M246" s="13"/>
      <c r="N246" s="13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</row>
    <row r="247" spans="1:27" ht="0" hidden="1" customHeight="1" x14ac:dyDescent="0.25">
      <c r="A247" s="54"/>
      <c r="B247" s="54"/>
      <c r="C247" s="54"/>
      <c r="D247" s="54"/>
      <c r="E247" s="54"/>
      <c r="F247" s="54"/>
      <c r="G247" s="54"/>
      <c r="H247" s="54"/>
      <c r="I247" s="13"/>
      <c r="J247" s="13"/>
      <c r="K247" s="13"/>
      <c r="L247" s="13"/>
      <c r="M247" s="13"/>
      <c r="N247" s="13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</row>
    <row r="248" spans="1:27" ht="6.75" customHeight="1" x14ac:dyDescent="0.25">
      <c r="A248" s="154"/>
      <c r="B248" s="154"/>
      <c r="C248" s="155"/>
      <c r="D248" s="154"/>
      <c r="E248" s="156"/>
      <c r="F248" s="154"/>
      <c r="G248" s="154"/>
      <c r="H248" s="154"/>
      <c r="I248" s="16"/>
      <c r="J248" s="16"/>
      <c r="K248" s="16"/>
      <c r="L248" s="16"/>
      <c r="M248" s="17"/>
      <c r="N248" s="17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</row>
    <row r="249" spans="1:27" x14ac:dyDescent="0.25">
      <c r="A249" s="18"/>
      <c r="B249" s="18"/>
      <c r="C249" s="18"/>
      <c r="D249" s="18"/>
      <c r="E249" s="18"/>
      <c r="F249" s="18"/>
      <c r="G249" s="18"/>
      <c r="H249" s="18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</row>
    <row r="250" spans="1:27" x14ac:dyDescent="0.25">
      <c r="A250" s="56"/>
      <c r="B250" s="18"/>
      <c r="C250" s="18"/>
      <c r="D250" s="18"/>
      <c r="E250" s="18"/>
      <c r="F250" s="18"/>
      <c r="G250" s="18"/>
      <c r="H250" s="18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</row>
    <row r="251" spans="1:27" x14ac:dyDescent="0.25">
      <c r="A251" s="18"/>
      <c r="B251" s="18"/>
      <c r="C251" s="18"/>
      <c r="D251" s="18"/>
      <c r="E251" s="18"/>
      <c r="F251" s="18"/>
      <c r="G251" s="18"/>
      <c r="H251" s="18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</row>
    <row r="252" spans="1:27" hidden="1" x14ac:dyDescent="0.25">
      <c r="A252" s="18"/>
      <c r="B252" s="18"/>
      <c r="C252" s="18"/>
      <c r="D252" s="18"/>
      <c r="E252" s="18"/>
      <c r="F252" s="18"/>
      <c r="G252" s="18"/>
      <c r="H252" s="18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</row>
    <row r="253" spans="1:27" hidden="1" x14ac:dyDescent="0.25">
      <c r="A253" s="18"/>
      <c r="B253" s="18"/>
      <c r="C253" s="18"/>
      <c r="D253" s="18"/>
      <c r="E253" s="18"/>
      <c r="F253" s="18"/>
      <c r="G253" s="18"/>
      <c r="H253" s="18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</row>
    <row r="254" spans="1:27" hidden="1" x14ac:dyDescent="0.25">
      <c r="A254" s="18"/>
      <c r="B254" s="18"/>
      <c r="C254" s="18"/>
      <c r="D254" s="18"/>
      <c r="E254" s="18"/>
      <c r="F254" s="18"/>
      <c r="G254" s="18"/>
      <c r="H254" s="18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</row>
    <row r="255" spans="1:27" hidden="1" x14ac:dyDescent="0.25">
      <c r="A255" s="18"/>
      <c r="B255" s="18"/>
      <c r="C255" s="18"/>
      <c r="D255" s="18"/>
      <c r="E255" s="18"/>
      <c r="F255" s="18"/>
      <c r="G255" s="18"/>
      <c r="H255" s="18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</row>
    <row r="256" spans="1:27" hidden="1" x14ac:dyDescent="0.25">
      <c r="A256" s="18"/>
      <c r="B256" s="18"/>
      <c r="C256" s="18"/>
      <c r="D256" s="18"/>
      <c r="E256" s="18"/>
      <c r="F256" s="18"/>
      <c r="G256" s="18"/>
      <c r="H256" s="18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</row>
    <row r="257" spans="1:27" hidden="1" x14ac:dyDescent="0.25">
      <c r="A257" s="18"/>
      <c r="B257" s="18"/>
      <c r="C257" s="18"/>
      <c r="D257" s="18"/>
      <c r="E257" s="18"/>
      <c r="F257" s="18"/>
      <c r="G257" s="18"/>
      <c r="H257" s="18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</row>
    <row r="258" spans="1:27" hidden="1" x14ac:dyDescent="0.25">
      <c r="A258" s="18"/>
      <c r="B258" s="18"/>
      <c r="C258" s="18"/>
      <c r="D258" s="18"/>
      <c r="E258" s="18"/>
      <c r="F258" s="18"/>
      <c r="G258" s="18"/>
      <c r="H258" s="18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</row>
    <row r="259" spans="1:27" hidden="1" x14ac:dyDescent="0.25">
      <c r="A259" s="18"/>
      <c r="B259" s="18"/>
      <c r="C259" s="18"/>
      <c r="D259" s="18"/>
      <c r="E259" s="18"/>
      <c r="F259" s="18"/>
      <c r="G259" s="18"/>
      <c r="H259" s="18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</row>
    <row r="260" spans="1:27" hidden="1" x14ac:dyDescent="0.25">
      <c r="A260" s="18"/>
      <c r="B260" s="18"/>
      <c r="C260" s="18"/>
      <c r="D260" s="18"/>
      <c r="E260" s="18"/>
      <c r="F260" s="18"/>
      <c r="G260" s="18"/>
      <c r="H260" s="18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</row>
    <row r="261" spans="1:27" hidden="1" x14ac:dyDescent="0.25">
      <c r="A261" s="18"/>
      <c r="B261" s="18"/>
      <c r="C261" s="18"/>
      <c r="D261" s="18"/>
      <c r="E261" s="18"/>
      <c r="F261" s="18"/>
      <c r="G261" s="18"/>
      <c r="H261" s="18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</row>
    <row r="262" spans="1:27" hidden="1" x14ac:dyDescent="0.25">
      <c r="A262" s="18"/>
      <c r="B262" s="18"/>
      <c r="C262" s="18"/>
      <c r="D262" s="18"/>
      <c r="E262" s="18"/>
      <c r="F262" s="18"/>
      <c r="G262" s="18"/>
      <c r="H262" s="18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</row>
    <row r="263" spans="1:27" hidden="1" x14ac:dyDescent="0.25">
      <c r="A263" s="18"/>
      <c r="B263" s="18"/>
      <c r="C263" s="18"/>
      <c r="D263" s="18"/>
      <c r="E263" s="18"/>
      <c r="F263" s="18"/>
      <c r="G263" s="18"/>
      <c r="H263" s="18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</row>
    <row r="264" spans="1:27" hidden="1" x14ac:dyDescent="0.25">
      <c r="A264" s="18"/>
      <c r="B264" s="18"/>
      <c r="C264" s="18"/>
      <c r="D264" s="18"/>
      <c r="E264" s="18"/>
      <c r="F264" s="18"/>
      <c r="G264" s="18"/>
      <c r="H264" s="18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</row>
    <row r="265" spans="1:27" hidden="1" x14ac:dyDescent="0.25">
      <c r="A265" s="18"/>
      <c r="B265" s="18"/>
      <c r="C265" s="18"/>
      <c r="D265" s="18"/>
      <c r="E265" s="18"/>
      <c r="F265" s="18"/>
      <c r="G265" s="18"/>
      <c r="H265" s="18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</row>
    <row r="266" spans="1:27" hidden="1" x14ac:dyDescent="0.25">
      <c r="A266" s="18"/>
      <c r="B266" s="18"/>
      <c r="C266" s="18"/>
      <c r="D266" s="18"/>
      <c r="E266" s="18"/>
      <c r="F266" s="18"/>
      <c r="G266" s="18"/>
      <c r="H266" s="18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</row>
    <row r="267" spans="1:27" hidden="1" x14ac:dyDescent="0.25">
      <c r="A267" s="18"/>
      <c r="B267" s="18"/>
      <c r="C267" s="18"/>
      <c r="D267" s="18"/>
      <c r="E267" s="18"/>
      <c r="F267" s="18"/>
      <c r="G267" s="18"/>
      <c r="H267" s="18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</row>
    <row r="268" spans="1:27" hidden="1" x14ac:dyDescent="0.25">
      <c r="A268" s="18"/>
      <c r="B268" s="18"/>
      <c r="C268" s="18"/>
      <c r="D268" s="18"/>
      <c r="E268" s="18"/>
      <c r="F268" s="18"/>
      <c r="G268" s="18"/>
      <c r="H268" s="18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</row>
    <row r="269" spans="1:27" hidden="1" x14ac:dyDescent="0.25">
      <c r="A269" s="18"/>
      <c r="B269" s="18"/>
      <c r="C269" s="18"/>
      <c r="D269" s="18"/>
      <c r="E269" s="18"/>
      <c r="F269" s="18"/>
      <c r="G269" s="18"/>
      <c r="H269" s="18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</row>
    <row r="270" spans="1:27" hidden="1" x14ac:dyDescent="0.25">
      <c r="A270" s="18"/>
      <c r="B270" s="18"/>
      <c r="C270" s="18"/>
      <c r="D270" s="18"/>
      <c r="E270" s="18"/>
      <c r="F270" s="18"/>
      <c r="G270" s="18"/>
      <c r="H270" s="18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</row>
    <row r="271" spans="1:27" hidden="1" x14ac:dyDescent="0.25">
      <c r="A271" s="18"/>
      <c r="B271" s="18"/>
      <c r="C271" s="18"/>
      <c r="D271" s="18"/>
      <c r="E271" s="18"/>
      <c r="F271" s="18"/>
      <c r="G271" s="18"/>
      <c r="H271" s="18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</row>
    <row r="272" spans="1:27" hidden="1" x14ac:dyDescent="0.25">
      <c r="A272" s="18"/>
      <c r="B272" s="18"/>
      <c r="C272" s="18"/>
      <c r="D272" s="18"/>
      <c r="E272" s="18"/>
      <c r="F272" s="18"/>
      <c r="G272" s="18"/>
      <c r="H272" s="18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</row>
    <row r="273" spans="1:27" hidden="1" x14ac:dyDescent="0.25">
      <c r="A273" s="18"/>
      <c r="B273" s="18"/>
      <c r="C273" s="18"/>
      <c r="D273" s="18"/>
      <c r="E273" s="18"/>
      <c r="F273" s="18"/>
      <c r="G273" s="18"/>
      <c r="H273" s="18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</row>
    <row r="274" spans="1:27" hidden="1" x14ac:dyDescent="0.25">
      <c r="A274" s="18"/>
      <c r="B274" s="18"/>
      <c r="C274" s="18"/>
      <c r="D274" s="18"/>
      <c r="E274" s="18"/>
      <c r="F274" s="18"/>
      <c r="G274" s="18"/>
      <c r="H274" s="18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</row>
    <row r="275" spans="1:27" hidden="1" x14ac:dyDescent="0.25">
      <c r="A275" s="18"/>
      <c r="B275" s="18"/>
      <c r="C275" s="18"/>
      <c r="D275" s="18"/>
      <c r="E275" s="18"/>
      <c r="F275" s="18"/>
      <c r="G275" s="18"/>
      <c r="H275" s="18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</row>
    <row r="276" spans="1:27" hidden="1" x14ac:dyDescent="0.25">
      <c r="A276" s="18"/>
      <c r="B276" s="18"/>
      <c r="C276" s="18"/>
      <c r="D276" s="18"/>
      <c r="E276" s="18"/>
      <c r="F276" s="18"/>
      <c r="G276" s="18"/>
      <c r="H276" s="18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</row>
    <row r="277" spans="1:27" hidden="1" x14ac:dyDescent="0.25">
      <c r="A277" s="18"/>
      <c r="B277" s="18"/>
      <c r="C277" s="18"/>
      <c r="D277" s="18"/>
      <c r="E277" s="18"/>
      <c r="F277" s="18"/>
      <c r="G277" s="18"/>
      <c r="H277" s="18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</row>
    <row r="278" spans="1:27" hidden="1" x14ac:dyDescent="0.25">
      <c r="A278" s="18"/>
      <c r="B278" s="18"/>
      <c r="C278" s="18"/>
      <c r="D278" s="18"/>
      <c r="E278" s="18"/>
      <c r="F278" s="18"/>
      <c r="G278" s="18"/>
      <c r="H278" s="18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</row>
    <row r="279" spans="1:27" hidden="1" x14ac:dyDescent="0.25">
      <c r="A279" s="18"/>
      <c r="B279" s="18"/>
      <c r="C279" s="18"/>
      <c r="D279" s="18"/>
      <c r="E279" s="18"/>
      <c r="F279" s="18"/>
      <c r="G279" s="18"/>
      <c r="H279" s="18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</row>
    <row r="280" spans="1:27" hidden="1" x14ac:dyDescent="0.25">
      <c r="A280" s="18"/>
      <c r="B280" s="18"/>
      <c r="C280" s="18"/>
      <c r="D280" s="18"/>
      <c r="E280" s="18"/>
      <c r="F280" s="18"/>
      <c r="G280" s="18"/>
      <c r="H280" s="18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</row>
    <row r="281" spans="1:27" hidden="1" x14ac:dyDescent="0.25">
      <c r="A281" s="18"/>
      <c r="B281" s="18"/>
      <c r="C281" s="18"/>
      <c r="D281" s="18"/>
      <c r="E281" s="18"/>
      <c r="F281" s="18"/>
      <c r="G281" s="18"/>
      <c r="H281" s="18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</row>
    <row r="282" spans="1:27" hidden="1" x14ac:dyDescent="0.25">
      <c r="A282" s="18"/>
      <c r="B282" s="18"/>
      <c r="C282" s="18"/>
      <c r="D282" s="18"/>
      <c r="E282" s="18"/>
      <c r="F282" s="18"/>
      <c r="G282" s="18"/>
      <c r="H282" s="18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</row>
    <row r="283" spans="1:27" hidden="1" x14ac:dyDescent="0.25">
      <c r="A283" s="18"/>
      <c r="B283" s="18"/>
      <c r="C283" s="18"/>
      <c r="D283" s="18"/>
      <c r="E283" s="18"/>
      <c r="F283" s="18"/>
      <c r="G283" s="18"/>
      <c r="H283" s="18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</row>
    <row r="284" spans="1:27" hidden="1" x14ac:dyDescent="0.25">
      <c r="A284" s="18"/>
      <c r="B284" s="18"/>
      <c r="C284" s="18"/>
      <c r="D284" s="18"/>
      <c r="E284" s="18"/>
      <c r="F284" s="18"/>
      <c r="G284" s="18"/>
      <c r="H284" s="18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</row>
    <row r="285" spans="1:27" hidden="1" x14ac:dyDescent="0.25">
      <c r="A285" s="18"/>
      <c r="B285" s="18"/>
      <c r="C285" s="18"/>
      <c r="D285" s="18"/>
      <c r="E285" s="18"/>
      <c r="F285" s="18"/>
      <c r="G285" s="18"/>
      <c r="H285" s="18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</row>
    <row r="286" spans="1:27" hidden="1" x14ac:dyDescent="0.25">
      <c r="A286" s="18"/>
      <c r="B286" s="18"/>
      <c r="C286" s="18"/>
      <c r="D286" s="18"/>
      <c r="E286" s="18"/>
      <c r="F286" s="18"/>
      <c r="G286" s="18"/>
      <c r="H286" s="18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</row>
    <row r="287" spans="1:27" hidden="1" x14ac:dyDescent="0.25">
      <c r="A287" s="18"/>
      <c r="B287" s="18"/>
      <c r="C287" s="18"/>
      <c r="D287" s="18"/>
      <c r="E287" s="18"/>
      <c r="F287" s="18"/>
      <c r="G287" s="18"/>
      <c r="H287" s="18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</row>
    <row r="288" spans="1:27" hidden="1" x14ac:dyDescent="0.25">
      <c r="A288" s="18"/>
      <c r="B288" s="18"/>
      <c r="C288" s="18"/>
      <c r="D288" s="18"/>
      <c r="E288" s="18"/>
      <c r="F288" s="18"/>
      <c r="G288" s="18"/>
      <c r="H288" s="18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</row>
    <row r="289" spans="1:27" x14ac:dyDescent="0.25">
      <c r="A289" s="18"/>
      <c r="B289" s="18"/>
      <c r="C289" s="18"/>
      <c r="D289" s="18"/>
      <c r="E289" s="18"/>
      <c r="F289" s="18"/>
      <c r="G289" s="18"/>
      <c r="H289" s="18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</row>
    <row r="290" spans="1:27" x14ac:dyDescent="0.25">
      <c r="A290" s="18"/>
      <c r="B290" s="18"/>
      <c r="C290" s="18"/>
      <c r="D290" s="18"/>
      <c r="E290" s="18"/>
      <c r="F290" s="18"/>
      <c r="G290" s="18"/>
      <c r="H290" s="18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</row>
    <row r="291" spans="1:27" x14ac:dyDescent="0.25">
      <c r="A291" s="18"/>
      <c r="B291" s="18"/>
      <c r="C291" s="18"/>
      <c r="D291" s="18"/>
      <c r="E291" s="18"/>
      <c r="F291" s="18"/>
      <c r="G291" s="18"/>
      <c r="H291" s="18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</row>
    <row r="292" spans="1:27" x14ac:dyDescent="0.25">
      <c r="A292" s="18"/>
      <c r="B292" s="18"/>
      <c r="C292" s="18"/>
      <c r="D292" s="18"/>
      <c r="E292" s="18"/>
      <c r="F292" s="18"/>
      <c r="G292" s="18"/>
      <c r="H292" s="18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</row>
    <row r="293" spans="1:27" x14ac:dyDescent="0.25">
      <c r="A293" s="18"/>
      <c r="B293" s="18"/>
      <c r="C293" s="18"/>
      <c r="D293" s="18"/>
      <c r="E293" s="18"/>
      <c r="F293" s="18"/>
      <c r="G293" s="18"/>
      <c r="H293" s="18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</row>
    <row r="294" spans="1:27" x14ac:dyDescent="0.25">
      <c r="A294" s="18"/>
      <c r="B294" s="18"/>
      <c r="C294" s="18"/>
      <c r="D294" s="18"/>
      <c r="E294" s="18"/>
      <c r="F294" s="18"/>
      <c r="G294" s="18"/>
      <c r="H294" s="18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</row>
    <row r="295" spans="1:27" x14ac:dyDescent="0.25">
      <c r="A295" s="18"/>
      <c r="B295" s="18"/>
      <c r="C295" s="18"/>
      <c r="D295" s="18"/>
      <c r="E295" s="18"/>
      <c r="F295" s="18"/>
      <c r="G295" s="18"/>
      <c r="H295" s="18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</row>
    <row r="296" spans="1:27" x14ac:dyDescent="0.25">
      <c r="A296" s="18"/>
      <c r="B296" s="18"/>
      <c r="C296" s="18"/>
      <c r="D296" s="18"/>
      <c r="E296" s="18"/>
      <c r="F296" s="18"/>
      <c r="G296" s="18"/>
      <c r="H296" s="18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</row>
    <row r="297" spans="1:27" x14ac:dyDescent="0.25">
      <c r="A297" s="18"/>
      <c r="B297" s="18"/>
      <c r="C297" s="18"/>
      <c r="D297" s="18"/>
      <c r="E297" s="18"/>
      <c r="F297" s="18"/>
      <c r="G297" s="18"/>
      <c r="H297" s="18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</row>
    <row r="298" spans="1:27" x14ac:dyDescent="0.25">
      <c r="A298" s="18"/>
      <c r="B298" s="18"/>
      <c r="C298" s="18"/>
      <c r="D298" s="18"/>
      <c r="E298" s="18"/>
      <c r="F298" s="18"/>
      <c r="G298" s="18"/>
      <c r="H298" s="18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</row>
    <row r="299" spans="1:27" x14ac:dyDescent="0.25">
      <c r="A299" s="18"/>
      <c r="B299" s="18"/>
      <c r="C299" s="18"/>
      <c r="D299" s="18"/>
      <c r="E299" s="18"/>
      <c r="F299" s="18"/>
      <c r="G299" s="18"/>
      <c r="H299" s="18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</row>
    <row r="300" spans="1:27" x14ac:dyDescent="0.25">
      <c r="A300" s="18"/>
      <c r="B300" s="18"/>
      <c r="C300" s="18"/>
      <c r="D300" s="18"/>
      <c r="E300" s="18"/>
      <c r="F300" s="18"/>
      <c r="G300" s="18"/>
      <c r="H300" s="18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</row>
    <row r="301" spans="1:27" x14ac:dyDescent="0.25">
      <c r="A301" s="18"/>
      <c r="B301" s="18"/>
      <c r="C301" s="18"/>
      <c r="D301" s="18"/>
      <c r="E301" s="18"/>
      <c r="F301" s="18"/>
      <c r="G301" s="18"/>
      <c r="H301" s="18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</row>
    <row r="302" spans="1:27" x14ac:dyDescent="0.25">
      <c r="A302" s="18"/>
      <c r="B302" s="18"/>
      <c r="C302" s="18"/>
      <c r="D302" s="18"/>
      <c r="E302" s="18"/>
      <c r="F302" s="18"/>
      <c r="G302" s="18"/>
      <c r="H302" s="18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</row>
    <row r="303" spans="1:27" x14ac:dyDescent="0.25">
      <c r="A303" s="18"/>
      <c r="B303" s="18"/>
      <c r="C303" s="18"/>
      <c r="D303" s="18"/>
      <c r="E303" s="18"/>
      <c r="F303" s="18"/>
      <c r="G303" s="18"/>
      <c r="H303" s="18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</row>
    <row r="304" spans="1:27" x14ac:dyDescent="0.25">
      <c r="A304" s="18"/>
      <c r="B304" s="18"/>
      <c r="C304" s="18"/>
      <c r="D304" s="18"/>
      <c r="E304" s="18"/>
      <c r="F304" s="18"/>
      <c r="G304" s="18"/>
      <c r="H304" s="18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</row>
    <row r="305" spans="1:27" x14ac:dyDescent="0.25">
      <c r="A305" s="18"/>
      <c r="B305" s="18"/>
      <c r="C305" s="18"/>
      <c r="D305" s="18"/>
      <c r="E305" s="18"/>
      <c r="F305" s="18"/>
      <c r="G305" s="18"/>
      <c r="H305" s="18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</row>
    <row r="306" spans="1:27" x14ac:dyDescent="0.25">
      <c r="A306" s="18"/>
      <c r="B306" s="18"/>
      <c r="C306" s="18"/>
      <c r="D306" s="18"/>
      <c r="E306" s="18"/>
      <c r="F306" s="18"/>
      <c r="G306" s="18"/>
      <c r="H306" s="18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</row>
    <row r="307" spans="1:27" x14ac:dyDescent="0.25">
      <c r="A307" s="18"/>
      <c r="B307" s="18"/>
      <c r="C307" s="18"/>
      <c r="D307" s="18"/>
      <c r="E307" s="18"/>
      <c r="F307" s="18"/>
      <c r="G307" s="18"/>
      <c r="H307" s="18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</row>
    <row r="308" spans="1:27" x14ac:dyDescent="0.25">
      <c r="A308" s="18"/>
      <c r="B308" s="18"/>
      <c r="C308" s="18"/>
      <c r="D308" s="18"/>
      <c r="E308" s="18"/>
      <c r="F308" s="18"/>
      <c r="G308" s="18"/>
      <c r="H308" s="18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</row>
    <row r="309" spans="1:27" x14ac:dyDescent="0.25">
      <c r="A309" s="18"/>
      <c r="B309" s="18"/>
      <c r="C309" s="18"/>
      <c r="D309" s="18"/>
      <c r="E309" s="18"/>
      <c r="F309" s="18"/>
      <c r="G309" s="18"/>
      <c r="H309" s="18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</row>
    <row r="310" spans="1:27" x14ac:dyDescent="0.25">
      <c r="A310" s="18"/>
      <c r="B310" s="18"/>
      <c r="C310" s="18"/>
      <c r="D310" s="18"/>
      <c r="E310" s="18"/>
      <c r="F310" s="18"/>
      <c r="G310" s="18"/>
      <c r="H310" s="18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</row>
    <row r="311" spans="1:27" x14ac:dyDescent="0.25">
      <c r="A311" s="18"/>
      <c r="B311" s="18"/>
      <c r="C311" s="18"/>
      <c r="D311" s="18"/>
      <c r="E311" s="18"/>
      <c r="F311" s="18"/>
      <c r="G311" s="18"/>
      <c r="H311" s="18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</row>
    <row r="312" spans="1:27" x14ac:dyDescent="0.25">
      <c r="A312" s="18"/>
      <c r="B312" s="18"/>
      <c r="C312" s="18"/>
      <c r="D312" s="18"/>
      <c r="E312" s="18"/>
      <c r="F312" s="18"/>
      <c r="G312" s="18"/>
      <c r="H312" s="18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</row>
    <row r="313" spans="1:27" x14ac:dyDescent="0.25">
      <c r="A313" s="18"/>
      <c r="B313" s="18"/>
      <c r="C313" s="18"/>
      <c r="D313" s="18"/>
      <c r="E313" s="18"/>
      <c r="F313" s="18"/>
      <c r="G313" s="18"/>
      <c r="H313" s="18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</row>
    <row r="314" spans="1:27" x14ac:dyDescent="0.25">
      <c r="A314" s="18"/>
      <c r="B314" s="18"/>
      <c r="C314" s="18"/>
      <c r="D314" s="18"/>
      <c r="E314" s="18"/>
      <c r="F314" s="18"/>
      <c r="G314" s="18"/>
      <c r="H314" s="18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</row>
    <row r="315" spans="1:27" x14ac:dyDescent="0.25">
      <c r="A315" s="18"/>
      <c r="B315" s="18"/>
      <c r="C315" s="18"/>
      <c r="D315" s="18"/>
      <c r="E315" s="18"/>
      <c r="F315" s="18"/>
      <c r="G315" s="18"/>
      <c r="H315" s="18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</row>
    <row r="316" spans="1:27" x14ac:dyDescent="0.25">
      <c r="A316" s="18"/>
      <c r="B316" s="18"/>
      <c r="C316" s="18"/>
      <c r="D316" s="18"/>
      <c r="E316" s="18"/>
      <c r="F316" s="18"/>
      <c r="G316" s="18"/>
      <c r="H316" s="18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</row>
    <row r="317" spans="1:27" x14ac:dyDescent="0.25">
      <c r="A317" s="18"/>
      <c r="B317" s="18"/>
      <c r="C317" s="18"/>
      <c r="D317" s="18"/>
      <c r="E317" s="18"/>
      <c r="F317" s="18"/>
      <c r="G317" s="18"/>
      <c r="H317" s="18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</row>
    <row r="318" spans="1:27" x14ac:dyDescent="0.25">
      <c r="A318" s="18"/>
      <c r="B318" s="18"/>
      <c r="C318" s="18"/>
      <c r="D318" s="18"/>
      <c r="E318" s="18"/>
      <c r="F318" s="18"/>
      <c r="G318" s="18"/>
      <c r="H318" s="18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</row>
    <row r="319" spans="1:27" x14ac:dyDescent="0.25"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</row>
    <row r="320" spans="1:27" x14ac:dyDescent="0.25"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</row>
    <row r="321" spans="9:27" x14ac:dyDescent="0.25"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</row>
    <row r="322" spans="9:27" x14ac:dyDescent="0.25"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</row>
    <row r="323" spans="9:27" x14ac:dyDescent="0.25"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</row>
    <row r="324" spans="9:27" x14ac:dyDescent="0.25"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</row>
    <row r="325" spans="9:27" x14ac:dyDescent="0.25"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</row>
    <row r="326" spans="9:27" x14ac:dyDescent="0.25"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</row>
    <row r="327" spans="9:27" x14ac:dyDescent="0.25"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</row>
    <row r="328" spans="9:27" x14ac:dyDescent="0.25"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</row>
    <row r="329" spans="9:27" x14ac:dyDescent="0.25"/>
    <row r="330" spans="9:27" x14ac:dyDescent="0.25"/>
    <row r="331" spans="9:27" x14ac:dyDescent="0.25"/>
    <row r="332" spans="9:27" x14ac:dyDescent="0.25"/>
    <row r="333" spans="9:27" x14ac:dyDescent="0.25"/>
    <row r="334" spans="9:27" x14ac:dyDescent="0.25"/>
    <row r="335" spans="9:27" x14ac:dyDescent="0.25"/>
    <row r="336" spans="9:27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</sheetData>
  <mergeCells count="9"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2" sqref="A22"/>
    </sheetView>
  </sheetViews>
  <sheetFormatPr baseColWidth="10" defaultRowHeight="15" x14ac:dyDescent="0.25"/>
  <cols>
    <col min="1" max="1" width="18.85546875" style="306" customWidth="1"/>
    <col min="2" max="2" width="18.7109375" style="306" customWidth="1"/>
    <col min="3" max="3" width="2" style="306" bestFit="1" customWidth="1"/>
    <col min="4" max="4" width="19.5703125" style="306" bestFit="1" customWidth="1"/>
    <col min="5" max="5" width="2" style="306" bestFit="1" customWidth="1"/>
    <col min="6" max="6" width="18.85546875" style="306" customWidth="1"/>
    <col min="7" max="7" width="11.42578125" style="306"/>
    <col min="8" max="8" width="13.140625" style="306" bestFit="1" customWidth="1"/>
    <col min="9" max="16384" width="11.42578125" style="306"/>
  </cols>
  <sheetData>
    <row r="1" spans="1:6" ht="18.75" x14ac:dyDescent="0.3">
      <c r="A1" s="782" t="s">
        <v>266</v>
      </c>
      <c r="B1" s="783"/>
      <c r="C1" s="783"/>
      <c r="D1" s="783"/>
      <c r="E1" s="783"/>
      <c r="F1" s="784"/>
    </row>
    <row r="2" spans="1:6" ht="15.75" x14ac:dyDescent="0.25">
      <c r="A2" s="785" t="s">
        <v>1309</v>
      </c>
      <c r="B2" s="786"/>
      <c r="C2" s="786"/>
      <c r="D2" s="786"/>
      <c r="E2" s="786"/>
      <c r="F2" s="787"/>
    </row>
    <row r="3" spans="1:6" x14ac:dyDescent="0.25">
      <c r="A3" s="788" t="s">
        <v>1345</v>
      </c>
      <c r="B3" s="789"/>
      <c r="C3" s="789"/>
      <c r="D3" s="789"/>
      <c r="E3" s="789"/>
      <c r="F3" s="790"/>
    </row>
    <row r="4" spans="1:6" ht="8.25" customHeight="1" x14ac:dyDescent="0.25">
      <c r="A4" s="175"/>
      <c r="B4" s="158"/>
      <c r="C4" s="158"/>
      <c r="D4" s="159"/>
      <c r="E4" s="159"/>
      <c r="F4" s="176"/>
    </row>
    <row r="5" spans="1:6" x14ac:dyDescent="0.25">
      <c r="A5" s="166" t="s">
        <v>669</v>
      </c>
      <c r="B5" s="161" t="s">
        <v>731</v>
      </c>
      <c r="C5" s="160"/>
      <c r="D5" s="161" t="s">
        <v>670</v>
      </c>
      <c r="E5" s="173"/>
      <c r="F5" s="167" t="s">
        <v>123</v>
      </c>
    </row>
    <row r="6" spans="1:6" x14ac:dyDescent="0.25">
      <c r="A6" s="431" t="s">
        <v>111</v>
      </c>
      <c r="B6" s="432">
        <v>46469.787764400004</v>
      </c>
      <c r="C6" s="433"/>
      <c r="D6" s="432">
        <v>1207444.2359294002</v>
      </c>
      <c r="E6" s="433" t="s">
        <v>566</v>
      </c>
      <c r="F6" s="434">
        <v>1253914.0236938002</v>
      </c>
    </row>
    <row r="7" spans="1:6" x14ac:dyDescent="0.25">
      <c r="A7" s="431" t="s">
        <v>124</v>
      </c>
      <c r="B7" s="432">
        <v>8239.4802812000016</v>
      </c>
      <c r="C7" s="435" t="s">
        <v>566</v>
      </c>
      <c r="D7" s="432">
        <v>465396.42657340004</v>
      </c>
      <c r="E7" s="433"/>
      <c r="F7" s="434">
        <v>473635.90685460001</v>
      </c>
    </row>
    <row r="8" spans="1:6" x14ac:dyDescent="0.25">
      <c r="A8" s="431" t="s">
        <v>125</v>
      </c>
      <c r="B8" s="432">
        <v>16465.698193</v>
      </c>
      <c r="C8" s="436"/>
      <c r="D8" s="432">
        <v>3280740.2361397999</v>
      </c>
      <c r="E8" s="436"/>
      <c r="F8" s="434">
        <v>3297205.9343328001</v>
      </c>
    </row>
    <row r="9" spans="1:6" x14ac:dyDescent="0.25">
      <c r="A9" s="431" t="s">
        <v>479</v>
      </c>
      <c r="B9" s="432">
        <v>7087.6245412000007</v>
      </c>
      <c r="C9" s="433"/>
      <c r="D9" s="432">
        <v>714378.20886040002</v>
      </c>
      <c r="E9" s="433" t="s">
        <v>566</v>
      </c>
      <c r="F9" s="434">
        <v>721465.83340160002</v>
      </c>
    </row>
    <row r="10" spans="1:6" x14ac:dyDescent="0.25">
      <c r="A10" s="431" t="s">
        <v>308</v>
      </c>
      <c r="B10" s="432">
        <v>3081.3300042000001</v>
      </c>
      <c r="C10" s="433"/>
      <c r="D10" s="432">
        <v>975406.49846919999</v>
      </c>
      <c r="E10" s="437"/>
      <c r="F10" s="434">
        <v>978487.82847339998</v>
      </c>
    </row>
    <row r="11" spans="1:6" x14ac:dyDescent="0.25">
      <c r="A11" s="431" t="s">
        <v>539</v>
      </c>
      <c r="B11" s="432">
        <v>1427.7250834000001</v>
      </c>
      <c r="C11" s="433"/>
      <c r="D11" s="432">
        <v>147005.29977140002</v>
      </c>
      <c r="E11" s="437"/>
      <c r="F11" s="434">
        <v>148433.02485480005</v>
      </c>
    </row>
    <row r="12" spans="1:6" x14ac:dyDescent="0.25">
      <c r="A12" s="431" t="s">
        <v>126</v>
      </c>
      <c r="B12" s="432">
        <v>5828.0361370000001</v>
      </c>
      <c r="C12" s="433" t="s">
        <v>566</v>
      </c>
      <c r="D12" s="432">
        <v>3305113.5403677998</v>
      </c>
      <c r="E12" s="433"/>
      <c r="F12" s="434">
        <v>3310941.5765048</v>
      </c>
    </row>
    <row r="13" spans="1:6" x14ac:dyDescent="0.25">
      <c r="A13" s="431" t="s">
        <v>127</v>
      </c>
      <c r="B13" s="432">
        <v>15532.753696600001</v>
      </c>
      <c r="C13" s="433"/>
      <c r="D13" s="432">
        <v>3638465.4232276008</v>
      </c>
      <c r="E13" s="433"/>
      <c r="F13" s="434">
        <v>3653998.1769242007</v>
      </c>
    </row>
    <row r="14" spans="1:6" x14ac:dyDescent="0.25">
      <c r="A14" s="431" t="s">
        <v>128</v>
      </c>
      <c r="B14" s="432">
        <v>6256.0437478000003</v>
      </c>
      <c r="C14" s="433" t="s">
        <v>566</v>
      </c>
      <c r="D14" s="432">
        <v>1145447.0404664001</v>
      </c>
      <c r="E14" s="433" t="s">
        <v>566</v>
      </c>
      <c r="F14" s="434">
        <v>1151703.0842142003</v>
      </c>
    </row>
    <row r="15" spans="1:6" x14ac:dyDescent="0.25">
      <c r="A15" s="431" t="s">
        <v>129</v>
      </c>
      <c r="B15" s="432">
        <v>1777.6025078</v>
      </c>
      <c r="C15" s="433"/>
      <c r="D15" s="432">
        <v>1996093.3797923999</v>
      </c>
      <c r="E15" s="437"/>
      <c r="F15" s="434">
        <v>1997870.9823002</v>
      </c>
    </row>
    <row r="16" spans="1:6" x14ac:dyDescent="0.25">
      <c r="A16" s="431" t="s">
        <v>130</v>
      </c>
      <c r="B16" s="432">
        <v>1510.2233062000003</v>
      </c>
      <c r="C16" s="433"/>
      <c r="D16" s="432">
        <v>6763138.4119628007</v>
      </c>
      <c r="E16" s="433" t="s">
        <v>566</v>
      </c>
      <c r="F16" s="434">
        <v>6764648.6352690011</v>
      </c>
    </row>
    <row r="17" spans="1:6" x14ac:dyDescent="0.25">
      <c r="A17" s="431" t="s">
        <v>131</v>
      </c>
      <c r="B17" s="432">
        <v>64424.824679600002</v>
      </c>
      <c r="C17" s="433"/>
      <c r="D17" s="432">
        <v>5409256.6956806006</v>
      </c>
      <c r="E17" s="433"/>
      <c r="F17" s="434">
        <v>5473681.5203601997</v>
      </c>
    </row>
    <row r="18" spans="1:6" ht="15.75" thickBot="1" x14ac:dyDescent="0.3">
      <c r="A18" s="174" t="s">
        <v>123</v>
      </c>
      <c r="B18" s="205">
        <v>178101.1299424</v>
      </c>
      <c r="C18" s="205"/>
      <c r="D18" s="205">
        <v>29047885.397241205</v>
      </c>
      <c r="E18" s="205"/>
      <c r="F18" s="439">
        <v>29225986.5271836</v>
      </c>
    </row>
    <row r="19" spans="1:6" ht="6.75" customHeight="1" x14ac:dyDescent="0.25">
      <c r="A19" s="162"/>
      <c r="B19" s="162"/>
      <c r="C19" s="162"/>
      <c r="D19" s="162"/>
      <c r="E19" s="162"/>
      <c r="F19" s="163"/>
    </row>
    <row r="20" spans="1:6" x14ac:dyDescent="0.25">
      <c r="A20" s="438" t="s">
        <v>514</v>
      </c>
      <c r="B20" s="438"/>
      <c r="C20" s="438"/>
      <c r="D20" s="438"/>
      <c r="E20" s="438"/>
      <c r="F20" s="438"/>
    </row>
    <row r="21" spans="1:6" x14ac:dyDescent="0.25">
      <c r="A21" s="438" t="s">
        <v>515</v>
      </c>
      <c r="B21" s="438"/>
      <c r="C21" s="438"/>
      <c r="D21" s="438"/>
      <c r="E21" s="438"/>
      <c r="F21" s="438"/>
    </row>
    <row r="22" spans="1:6" x14ac:dyDescent="0.25">
      <c r="A22" s="438"/>
      <c r="B22" s="438"/>
      <c r="C22" s="438"/>
    </row>
    <row r="23" spans="1:6" x14ac:dyDescent="0.25">
      <c r="A23" s="438"/>
      <c r="B23" s="438"/>
      <c r="C23" s="438"/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8"/>
  <sheetViews>
    <sheetView showGridLines="0" workbookViewId="0">
      <selection activeCell="E1" sqref="E1"/>
    </sheetView>
  </sheetViews>
  <sheetFormatPr baseColWidth="10" defaultColWidth="11.42578125" defaultRowHeight="15" x14ac:dyDescent="0.25"/>
  <cols>
    <col min="1" max="1" width="44.140625" style="428" customWidth="1"/>
    <col min="2" max="3" width="24.85546875" style="428" customWidth="1"/>
    <col min="4" max="4" width="12.7109375" style="377" bestFit="1" customWidth="1"/>
    <col min="5" max="16384" width="11.42578125" style="377"/>
  </cols>
  <sheetData>
    <row r="1" spans="1:255" ht="15.75" x14ac:dyDescent="0.25">
      <c r="A1" s="792" t="s">
        <v>132</v>
      </c>
      <c r="B1" s="793"/>
      <c r="C1" s="794"/>
    </row>
    <row r="2" spans="1:255" ht="15.75" x14ac:dyDescent="0.25">
      <c r="A2" s="785" t="s">
        <v>389</v>
      </c>
      <c r="B2" s="786"/>
      <c r="C2" s="787"/>
      <c r="D2" s="791"/>
      <c r="E2" s="791"/>
      <c r="F2" s="791"/>
      <c r="G2" s="791"/>
      <c r="H2" s="791"/>
      <c r="I2" s="791"/>
      <c r="J2" s="791"/>
      <c r="K2" s="791"/>
      <c r="L2" s="791"/>
      <c r="M2" s="791"/>
      <c r="N2" s="791"/>
      <c r="O2" s="791"/>
      <c r="P2" s="791"/>
      <c r="Q2" s="791"/>
      <c r="R2" s="791"/>
      <c r="S2" s="791"/>
      <c r="T2" s="791"/>
      <c r="U2" s="791"/>
      <c r="V2" s="791"/>
      <c r="W2" s="791"/>
      <c r="X2" s="791"/>
      <c r="Y2" s="791"/>
      <c r="Z2" s="791"/>
      <c r="AA2" s="791"/>
      <c r="AB2" s="791"/>
      <c r="AC2" s="791"/>
      <c r="AD2" s="791"/>
      <c r="AE2" s="791"/>
      <c r="AF2" s="791"/>
      <c r="AG2" s="791"/>
      <c r="AH2" s="791"/>
      <c r="AI2" s="791"/>
      <c r="AJ2" s="791"/>
      <c r="AK2" s="791"/>
      <c r="AL2" s="791"/>
      <c r="AM2" s="791"/>
      <c r="AN2" s="791"/>
      <c r="AO2" s="791"/>
      <c r="AP2" s="791"/>
      <c r="AQ2" s="791"/>
      <c r="AR2" s="791"/>
      <c r="AS2" s="791"/>
      <c r="AT2" s="791"/>
      <c r="AU2" s="791"/>
      <c r="AV2" s="791"/>
      <c r="AW2" s="791"/>
      <c r="AX2" s="791"/>
      <c r="AY2" s="791"/>
      <c r="AZ2" s="791"/>
      <c r="BA2" s="791"/>
      <c r="BB2" s="791"/>
      <c r="BC2" s="791"/>
      <c r="BD2" s="791"/>
      <c r="BE2" s="791"/>
      <c r="BF2" s="791"/>
      <c r="BG2" s="791"/>
      <c r="BH2" s="791"/>
      <c r="BI2" s="791"/>
      <c r="BJ2" s="791"/>
      <c r="BK2" s="791"/>
      <c r="BL2" s="791"/>
      <c r="BM2" s="791"/>
      <c r="BN2" s="791"/>
      <c r="BO2" s="791"/>
      <c r="BP2" s="791"/>
      <c r="BQ2" s="791"/>
      <c r="BR2" s="791"/>
      <c r="BS2" s="791"/>
      <c r="BT2" s="791"/>
      <c r="BU2" s="791"/>
      <c r="BV2" s="791"/>
      <c r="BW2" s="791"/>
      <c r="BX2" s="791"/>
      <c r="BY2" s="791"/>
      <c r="BZ2" s="791"/>
      <c r="CA2" s="791"/>
      <c r="CB2" s="791"/>
      <c r="CC2" s="791"/>
      <c r="CD2" s="791"/>
      <c r="CE2" s="791"/>
      <c r="CF2" s="791"/>
      <c r="CG2" s="791"/>
      <c r="CH2" s="791"/>
      <c r="CI2" s="791"/>
      <c r="CJ2" s="791"/>
      <c r="CK2" s="791"/>
      <c r="CL2" s="791"/>
      <c r="CM2" s="791"/>
      <c r="CN2" s="791"/>
      <c r="CO2" s="791"/>
      <c r="CP2" s="791"/>
      <c r="CQ2" s="791"/>
      <c r="CR2" s="791"/>
      <c r="CS2" s="791"/>
      <c r="CT2" s="791"/>
      <c r="CU2" s="791"/>
      <c r="CV2" s="791"/>
      <c r="CW2" s="791"/>
      <c r="CX2" s="791"/>
      <c r="CY2" s="791"/>
      <c r="CZ2" s="791"/>
      <c r="DA2" s="791"/>
      <c r="DB2" s="791"/>
      <c r="DC2" s="791"/>
      <c r="DD2" s="791"/>
      <c r="DE2" s="791"/>
      <c r="DF2" s="791"/>
      <c r="DG2" s="791"/>
      <c r="DH2" s="791"/>
      <c r="DI2" s="791"/>
      <c r="DJ2" s="791"/>
      <c r="DK2" s="791"/>
      <c r="DL2" s="791"/>
      <c r="DM2" s="791"/>
      <c r="DN2" s="791"/>
      <c r="DO2" s="791"/>
      <c r="DP2" s="791"/>
      <c r="DQ2" s="791"/>
      <c r="DR2" s="791"/>
      <c r="DS2" s="791"/>
      <c r="DT2" s="791"/>
      <c r="DU2" s="791"/>
      <c r="DV2" s="791"/>
      <c r="DW2" s="791"/>
      <c r="DX2" s="791"/>
      <c r="DY2" s="791"/>
      <c r="DZ2" s="791"/>
      <c r="EA2" s="791"/>
      <c r="EB2" s="791"/>
      <c r="EC2" s="791"/>
      <c r="ED2" s="791"/>
      <c r="EE2" s="791"/>
      <c r="EF2" s="791"/>
      <c r="EG2" s="791"/>
      <c r="EH2" s="791"/>
      <c r="EI2" s="791"/>
      <c r="EJ2" s="791"/>
      <c r="EK2" s="791"/>
      <c r="EL2" s="791"/>
      <c r="EM2" s="791"/>
      <c r="EN2" s="791"/>
      <c r="EO2" s="791"/>
      <c r="EP2" s="791"/>
      <c r="EQ2" s="791"/>
      <c r="ER2" s="791"/>
      <c r="ES2" s="791"/>
      <c r="ET2" s="791"/>
      <c r="EU2" s="791"/>
      <c r="EV2" s="791"/>
      <c r="EW2" s="791"/>
      <c r="EX2" s="791"/>
      <c r="EY2" s="791"/>
      <c r="EZ2" s="791"/>
      <c r="FA2" s="791"/>
      <c r="FB2" s="791"/>
      <c r="FC2" s="791"/>
      <c r="FD2" s="791"/>
      <c r="FE2" s="791"/>
      <c r="FF2" s="791"/>
      <c r="FG2" s="791"/>
      <c r="FH2" s="791"/>
      <c r="FI2" s="791"/>
      <c r="FJ2" s="791"/>
      <c r="FK2" s="791"/>
      <c r="FL2" s="791"/>
      <c r="FM2" s="791"/>
      <c r="FN2" s="791"/>
      <c r="FO2" s="791"/>
      <c r="FP2" s="791"/>
      <c r="FQ2" s="791"/>
      <c r="FR2" s="791"/>
      <c r="FS2" s="791"/>
      <c r="FT2" s="791"/>
      <c r="FU2" s="791"/>
      <c r="FV2" s="791"/>
      <c r="FW2" s="791"/>
      <c r="FX2" s="791"/>
      <c r="FY2" s="791"/>
      <c r="FZ2" s="791"/>
      <c r="GA2" s="791"/>
      <c r="GB2" s="791"/>
      <c r="GC2" s="791"/>
      <c r="GD2" s="791"/>
      <c r="GE2" s="791"/>
      <c r="GF2" s="791"/>
      <c r="GG2" s="791"/>
      <c r="GH2" s="791"/>
      <c r="GI2" s="791"/>
      <c r="GJ2" s="791"/>
      <c r="GK2" s="791"/>
      <c r="GL2" s="791"/>
      <c r="GM2" s="791"/>
      <c r="GN2" s="791"/>
      <c r="GO2" s="791"/>
      <c r="GP2" s="791"/>
      <c r="GQ2" s="791"/>
      <c r="GR2" s="791"/>
      <c r="GS2" s="791"/>
      <c r="GT2" s="791"/>
      <c r="GU2" s="791"/>
      <c r="GV2" s="791"/>
      <c r="GW2" s="791"/>
      <c r="GX2" s="791"/>
      <c r="GY2" s="791"/>
      <c r="GZ2" s="791"/>
      <c r="HA2" s="791"/>
      <c r="HB2" s="791"/>
      <c r="HC2" s="791"/>
      <c r="HD2" s="791"/>
      <c r="HE2" s="791"/>
      <c r="HF2" s="791"/>
      <c r="HG2" s="791"/>
      <c r="HH2" s="791"/>
      <c r="HI2" s="791"/>
      <c r="HJ2" s="791"/>
      <c r="HK2" s="791"/>
      <c r="HL2" s="791"/>
      <c r="HM2" s="791"/>
      <c r="HN2" s="791"/>
      <c r="HO2" s="791"/>
      <c r="HP2" s="791"/>
      <c r="HQ2" s="791"/>
      <c r="HR2" s="791"/>
      <c r="HS2" s="791"/>
      <c r="HT2" s="791"/>
      <c r="HU2" s="791"/>
      <c r="HV2" s="791"/>
      <c r="HW2" s="791"/>
      <c r="HX2" s="791"/>
      <c r="HY2" s="791"/>
      <c r="HZ2" s="791"/>
      <c r="IA2" s="791"/>
      <c r="IB2" s="791"/>
      <c r="IC2" s="791"/>
      <c r="ID2" s="791"/>
      <c r="IE2" s="791"/>
      <c r="IF2" s="791"/>
      <c r="IG2" s="791"/>
      <c r="IH2" s="791"/>
      <c r="II2" s="791"/>
      <c r="IJ2" s="791"/>
      <c r="IK2" s="791"/>
      <c r="IL2" s="791"/>
      <c r="IM2" s="791"/>
      <c r="IN2" s="791"/>
      <c r="IO2" s="791"/>
      <c r="IP2" s="791"/>
      <c r="IQ2" s="791"/>
      <c r="IR2" s="791"/>
      <c r="IS2" s="791"/>
      <c r="IT2" s="791"/>
      <c r="IU2" s="791"/>
    </row>
    <row r="3" spans="1:255" ht="15.75" x14ac:dyDescent="0.25">
      <c r="A3" s="785" t="s">
        <v>1309</v>
      </c>
      <c r="B3" s="786"/>
      <c r="C3" s="787"/>
      <c r="D3" s="791"/>
      <c r="E3" s="791"/>
      <c r="F3" s="791"/>
      <c r="G3" s="791"/>
      <c r="H3" s="791"/>
      <c r="I3" s="791"/>
      <c r="J3" s="791"/>
      <c r="K3" s="791"/>
      <c r="L3" s="791"/>
      <c r="M3" s="791"/>
      <c r="N3" s="791"/>
      <c r="O3" s="791"/>
      <c r="P3" s="791"/>
      <c r="Q3" s="791"/>
      <c r="R3" s="791"/>
      <c r="S3" s="791"/>
      <c r="T3" s="791"/>
      <c r="U3" s="791"/>
      <c r="V3" s="791"/>
      <c r="W3" s="791"/>
      <c r="X3" s="791"/>
      <c r="Y3" s="791"/>
      <c r="Z3" s="791"/>
      <c r="AA3" s="791"/>
      <c r="AB3" s="791"/>
      <c r="AC3" s="791"/>
      <c r="AD3" s="791"/>
      <c r="AE3" s="791"/>
      <c r="AF3" s="791"/>
      <c r="AG3" s="791"/>
      <c r="AH3" s="791"/>
      <c r="AI3" s="791"/>
      <c r="AJ3" s="791"/>
      <c r="AK3" s="791"/>
      <c r="AL3" s="791"/>
      <c r="AM3" s="791"/>
      <c r="AN3" s="791"/>
      <c r="AO3" s="791"/>
      <c r="AP3" s="791"/>
      <c r="AQ3" s="791"/>
      <c r="AR3" s="791"/>
      <c r="AS3" s="791"/>
      <c r="AT3" s="791"/>
      <c r="AU3" s="791"/>
      <c r="AV3" s="791"/>
      <c r="AW3" s="791"/>
      <c r="AX3" s="791"/>
      <c r="AY3" s="791"/>
      <c r="AZ3" s="791"/>
      <c r="BA3" s="791"/>
      <c r="BB3" s="791"/>
      <c r="BC3" s="791"/>
      <c r="BD3" s="791"/>
      <c r="BE3" s="791"/>
      <c r="BF3" s="791"/>
      <c r="BG3" s="791"/>
      <c r="BH3" s="791"/>
      <c r="BI3" s="791"/>
      <c r="BJ3" s="791"/>
      <c r="BK3" s="791"/>
      <c r="BL3" s="791"/>
      <c r="BM3" s="791"/>
      <c r="BN3" s="791"/>
      <c r="BO3" s="791"/>
      <c r="BP3" s="791"/>
      <c r="BQ3" s="791"/>
      <c r="BR3" s="791"/>
      <c r="BS3" s="791"/>
      <c r="BT3" s="791"/>
      <c r="BU3" s="791"/>
      <c r="BV3" s="791"/>
      <c r="BW3" s="791"/>
      <c r="BX3" s="791"/>
      <c r="BY3" s="791"/>
      <c r="BZ3" s="791"/>
      <c r="CA3" s="791"/>
      <c r="CB3" s="791"/>
      <c r="CC3" s="791"/>
      <c r="CD3" s="791"/>
      <c r="CE3" s="791"/>
      <c r="CF3" s="791"/>
      <c r="CG3" s="791"/>
      <c r="CH3" s="791"/>
      <c r="CI3" s="791"/>
      <c r="CJ3" s="791"/>
      <c r="CK3" s="791"/>
      <c r="CL3" s="791"/>
      <c r="CM3" s="791"/>
      <c r="CN3" s="791"/>
      <c r="CO3" s="791"/>
      <c r="CP3" s="791"/>
      <c r="CQ3" s="791"/>
      <c r="CR3" s="791"/>
      <c r="CS3" s="791"/>
      <c r="CT3" s="791"/>
      <c r="CU3" s="791"/>
      <c r="CV3" s="791"/>
      <c r="CW3" s="791"/>
      <c r="CX3" s="791"/>
      <c r="CY3" s="791"/>
      <c r="CZ3" s="791"/>
      <c r="DA3" s="791"/>
      <c r="DB3" s="791"/>
      <c r="DC3" s="791"/>
      <c r="DD3" s="791"/>
      <c r="DE3" s="791"/>
      <c r="DF3" s="791"/>
      <c r="DG3" s="791"/>
      <c r="DH3" s="791"/>
      <c r="DI3" s="791"/>
      <c r="DJ3" s="791"/>
      <c r="DK3" s="791"/>
      <c r="DL3" s="791"/>
      <c r="DM3" s="791"/>
      <c r="DN3" s="791"/>
      <c r="DO3" s="791"/>
      <c r="DP3" s="791"/>
      <c r="DQ3" s="791"/>
      <c r="DR3" s="791"/>
      <c r="DS3" s="791"/>
      <c r="DT3" s="791"/>
      <c r="DU3" s="791"/>
      <c r="DV3" s="791"/>
      <c r="DW3" s="791"/>
      <c r="DX3" s="791"/>
      <c r="DY3" s="791"/>
      <c r="DZ3" s="791"/>
      <c r="EA3" s="791"/>
      <c r="EB3" s="791"/>
      <c r="EC3" s="791"/>
      <c r="ED3" s="791"/>
      <c r="EE3" s="791"/>
      <c r="EF3" s="791"/>
      <c r="EG3" s="791"/>
      <c r="EH3" s="791"/>
      <c r="EI3" s="791"/>
      <c r="EJ3" s="791"/>
      <c r="EK3" s="791"/>
      <c r="EL3" s="791"/>
      <c r="EM3" s="791"/>
      <c r="EN3" s="791"/>
      <c r="EO3" s="791"/>
      <c r="EP3" s="791"/>
      <c r="EQ3" s="791"/>
      <c r="ER3" s="791"/>
      <c r="ES3" s="791"/>
      <c r="ET3" s="791"/>
      <c r="EU3" s="791"/>
      <c r="EV3" s="791"/>
      <c r="EW3" s="791"/>
      <c r="EX3" s="791"/>
      <c r="EY3" s="791"/>
      <c r="EZ3" s="791"/>
      <c r="FA3" s="791"/>
      <c r="FB3" s="791"/>
      <c r="FC3" s="791"/>
      <c r="FD3" s="791"/>
      <c r="FE3" s="791"/>
      <c r="FF3" s="791"/>
      <c r="FG3" s="791"/>
      <c r="FH3" s="791"/>
      <c r="FI3" s="791"/>
      <c r="FJ3" s="791"/>
      <c r="FK3" s="791"/>
      <c r="FL3" s="791"/>
      <c r="FM3" s="791"/>
      <c r="FN3" s="791"/>
      <c r="FO3" s="791"/>
      <c r="FP3" s="791"/>
      <c r="FQ3" s="791"/>
      <c r="FR3" s="791"/>
      <c r="FS3" s="791"/>
      <c r="FT3" s="791"/>
      <c r="FU3" s="791"/>
      <c r="FV3" s="791"/>
      <c r="FW3" s="791"/>
      <c r="FX3" s="791"/>
      <c r="FY3" s="791"/>
      <c r="FZ3" s="791"/>
      <c r="GA3" s="791"/>
      <c r="GB3" s="791"/>
      <c r="GC3" s="791"/>
      <c r="GD3" s="791"/>
      <c r="GE3" s="791"/>
      <c r="GF3" s="791"/>
      <c r="GG3" s="791"/>
      <c r="GH3" s="791"/>
      <c r="GI3" s="791"/>
      <c r="GJ3" s="791"/>
      <c r="GK3" s="791"/>
      <c r="GL3" s="791"/>
      <c r="GM3" s="791"/>
      <c r="GN3" s="791"/>
      <c r="GO3" s="791"/>
      <c r="GP3" s="791"/>
      <c r="GQ3" s="791"/>
      <c r="GR3" s="791"/>
      <c r="GS3" s="791"/>
      <c r="GT3" s="791"/>
      <c r="GU3" s="791"/>
      <c r="GV3" s="791"/>
      <c r="GW3" s="791"/>
      <c r="GX3" s="791"/>
      <c r="GY3" s="791"/>
      <c r="GZ3" s="791"/>
      <c r="HA3" s="791"/>
      <c r="HB3" s="791"/>
      <c r="HC3" s="791"/>
      <c r="HD3" s="791"/>
      <c r="HE3" s="791"/>
      <c r="HF3" s="791"/>
      <c r="HG3" s="791"/>
      <c r="HH3" s="791"/>
      <c r="HI3" s="791"/>
      <c r="HJ3" s="791"/>
      <c r="HK3" s="791"/>
      <c r="HL3" s="791"/>
      <c r="HM3" s="791"/>
      <c r="HN3" s="791"/>
      <c r="HO3" s="791"/>
      <c r="HP3" s="791"/>
      <c r="HQ3" s="791"/>
      <c r="HR3" s="791"/>
      <c r="HS3" s="791"/>
      <c r="HT3" s="791"/>
      <c r="HU3" s="791"/>
      <c r="HV3" s="791"/>
      <c r="HW3" s="791"/>
      <c r="HX3" s="791"/>
      <c r="HY3" s="791"/>
      <c r="HZ3" s="791"/>
      <c r="IA3" s="791"/>
      <c r="IB3" s="791"/>
      <c r="IC3" s="791"/>
      <c r="ID3" s="791"/>
      <c r="IE3" s="791"/>
      <c r="IF3" s="791"/>
      <c r="IG3" s="791"/>
      <c r="IH3" s="791"/>
      <c r="II3" s="791"/>
      <c r="IJ3" s="791"/>
      <c r="IK3" s="791"/>
      <c r="IL3" s="791"/>
      <c r="IM3" s="791"/>
      <c r="IN3" s="791"/>
      <c r="IO3" s="791"/>
      <c r="IP3" s="791"/>
      <c r="IQ3" s="791"/>
      <c r="IR3" s="791"/>
      <c r="IS3" s="791"/>
      <c r="IT3" s="791"/>
      <c r="IU3" s="791"/>
    </row>
    <row r="4" spans="1:255" ht="15.75" x14ac:dyDescent="0.25">
      <c r="A4" s="785" t="s">
        <v>1338</v>
      </c>
      <c r="B4" s="786"/>
      <c r="C4" s="787"/>
    </row>
    <row r="5" spans="1:255" ht="6" customHeight="1" x14ac:dyDescent="0.25">
      <c r="A5" s="165"/>
      <c r="B5" s="75"/>
      <c r="C5" s="157"/>
    </row>
    <row r="6" spans="1:255" x14ac:dyDescent="0.25">
      <c r="A6" s="166" t="s">
        <v>854</v>
      </c>
      <c r="B6" s="161" t="s">
        <v>671</v>
      </c>
      <c r="C6" s="167" t="s">
        <v>672</v>
      </c>
    </row>
    <row r="7" spans="1:255" x14ac:dyDescent="0.25">
      <c r="A7" s="381" t="s">
        <v>734</v>
      </c>
      <c r="B7" s="541">
        <v>4077.0243611999995</v>
      </c>
      <c r="C7" s="171">
        <v>2.2891625463120631E-2</v>
      </c>
      <c r="D7" s="381"/>
      <c r="E7" s="381"/>
      <c r="F7" s="383"/>
    </row>
    <row r="8" spans="1:255" x14ac:dyDescent="0.25">
      <c r="A8" s="381" t="s">
        <v>735</v>
      </c>
      <c r="B8" s="541">
        <v>6020.9660223999999</v>
      </c>
      <c r="C8" s="171">
        <v>3.3806444823495797E-2</v>
      </c>
      <c r="D8" s="381"/>
      <c r="E8" s="381"/>
      <c r="F8" s="383"/>
    </row>
    <row r="9" spans="1:255" x14ac:dyDescent="0.25">
      <c r="A9" s="381" t="s">
        <v>736</v>
      </c>
      <c r="B9" s="541">
        <v>2909.4921491999999</v>
      </c>
      <c r="C9" s="171">
        <v>1.6336180181119368E-2</v>
      </c>
      <c r="D9" s="381"/>
      <c r="E9" s="381"/>
      <c r="F9" s="383"/>
    </row>
    <row r="10" spans="1:255" x14ac:dyDescent="0.25">
      <c r="A10" s="381" t="s">
        <v>737</v>
      </c>
      <c r="B10" s="541">
        <v>27783.524447000003</v>
      </c>
      <c r="C10" s="171">
        <v>0.15599858606166916</v>
      </c>
      <c r="D10" s="381"/>
      <c r="E10" s="381"/>
      <c r="F10" s="383"/>
    </row>
    <row r="11" spans="1:255" x14ac:dyDescent="0.25">
      <c r="A11" s="381" t="s">
        <v>738</v>
      </c>
      <c r="B11" s="541">
        <v>13.330832200000001</v>
      </c>
      <c r="C11" s="171">
        <v>7.4849790140642844E-5</v>
      </c>
      <c r="D11" s="381"/>
      <c r="E11" s="381"/>
      <c r="F11" s="383"/>
    </row>
    <row r="12" spans="1:255" x14ac:dyDescent="0.25">
      <c r="A12" s="218" t="s">
        <v>739</v>
      </c>
      <c r="B12" s="541">
        <v>8230.8545857999998</v>
      </c>
      <c r="C12" s="171">
        <v>4.6214499528789942E-2</v>
      </c>
      <c r="D12" s="381"/>
      <c r="E12" s="381"/>
      <c r="F12" s="383"/>
    </row>
    <row r="13" spans="1:255" x14ac:dyDescent="0.25">
      <c r="A13" s="381" t="s">
        <v>741</v>
      </c>
      <c r="B13" s="541">
        <v>97305.007941400007</v>
      </c>
      <c r="C13" s="171">
        <v>0.54634694329491118</v>
      </c>
      <c r="D13" s="381"/>
      <c r="E13" s="381"/>
      <c r="F13" s="383"/>
    </row>
    <row r="14" spans="1:255" x14ac:dyDescent="0.25">
      <c r="A14" s="381" t="s">
        <v>1261</v>
      </c>
      <c r="B14" s="541">
        <v>499.83997420000003</v>
      </c>
      <c r="C14" s="171">
        <v>2.8064952443684903E-3</v>
      </c>
      <c r="D14" s="381"/>
      <c r="E14" s="381"/>
      <c r="F14" s="383"/>
    </row>
    <row r="15" spans="1:255" s="478" customFormat="1" x14ac:dyDescent="0.25">
      <c r="A15" s="287" t="s">
        <v>856</v>
      </c>
      <c r="B15" s="541">
        <v>2222.7643032000001</v>
      </c>
      <c r="C15" s="171">
        <v>1.2480349248311162E-2</v>
      </c>
      <c r="D15" s="381"/>
      <c r="E15" s="381"/>
      <c r="F15" s="383"/>
    </row>
    <row r="16" spans="1:255" x14ac:dyDescent="0.25">
      <c r="A16" s="381" t="s">
        <v>742</v>
      </c>
      <c r="B16" s="541">
        <v>24796.060851800001</v>
      </c>
      <c r="C16" s="171">
        <v>0.1392246127793762</v>
      </c>
      <c r="D16" s="381"/>
      <c r="E16" s="381"/>
      <c r="F16" s="383"/>
    </row>
    <row r="17" spans="1:15" x14ac:dyDescent="0.25">
      <c r="A17" s="381" t="s">
        <v>733</v>
      </c>
      <c r="B17" s="541">
        <v>4242.2644740000005</v>
      </c>
      <c r="C17" s="171">
        <v>2.3819413584697632E-2</v>
      </c>
      <c r="D17" s="381"/>
      <c r="E17" s="381"/>
      <c r="F17" s="383"/>
    </row>
    <row r="18" spans="1:15" x14ac:dyDescent="0.25">
      <c r="A18" s="166" t="s">
        <v>123</v>
      </c>
      <c r="B18" s="498">
        <v>178101.12994239997</v>
      </c>
      <c r="C18" s="172">
        <v>1.0000000000000002</v>
      </c>
    </row>
    <row r="19" spans="1:15" ht="5.25" customHeight="1" thickBot="1" x14ac:dyDescent="0.3">
      <c r="A19" s="168"/>
      <c r="B19" s="169"/>
      <c r="C19" s="170"/>
    </row>
    <row r="20" spans="1:15" x14ac:dyDescent="0.25">
      <c r="A20" s="72"/>
      <c r="B20" s="72"/>
      <c r="C20" s="72"/>
    </row>
    <row r="21" spans="1:15" x14ac:dyDescent="0.25">
      <c r="A21" s="381"/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3"/>
    </row>
    <row r="22" spans="1:15" x14ac:dyDescent="0.25">
      <c r="A22" s="381"/>
      <c r="B22" s="382"/>
      <c r="C22" s="382"/>
      <c r="D22" s="382"/>
      <c r="E22" s="382"/>
      <c r="F22" s="382"/>
      <c r="G22" s="382"/>
      <c r="H22" s="382"/>
      <c r="I22" s="382"/>
      <c r="J22" s="382"/>
      <c r="K22" s="382"/>
      <c r="L22" s="382"/>
      <c r="M22" s="382"/>
      <c r="N22" s="383"/>
    </row>
    <row r="23" spans="1:15" x14ac:dyDescent="0.25">
      <c r="A23" s="381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3"/>
    </row>
    <row r="24" spans="1:15" x14ac:dyDescent="0.25">
      <c r="A24" s="381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3"/>
    </row>
    <row r="25" spans="1:15" x14ac:dyDescent="0.25">
      <c r="A25" s="381"/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3"/>
    </row>
    <row r="26" spans="1:15" x14ac:dyDescent="0.25">
      <c r="A26" s="381"/>
      <c r="B26" s="382"/>
      <c r="C26" s="382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3"/>
    </row>
    <row r="27" spans="1:15" x14ac:dyDescent="0.25">
      <c r="A27" s="381"/>
      <c r="B27" s="382"/>
      <c r="C27" s="382"/>
      <c r="D27" s="382"/>
      <c r="E27" s="382"/>
      <c r="F27" s="382"/>
      <c r="G27" s="382"/>
      <c r="H27" s="382"/>
      <c r="I27" s="382"/>
      <c r="J27" s="382"/>
      <c r="K27" s="382"/>
      <c r="L27" s="382"/>
      <c r="M27" s="382"/>
      <c r="N27" s="383"/>
    </row>
    <row r="28" spans="1:15" x14ac:dyDescent="0.25">
      <c r="A28" s="381"/>
      <c r="B28" s="382"/>
      <c r="C28" s="382"/>
      <c r="D28" s="382"/>
      <c r="E28" s="382"/>
      <c r="F28" s="382"/>
      <c r="G28" s="382"/>
      <c r="H28" s="382"/>
      <c r="I28" s="382"/>
      <c r="J28" s="382"/>
      <c r="K28" s="382"/>
      <c r="L28" s="382"/>
      <c r="M28" s="382"/>
      <c r="N28" s="383"/>
    </row>
    <row r="29" spans="1:15" x14ac:dyDescent="0.25">
      <c r="A29" s="381"/>
      <c r="B29" s="382"/>
      <c r="C29" s="382"/>
      <c r="D29" s="382"/>
      <c r="E29" s="382"/>
      <c r="F29" s="382"/>
      <c r="G29" s="382"/>
      <c r="H29" s="382"/>
      <c r="I29" s="382"/>
      <c r="J29" s="382"/>
      <c r="K29" s="382"/>
      <c r="L29" s="382"/>
      <c r="M29" s="382"/>
      <c r="N29" s="383"/>
    </row>
    <row r="30" spans="1:15" x14ac:dyDescent="0.25">
      <c r="A30" s="381"/>
      <c r="B30" s="382"/>
      <c r="C30" s="382"/>
      <c r="D30" s="382"/>
      <c r="E30" s="382"/>
      <c r="F30" s="382"/>
      <c r="G30" s="382"/>
      <c r="H30" s="382"/>
      <c r="I30" s="382"/>
      <c r="J30" s="382"/>
      <c r="K30" s="382"/>
      <c r="L30" s="382"/>
      <c r="M30" s="382"/>
      <c r="N30" s="383"/>
    </row>
    <row r="31" spans="1:15" x14ac:dyDescent="0.25">
      <c r="A31" s="381"/>
      <c r="B31" s="381"/>
      <c r="C31" s="381"/>
      <c r="D31" s="381"/>
      <c r="E31" s="381"/>
      <c r="F31" s="381"/>
      <c r="G31" s="381"/>
      <c r="H31" s="381"/>
      <c r="I31" s="381"/>
      <c r="J31" s="381"/>
      <c r="K31" s="381"/>
      <c r="L31" s="381"/>
      <c r="M31" s="381"/>
      <c r="N31" s="381"/>
      <c r="O31" s="381"/>
    </row>
    <row r="32" spans="1:15" x14ac:dyDescent="0.25">
      <c r="A32" s="381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1"/>
      <c r="M32" s="381"/>
      <c r="N32" s="381"/>
      <c r="O32" s="381"/>
    </row>
    <row r="33" spans="1:3" x14ac:dyDescent="0.25">
      <c r="A33" s="377"/>
      <c r="B33" s="377"/>
      <c r="C33" s="377"/>
    </row>
    <row r="34" spans="1:3" x14ac:dyDescent="0.25">
      <c r="A34" s="377"/>
      <c r="B34" s="377"/>
      <c r="C34" s="377"/>
    </row>
    <row r="35" spans="1:3" x14ac:dyDescent="0.25">
      <c r="A35" s="18"/>
      <c r="B35" s="18"/>
    </row>
    <row r="36" spans="1:3" x14ac:dyDescent="0.25">
      <c r="A36" s="18"/>
      <c r="B36" s="18"/>
    </row>
    <row r="37" spans="1:3" x14ac:dyDescent="0.25">
      <c r="A37" s="18"/>
      <c r="B37" s="18"/>
    </row>
    <row r="38" spans="1:3" x14ac:dyDescent="0.25">
      <c r="A38" s="18"/>
      <c r="B38" s="18"/>
    </row>
  </sheetData>
  <mergeCells count="130"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3"/>
  <sheetViews>
    <sheetView showGridLines="0" zoomScaleNormal="100" workbookViewId="0">
      <selection activeCell="E1" sqref="E1"/>
    </sheetView>
  </sheetViews>
  <sheetFormatPr baseColWidth="10" defaultColWidth="11.42578125" defaultRowHeight="15" x14ac:dyDescent="0.25"/>
  <cols>
    <col min="1" max="1" width="48.140625" style="428" customWidth="1"/>
    <col min="2" max="3" width="24.85546875" style="428" customWidth="1"/>
    <col min="4" max="4" width="15.140625" style="377" bestFit="1" customWidth="1"/>
    <col min="5" max="5" width="12.7109375" style="377" bestFit="1" customWidth="1"/>
    <col min="6" max="6" width="16.85546875" style="377" bestFit="1" customWidth="1"/>
    <col min="7" max="13" width="11.42578125" style="377"/>
    <col min="14" max="14" width="14" style="377" customWidth="1"/>
    <col min="15" max="16384" width="11.42578125" style="377"/>
  </cols>
  <sheetData>
    <row r="1" spans="1:255" ht="15.75" x14ac:dyDescent="0.25">
      <c r="A1" s="792" t="s">
        <v>132</v>
      </c>
      <c r="B1" s="793"/>
      <c r="C1" s="794"/>
    </row>
    <row r="2" spans="1:255" ht="15.75" x14ac:dyDescent="0.25">
      <c r="A2" s="785" t="s">
        <v>390</v>
      </c>
      <c r="B2" s="786"/>
      <c r="C2" s="787"/>
      <c r="D2" s="791"/>
      <c r="E2" s="791"/>
      <c r="F2" s="791"/>
      <c r="G2" s="791"/>
      <c r="H2" s="791"/>
      <c r="I2" s="791"/>
      <c r="J2" s="791"/>
      <c r="K2" s="791"/>
      <c r="L2" s="791"/>
      <c r="M2" s="791"/>
      <c r="N2" s="791"/>
      <c r="O2" s="791"/>
      <c r="P2" s="791"/>
      <c r="Q2" s="791"/>
      <c r="R2" s="791"/>
      <c r="S2" s="791"/>
      <c r="T2" s="791"/>
      <c r="U2" s="791"/>
      <c r="V2" s="791"/>
      <c r="W2" s="791"/>
      <c r="X2" s="791"/>
      <c r="Y2" s="791"/>
      <c r="Z2" s="791"/>
      <c r="AA2" s="791"/>
      <c r="AB2" s="791"/>
      <c r="AC2" s="791"/>
      <c r="AD2" s="791"/>
      <c r="AE2" s="791"/>
      <c r="AF2" s="791"/>
      <c r="AG2" s="791"/>
      <c r="AH2" s="791"/>
      <c r="AI2" s="791"/>
      <c r="AJ2" s="791"/>
      <c r="AK2" s="791"/>
      <c r="AL2" s="791"/>
      <c r="AM2" s="791"/>
      <c r="AN2" s="791"/>
      <c r="AO2" s="791"/>
      <c r="AP2" s="791"/>
      <c r="AQ2" s="791"/>
      <c r="AR2" s="791"/>
      <c r="AS2" s="791"/>
      <c r="AT2" s="791"/>
      <c r="AU2" s="791"/>
      <c r="AV2" s="791"/>
      <c r="AW2" s="791"/>
      <c r="AX2" s="791"/>
      <c r="AY2" s="791"/>
      <c r="AZ2" s="791"/>
      <c r="BA2" s="791"/>
      <c r="BB2" s="791"/>
      <c r="BC2" s="791"/>
      <c r="BD2" s="791"/>
      <c r="BE2" s="791"/>
      <c r="BF2" s="791"/>
      <c r="BG2" s="791"/>
      <c r="BH2" s="791"/>
      <c r="BI2" s="791"/>
      <c r="BJ2" s="791"/>
      <c r="BK2" s="791"/>
      <c r="BL2" s="791"/>
      <c r="BM2" s="791"/>
      <c r="BN2" s="791"/>
      <c r="BO2" s="791"/>
      <c r="BP2" s="791"/>
      <c r="BQ2" s="791"/>
      <c r="BR2" s="791"/>
      <c r="BS2" s="791"/>
      <c r="BT2" s="791"/>
      <c r="BU2" s="791"/>
      <c r="BV2" s="791"/>
      <c r="BW2" s="791"/>
      <c r="BX2" s="791"/>
      <c r="BY2" s="791"/>
      <c r="BZ2" s="791"/>
      <c r="CA2" s="791"/>
      <c r="CB2" s="791"/>
      <c r="CC2" s="791"/>
      <c r="CD2" s="791"/>
      <c r="CE2" s="791"/>
      <c r="CF2" s="791"/>
      <c r="CG2" s="791"/>
      <c r="CH2" s="791"/>
      <c r="CI2" s="791"/>
      <c r="CJ2" s="791"/>
      <c r="CK2" s="791"/>
      <c r="CL2" s="791"/>
      <c r="CM2" s="791"/>
      <c r="CN2" s="791"/>
      <c r="CO2" s="791"/>
      <c r="CP2" s="791"/>
      <c r="CQ2" s="791"/>
      <c r="CR2" s="791"/>
      <c r="CS2" s="791"/>
      <c r="CT2" s="791"/>
      <c r="CU2" s="791"/>
      <c r="CV2" s="791"/>
      <c r="CW2" s="791"/>
      <c r="CX2" s="791"/>
      <c r="CY2" s="791"/>
      <c r="CZ2" s="791"/>
      <c r="DA2" s="791"/>
      <c r="DB2" s="791"/>
      <c r="DC2" s="791"/>
      <c r="DD2" s="791"/>
      <c r="DE2" s="791"/>
      <c r="DF2" s="791"/>
      <c r="DG2" s="791"/>
      <c r="DH2" s="791"/>
      <c r="DI2" s="791"/>
      <c r="DJ2" s="791"/>
      <c r="DK2" s="791"/>
      <c r="DL2" s="791"/>
      <c r="DM2" s="791"/>
      <c r="DN2" s="791"/>
      <c r="DO2" s="791"/>
      <c r="DP2" s="791"/>
      <c r="DQ2" s="791"/>
      <c r="DR2" s="791"/>
      <c r="DS2" s="791"/>
      <c r="DT2" s="791"/>
      <c r="DU2" s="791"/>
      <c r="DV2" s="791"/>
      <c r="DW2" s="791"/>
      <c r="DX2" s="791"/>
      <c r="DY2" s="791"/>
      <c r="DZ2" s="791"/>
      <c r="EA2" s="791"/>
      <c r="EB2" s="791"/>
      <c r="EC2" s="791"/>
      <c r="ED2" s="791"/>
      <c r="EE2" s="791"/>
      <c r="EF2" s="791"/>
      <c r="EG2" s="791"/>
      <c r="EH2" s="791"/>
      <c r="EI2" s="791"/>
      <c r="EJ2" s="791"/>
      <c r="EK2" s="791"/>
      <c r="EL2" s="791"/>
      <c r="EM2" s="791"/>
      <c r="EN2" s="791"/>
      <c r="EO2" s="791"/>
      <c r="EP2" s="791"/>
      <c r="EQ2" s="791"/>
      <c r="ER2" s="791"/>
      <c r="ES2" s="791"/>
      <c r="ET2" s="791"/>
      <c r="EU2" s="791"/>
      <c r="EV2" s="791"/>
      <c r="EW2" s="791"/>
      <c r="EX2" s="791"/>
      <c r="EY2" s="791"/>
      <c r="EZ2" s="791"/>
      <c r="FA2" s="791"/>
      <c r="FB2" s="791"/>
      <c r="FC2" s="791"/>
      <c r="FD2" s="791"/>
      <c r="FE2" s="791"/>
      <c r="FF2" s="791"/>
      <c r="FG2" s="791"/>
      <c r="FH2" s="791"/>
      <c r="FI2" s="791"/>
      <c r="FJ2" s="791"/>
      <c r="FK2" s="791"/>
      <c r="FL2" s="791"/>
      <c r="FM2" s="791"/>
      <c r="FN2" s="791"/>
      <c r="FO2" s="791"/>
      <c r="FP2" s="791"/>
      <c r="FQ2" s="791"/>
      <c r="FR2" s="791"/>
      <c r="FS2" s="791"/>
      <c r="FT2" s="791"/>
      <c r="FU2" s="791"/>
      <c r="FV2" s="791"/>
      <c r="FW2" s="791"/>
      <c r="FX2" s="791"/>
      <c r="FY2" s="791"/>
      <c r="FZ2" s="791"/>
      <c r="GA2" s="791"/>
      <c r="GB2" s="791"/>
      <c r="GC2" s="791"/>
      <c r="GD2" s="791"/>
      <c r="GE2" s="791"/>
      <c r="GF2" s="791"/>
      <c r="GG2" s="791"/>
      <c r="GH2" s="791"/>
      <c r="GI2" s="791"/>
      <c r="GJ2" s="791"/>
      <c r="GK2" s="791"/>
      <c r="GL2" s="791"/>
      <c r="GM2" s="791"/>
      <c r="GN2" s="791"/>
      <c r="GO2" s="791"/>
      <c r="GP2" s="791"/>
      <c r="GQ2" s="791"/>
      <c r="GR2" s="791"/>
      <c r="GS2" s="791"/>
      <c r="GT2" s="791"/>
      <c r="GU2" s="791"/>
      <c r="GV2" s="791"/>
      <c r="GW2" s="791"/>
      <c r="GX2" s="791"/>
      <c r="GY2" s="791"/>
      <c r="GZ2" s="791"/>
      <c r="HA2" s="791"/>
      <c r="HB2" s="791"/>
      <c r="HC2" s="791"/>
      <c r="HD2" s="791"/>
      <c r="HE2" s="791"/>
      <c r="HF2" s="791"/>
      <c r="HG2" s="791"/>
      <c r="HH2" s="791"/>
      <c r="HI2" s="791"/>
      <c r="HJ2" s="791"/>
      <c r="HK2" s="791"/>
      <c r="HL2" s="791"/>
      <c r="HM2" s="791"/>
      <c r="HN2" s="791"/>
      <c r="HO2" s="791"/>
      <c r="HP2" s="791"/>
      <c r="HQ2" s="791"/>
      <c r="HR2" s="791"/>
      <c r="HS2" s="791"/>
      <c r="HT2" s="791"/>
      <c r="HU2" s="791"/>
      <c r="HV2" s="791"/>
      <c r="HW2" s="791"/>
      <c r="HX2" s="791"/>
      <c r="HY2" s="791"/>
      <c r="HZ2" s="791"/>
      <c r="IA2" s="791"/>
      <c r="IB2" s="791"/>
      <c r="IC2" s="791"/>
      <c r="ID2" s="791"/>
      <c r="IE2" s="791"/>
      <c r="IF2" s="791"/>
      <c r="IG2" s="791"/>
      <c r="IH2" s="791"/>
      <c r="II2" s="791"/>
      <c r="IJ2" s="791"/>
      <c r="IK2" s="791"/>
      <c r="IL2" s="791"/>
      <c r="IM2" s="791"/>
      <c r="IN2" s="791"/>
      <c r="IO2" s="791"/>
      <c r="IP2" s="791"/>
      <c r="IQ2" s="791"/>
      <c r="IR2" s="791"/>
      <c r="IS2" s="791"/>
      <c r="IT2" s="791"/>
      <c r="IU2" s="791"/>
    </row>
    <row r="3" spans="1:255" ht="15.75" x14ac:dyDescent="0.25">
      <c r="A3" s="785" t="s">
        <v>1309</v>
      </c>
      <c r="B3" s="786"/>
      <c r="C3" s="787"/>
      <c r="D3" s="791"/>
      <c r="E3" s="791"/>
      <c r="F3" s="791"/>
      <c r="G3" s="791"/>
      <c r="H3" s="791"/>
      <c r="I3" s="791"/>
      <c r="J3" s="791"/>
      <c r="K3" s="791"/>
      <c r="L3" s="791"/>
      <c r="M3" s="791"/>
      <c r="N3" s="791"/>
      <c r="O3" s="791"/>
      <c r="P3" s="791"/>
      <c r="Q3" s="791"/>
      <c r="R3" s="791"/>
      <c r="S3" s="791"/>
      <c r="T3" s="791"/>
      <c r="U3" s="791"/>
      <c r="V3" s="791"/>
      <c r="W3" s="791"/>
      <c r="X3" s="791"/>
      <c r="Y3" s="791"/>
      <c r="Z3" s="791"/>
      <c r="AA3" s="791"/>
      <c r="AB3" s="791"/>
      <c r="AC3" s="791"/>
      <c r="AD3" s="791"/>
      <c r="AE3" s="791"/>
      <c r="AF3" s="791"/>
      <c r="AG3" s="791"/>
      <c r="AH3" s="791"/>
      <c r="AI3" s="791"/>
      <c r="AJ3" s="791"/>
      <c r="AK3" s="791"/>
      <c r="AL3" s="791"/>
      <c r="AM3" s="791"/>
      <c r="AN3" s="791"/>
      <c r="AO3" s="791"/>
      <c r="AP3" s="791"/>
      <c r="AQ3" s="791"/>
      <c r="AR3" s="791"/>
      <c r="AS3" s="791"/>
      <c r="AT3" s="791"/>
      <c r="AU3" s="791"/>
      <c r="AV3" s="791"/>
      <c r="AW3" s="791"/>
      <c r="AX3" s="791"/>
      <c r="AY3" s="791"/>
      <c r="AZ3" s="791"/>
      <c r="BA3" s="791"/>
      <c r="BB3" s="791"/>
      <c r="BC3" s="791"/>
      <c r="BD3" s="791"/>
      <c r="BE3" s="791"/>
      <c r="BF3" s="791"/>
      <c r="BG3" s="791"/>
      <c r="BH3" s="791"/>
      <c r="BI3" s="791"/>
      <c r="BJ3" s="791"/>
      <c r="BK3" s="791"/>
      <c r="BL3" s="791"/>
      <c r="BM3" s="791"/>
      <c r="BN3" s="791"/>
      <c r="BO3" s="791"/>
      <c r="BP3" s="791"/>
      <c r="BQ3" s="791"/>
      <c r="BR3" s="791"/>
      <c r="BS3" s="791"/>
      <c r="BT3" s="791"/>
      <c r="BU3" s="791"/>
      <c r="BV3" s="791"/>
      <c r="BW3" s="791"/>
      <c r="BX3" s="791"/>
      <c r="BY3" s="791"/>
      <c r="BZ3" s="791"/>
      <c r="CA3" s="791"/>
      <c r="CB3" s="791"/>
      <c r="CC3" s="791"/>
      <c r="CD3" s="791"/>
      <c r="CE3" s="791"/>
      <c r="CF3" s="791"/>
      <c r="CG3" s="791"/>
      <c r="CH3" s="791"/>
      <c r="CI3" s="791"/>
      <c r="CJ3" s="791"/>
      <c r="CK3" s="791"/>
      <c r="CL3" s="791"/>
      <c r="CM3" s="791"/>
      <c r="CN3" s="791"/>
      <c r="CO3" s="791"/>
      <c r="CP3" s="791"/>
      <c r="CQ3" s="791"/>
      <c r="CR3" s="791"/>
      <c r="CS3" s="791"/>
      <c r="CT3" s="791"/>
      <c r="CU3" s="791"/>
      <c r="CV3" s="791"/>
      <c r="CW3" s="791"/>
      <c r="CX3" s="791"/>
      <c r="CY3" s="791"/>
      <c r="CZ3" s="791"/>
      <c r="DA3" s="791"/>
      <c r="DB3" s="791"/>
      <c r="DC3" s="791"/>
      <c r="DD3" s="791"/>
      <c r="DE3" s="791"/>
      <c r="DF3" s="791"/>
      <c r="DG3" s="791"/>
      <c r="DH3" s="791"/>
      <c r="DI3" s="791"/>
      <c r="DJ3" s="791"/>
      <c r="DK3" s="791"/>
      <c r="DL3" s="791"/>
      <c r="DM3" s="791"/>
      <c r="DN3" s="791"/>
      <c r="DO3" s="791"/>
      <c r="DP3" s="791"/>
      <c r="DQ3" s="791"/>
      <c r="DR3" s="791"/>
      <c r="DS3" s="791"/>
      <c r="DT3" s="791"/>
      <c r="DU3" s="791"/>
      <c r="DV3" s="791"/>
      <c r="DW3" s="791"/>
      <c r="DX3" s="791"/>
      <c r="DY3" s="791"/>
      <c r="DZ3" s="791"/>
      <c r="EA3" s="791"/>
      <c r="EB3" s="791"/>
      <c r="EC3" s="791"/>
      <c r="ED3" s="791"/>
      <c r="EE3" s="791"/>
      <c r="EF3" s="791"/>
      <c r="EG3" s="791"/>
      <c r="EH3" s="791"/>
      <c r="EI3" s="791"/>
      <c r="EJ3" s="791"/>
      <c r="EK3" s="791"/>
      <c r="EL3" s="791"/>
      <c r="EM3" s="791"/>
      <c r="EN3" s="791"/>
      <c r="EO3" s="791"/>
      <c r="EP3" s="791"/>
      <c r="EQ3" s="791"/>
      <c r="ER3" s="791"/>
      <c r="ES3" s="791"/>
      <c r="ET3" s="791"/>
      <c r="EU3" s="791"/>
      <c r="EV3" s="791"/>
      <c r="EW3" s="791"/>
      <c r="EX3" s="791"/>
      <c r="EY3" s="791"/>
      <c r="EZ3" s="791"/>
      <c r="FA3" s="791"/>
      <c r="FB3" s="791"/>
      <c r="FC3" s="791"/>
      <c r="FD3" s="791"/>
      <c r="FE3" s="791"/>
      <c r="FF3" s="791"/>
      <c r="FG3" s="791"/>
      <c r="FH3" s="791"/>
      <c r="FI3" s="791"/>
      <c r="FJ3" s="791"/>
      <c r="FK3" s="791"/>
      <c r="FL3" s="791"/>
      <c r="FM3" s="791"/>
      <c r="FN3" s="791"/>
      <c r="FO3" s="791"/>
      <c r="FP3" s="791"/>
      <c r="FQ3" s="791"/>
      <c r="FR3" s="791"/>
      <c r="FS3" s="791"/>
      <c r="FT3" s="791"/>
      <c r="FU3" s="791"/>
      <c r="FV3" s="791"/>
      <c r="FW3" s="791"/>
      <c r="FX3" s="791"/>
      <c r="FY3" s="791"/>
      <c r="FZ3" s="791"/>
      <c r="GA3" s="791"/>
      <c r="GB3" s="791"/>
      <c r="GC3" s="791"/>
      <c r="GD3" s="791"/>
      <c r="GE3" s="791"/>
      <c r="GF3" s="791"/>
      <c r="GG3" s="791"/>
      <c r="GH3" s="791"/>
      <c r="GI3" s="791"/>
      <c r="GJ3" s="791"/>
      <c r="GK3" s="791"/>
      <c r="GL3" s="791"/>
      <c r="GM3" s="791"/>
      <c r="GN3" s="791"/>
      <c r="GO3" s="791"/>
      <c r="GP3" s="791"/>
      <c r="GQ3" s="791"/>
      <c r="GR3" s="791"/>
      <c r="GS3" s="791"/>
      <c r="GT3" s="791"/>
      <c r="GU3" s="791"/>
      <c r="GV3" s="791"/>
      <c r="GW3" s="791"/>
      <c r="GX3" s="791"/>
      <c r="GY3" s="791"/>
      <c r="GZ3" s="791"/>
      <c r="HA3" s="791"/>
      <c r="HB3" s="791"/>
      <c r="HC3" s="791"/>
      <c r="HD3" s="791"/>
      <c r="HE3" s="791"/>
      <c r="HF3" s="791"/>
      <c r="HG3" s="791"/>
      <c r="HH3" s="791"/>
      <c r="HI3" s="791"/>
      <c r="HJ3" s="791"/>
      <c r="HK3" s="791"/>
      <c r="HL3" s="791"/>
      <c r="HM3" s="791"/>
      <c r="HN3" s="791"/>
      <c r="HO3" s="791"/>
      <c r="HP3" s="791"/>
      <c r="HQ3" s="791"/>
      <c r="HR3" s="791"/>
      <c r="HS3" s="791"/>
      <c r="HT3" s="791"/>
      <c r="HU3" s="791"/>
      <c r="HV3" s="791"/>
      <c r="HW3" s="791"/>
      <c r="HX3" s="791"/>
      <c r="HY3" s="791"/>
      <c r="HZ3" s="791"/>
      <c r="IA3" s="791"/>
      <c r="IB3" s="791"/>
      <c r="IC3" s="791"/>
      <c r="ID3" s="791"/>
      <c r="IE3" s="791"/>
      <c r="IF3" s="791"/>
      <c r="IG3" s="791"/>
      <c r="IH3" s="791"/>
      <c r="II3" s="791"/>
      <c r="IJ3" s="791"/>
      <c r="IK3" s="791"/>
      <c r="IL3" s="791"/>
      <c r="IM3" s="791"/>
      <c r="IN3" s="791"/>
      <c r="IO3" s="791"/>
      <c r="IP3" s="791"/>
      <c r="IQ3" s="791"/>
      <c r="IR3" s="791"/>
      <c r="IS3" s="791"/>
      <c r="IT3" s="791"/>
      <c r="IU3" s="791"/>
    </row>
    <row r="4" spans="1:255" ht="15.75" x14ac:dyDescent="0.25">
      <c r="A4" s="785" t="s">
        <v>1338</v>
      </c>
      <c r="B4" s="786"/>
      <c r="C4" s="787"/>
    </row>
    <row r="5" spans="1:255" ht="5.25" customHeight="1" x14ac:dyDescent="0.25">
      <c r="A5" s="165"/>
      <c r="B5" s="75"/>
      <c r="C5" s="157"/>
    </row>
    <row r="6" spans="1:255" x14ac:dyDescent="0.25">
      <c r="A6" s="166" t="s">
        <v>854</v>
      </c>
      <c r="B6" s="161" t="s">
        <v>671</v>
      </c>
      <c r="C6" s="167" t="s">
        <v>672</v>
      </c>
    </row>
    <row r="7" spans="1:255" x14ac:dyDescent="0.25">
      <c r="A7" s="287" t="s">
        <v>734</v>
      </c>
      <c r="B7" s="541">
        <v>6043847.7040060004</v>
      </c>
      <c r="C7" s="304">
        <v>0.20806498033691673</v>
      </c>
      <c r="D7" s="381"/>
      <c r="E7" s="381"/>
      <c r="F7" s="417"/>
    </row>
    <row r="8" spans="1:255" x14ac:dyDescent="0.25">
      <c r="A8" s="287" t="s">
        <v>735</v>
      </c>
      <c r="B8" s="541">
        <v>288139.93008360005</v>
      </c>
      <c r="C8" s="304">
        <v>9.9194804077189693E-3</v>
      </c>
      <c r="D8" s="381"/>
      <c r="E8" s="381"/>
      <c r="F8" s="417"/>
    </row>
    <row r="9" spans="1:255" x14ac:dyDescent="0.25">
      <c r="A9" s="287" t="s">
        <v>736</v>
      </c>
      <c r="B9" s="541">
        <v>475836.71655100008</v>
      </c>
      <c r="C9" s="304">
        <v>1.6381113807209947E-2</v>
      </c>
      <c r="D9" s="381"/>
      <c r="E9" s="381"/>
      <c r="F9" s="417"/>
    </row>
    <row r="10" spans="1:255" x14ac:dyDescent="0.25">
      <c r="A10" s="287" t="s">
        <v>737</v>
      </c>
      <c r="B10" s="541">
        <v>1433213.8133040003</v>
      </c>
      <c r="C10" s="304">
        <v>4.9339695255067303E-2</v>
      </c>
      <c r="D10" s="381"/>
      <c r="E10" s="381"/>
      <c r="F10" s="417"/>
    </row>
    <row r="11" spans="1:255" x14ac:dyDescent="0.25">
      <c r="A11" s="287" t="s">
        <v>743</v>
      </c>
      <c r="B11" s="541">
        <v>49931.495164599997</v>
      </c>
      <c r="C11" s="304">
        <v>1.7189373505770648E-3</v>
      </c>
      <c r="D11" s="381"/>
      <c r="E11" s="381"/>
      <c r="F11" s="417"/>
    </row>
    <row r="12" spans="1:255" ht="25.5" x14ac:dyDescent="0.25">
      <c r="A12" s="288" t="s">
        <v>855</v>
      </c>
      <c r="B12" s="541">
        <v>991.53918640000006</v>
      </c>
      <c r="C12" s="304">
        <v>3.4134642602733851E-5</v>
      </c>
      <c r="D12" s="381"/>
      <c r="E12" s="381"/>
      <c r="F12" s="417"/>
    </row>
    <row r="13" spans="1:255" x14ac:dyDescent="0.25">
      <c r="A13" s="287" t="s">
        <v>738</v>
      </c>
      <c r="B13" s="541">
        <v>715395.86907460005</v>
      </c>
      <c r="C13" s="304">
        <v>2.4628156552233722E-2</v>
      </c>
      <c r="D13" s="381"/>
      <c r="E13" s="381"/>
      <c r="F13" s="417"/>
    </row>
    <row r="14" spans="1:255" x14ac:dyDescent="0.25">
      <c r="A14" s="288" t="s">
        <v>739</v>
      </c>
      <c r="B14" s="541">
        <v>1850839.2735868001</v>
      </c>
      <c r="C14" s="304">
        <v>6.3716833369308945E-2</v>
      </c>
      <c r="D14" s="381"/>
      <c r="E14" s="381"/>
      <c r="F14" s="417"/>
    </row>
    <row r="15" spans="1:255" x14ac:dyDescent="0.25">
      <c r="A15" s="287" t="s">
        <v>740</v>
      </c>
      <c r="B15" s="541">
        <v>541400.75193260005</v>
      </c>
      <c r="C15" s="304">
        <v>1.8638215640441047E-2</v>
      </c>
      <c r="D15" s="381"/>
      <c r="E15" s="381"/>
      <c r="F15" s="417"/>
    </row>
    <row r="16" spans="1:255" x14ac:dyDescent="0.25">
      <c r="A16" s="287" t="s">
        <v>741</v>
      </c>
      <c r="B16" s="541">
        <v>16289301.0943978</v>
      </c>
      <c r="C16" s="304">
        <v>0.56077407603463159</v>
      </c>
      <c r="D16" s="381"/>
      <c r="E16" s="381"/>
      <c r="F16" s="417"/>
    </row>
    <row r="17" spans="1:14" s="539" customFormat="1" x14ac:dyDescent="0.25">
      <c r="A17" s="287" t="s">
        <v>1306</v>
      </c>
      <c r="B17" s="541">
        <v>453.85471880000006</v>
      </c>
      <c r="C17" s="537">
        <v>1.562436344654212E-5</v>
      </c>
      <c r="D17" s="540"/>
      <c r="E17" s="540"/>
      <c r="F17" s="417"/>
    </row>
    <row r="18" spans="1:14" x14ac:dyDescent="0.25">
      <c r="A18" s="287" t="s">
        <v>856</v>
      </c>
      <c r="B18" s="541">
        <v>121488.3817504</v>
      </c>
      <c r="C18" s="304">
        <v>4.1823485630364775E-3</v>
      </c>
      <c r="D18" s="381"/>
      <c r="E18" s="381"/>
      <c r="F18" s="417"/>
    </row>
    <row r="19" spans="1:14" x14ac:dyDescent="0.25">
      <c r="A19" s="287" t="s">
        <v>857</v>
      </c>
      <c r="B19" s="541">
        <v>3297.3874192000003</v>
      </c>
      <c r="C19" s="304">
        <v>1.1351557519960359E-4</v>
      </c>
      <c r="D19" s="381"/>
      <c r="E19" s="381"/>
      <c r="F19" s="417"/>
    </row>
    <row r="20" spans="1:14" x14ac:dyDescent="0.25">
      <c r="A20" s="287" t="s">
        <v>742</v>
      </c>
      <c r="B20" s="541">
        <v>234342.1357634</v>
      </c>
      <c r="C20" s="304">
        <v>8.0674421755208541E-3</v>
      </c>
      <c r="D20" s="381"/>
      <c r="E20" s="381"/>
      <c r="F20" s="417"/>
    </row>
    <row r="21" spans="1:14" ht="15.75" thickBot="1" x14ac:dyDescent="0.3">
      <c r="A21" s="287" t="s">
        <v>733</v>
      </c>
      <c r="B21" s="541">
        <v>999405.45030199992</v>
      </c>
      <c r="C21" s="304">
        <v>3.4405445926088574E-2</v>
      </c>
      <c r="D21" s="381"/>
      <c r="E21" s="381"/>
    </row>
    <row r="22" spans="1:14" ht="15.75" customHeight="1" thickBot="1" x14ac:dyDescent="0.3">
      <c r="A22" s="265" t="s">
        <v>123</v>
      </c>
      <c r="B22" s="272">
        <v>29047885.397241201</v>
      </c>
      <c r="C22" s="305">
        <v>0.99999999999999978</v>
      </c>
      <c r="E22" s="381"/>
    </row>
    <row r="23" spans="1:14" ht="5.25" customHeight="1" x14ac:dyDescent="0.25">
      <c r="A23" s="162"/>
      <c r="B23" s="162"/>
      <c r="C23" s="162"/>
    </row>
    <row r="24" spans="1:14" x14ac:dyDescent="0.25">
      <c r="A24" s="72" t="s">
        <v>403</v>
      </c>
      <c r="B24" s="72"/>
      <c r="C24" s="72"/>
    </row>
    <row r="25" spans="1:14" x14ac:dyDescent="0.25">
      <c r="A25" s="72"/>
    </row>
    <row r="26" spans="1:14" x14ac:dyDescent="0.25">
      <c r="A26" s="381"/>
    </row>
    <row r="27" spans="1:14" x14ac:dyDescent="0.25">
      <c r="A27" s="381"/>
      <c r="B27" s="382"/>
      <c r="C27" s="382"/>
      <c r="D27" s="382"/>
      <c r="E27" s="382"/>
      <c r="F27" s="382"/>
      <c r="G27" s="382"/>
      <c r="H27" s="382"/>
      <c r="I27" s="382"/>
      <c r="J27" s="382"/>
      <c r="K27" s="382"/>
      <c r="L27" s="382"/>
      <c r="M27" s="382"/>
      <c r="N27" s="383"/>
    </row>
    <row r="28" spans="1:14" x14ac:dyDescent="0.25">
      <c r="A28" s="381"/>
      <c r="B28" s="382"/>
      <c r="C28" s="382"/>
      <c r="D28" s="382"/>
      <c r="E28" s="382"/>
      <c r="F28" s="382"/>
      <c r="G28" s="382"/>
      <c r="H28" s="382"/>
      <c r="I28" s="382"/>
      <c r="J28" s="382"/>
      <c r="K28" s="382"/>
      <c r="L28" s="382"/>
      <c r="M28" s="382"/>
      <c r="N28" s="383"/>
    </row>
    <row r="29" spans="1:14" x14ac:dyDescent="0.25">
      <c r="A29" s="381"/>
      <c r="B29" s="382"/>
      <c r="C29" s="382"/>
      <c r="D29" s="382"/>
      <c r="E29" s="382"/>
      <c r="F29" s="382"/>
      <c r="G29" s="382"/>
      <c r="H29" s="382"/>
      <c r="I29" s="382"/>
      <c r="J29" s="382"/>
      <c r="K29" s="382"/>
      <c r="L29" s="382"/>
      <c r="M29" s="382"/>
      <c r="N29" s="383"/>
    </row>
    <row r="30" spans="1:14" x14ac:dyDescent="0.25">
      <c r="A30" s="381"/>
      <c r="B30" s="382"/>
      <c r="C30" s="382"/>
      <c r="D30" s="382"/>
      <c r="E30" s="382"/>
      <c r="F30" s="382"/>
      <c r="G30" s="382"/>
      <c r="H30" s="382"/>
      <c r="I30" s="382"/>
      <c r="J30" s="382"/>
      <c r="K30" s="382"/>
      <c r="L30" s="382"/>
      <c r="M30" s="382"/>
      <c r="N30" s="383"/>
    </row>
    <row r="31" spans="1:14" x14ac:dyDescent="0.25">
      <c r="A31" s="381"/>
      <c r="B31" s="382"/>
      <c r="C31" s="382"/>
      <c r="D31" s="382"/>
      <c r="E31" s="382"/>
      <c r="F31" s="382"/>
      <c r="G31" s="382"/>
      <c r="H31" s="382"/>
      <c r="I31" s="382"/>
      <c r="J31" s="382"/>
      <c r="K31" s="382"/>
      <c r="L31" s="382"/>
      <c r="M31" s="382"/>
      <c r="N31" s="383"/>
    </row>
    <row r="32" spans="1:14" x14ac:dyDescent="0.25">
      <c r="A32" s="381"/>
      <c r="B32" s="382"/>
      <c r="C32" s="382"/>
      <c r="D32" s="382"/>
      <c r="E32" s="382"/>
      <c r="F32" s="382"/>
      <c r="G32" s="382"/>
      <c r="H32" s="382"/>
      <c r="I32" s="382"/>
      <c r="J32" s="382"/>
      <c r="K32" s="382"/>
      <c r="L32" s="382"/>
      <c r="M32" s="382"/>
      <c r="N32" s="383"/>
    </row>
    <row r="33" spans="1:15" x14ac:dyDescent="0.25">
      <c r="A33" s="381"/>
      <c r="B33" s="382"/>
      <c r="C33" s="382"/>
      <c r="D33" s="382"/>
      <c r="E33" s="382"/>
      <c r="F33" s="382"/>
      <c r="G33" s="382"/>
      <c r="H33" s="382"/>
      <c r="I33" s="382"/>
      <c r="J33" s="382"/>
      <c r="K33" s="382"/>
      <c r="L33" s="382"/>
      <c r="M33" s="382"/>
      <c r="N33" s="383"/>
    </row>
    <row r="34" spans="1:15" x14ac:dyDescent="0.25">
      <c r="A34" s="381"/>
      <c r="B34" s="382"/>
      <c r="C34" s="382"/>
      <c r="D34" s="382"/>
      <c r="E34" s="382"/>
      <c r="F34" s="382"/>
      <c r="G34" s="382"/>
      <c r="H34" s="382"/>
      <c r="I34" s="382"/>
      <c r="J34" s="382"/>
      <c r="K34" s="382"/>
      <c r="L34" s="382"/>
      <c r="M34" s="382"/>
      <c r="N34" s="383"/>
    </row>
    <row r="35" spans="1:15" x14ac:dyDescent="0.25">
      <c r="A35" s="381"/>
      <c r="B35" s="382"/>
      <c r="C35" s="382"/>
      <c r="D35" s="382"/>
      <c r="E35" s="382"/>
      <c r="F35" s="382"/>
      <c r="G35" s="382"/>
      <c r="H35" s="382"/>
      <c r="I35" s="382"/>
      <c r="J35" s="382"/>
      <c r="K35" s="382"/>
      <c r="L35" s="382"/>
      <c r="M35" s="382"/>
      <c r="N35" s="383"/>
    </row>
    <row r="36" spans="1:15" x14ac:dyDescent="0.25">
      <c r="A36" s="381"/>
      <c r="B36" s="382"/>
      <c r="C36" s="382"/>
      <c r="D36" s="382"/>
      <c r="E36" s="382"/>
      <c r="F36" s="382"/>
      <c r="G36" s="382"/>
      <c r="H36" s="382"/>
      <c r="I36" s="382"/>
      <c r="J36" s="382"/>
      <c r="K36" s="382"/>
      <c r="L36" s="382"/>
      <c r="M36" s="382"/>
      <c r="N36" s="383"/>
    </row>
    <row r="37" spans="1:15" x14ac:dyDescent="0.25">
      <c r="A37" s="381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3"/>
    </row>
    <row r="38" spans="1:15" x14ac:dyDescent="0.25">
      <c r="A38" s="381"/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3"/>
    </row>
    <row r="39" spans="1:15" x14ac:dyDescent="0.25">
      <c r="A39" s="381"/>
      <c r="B39" s="382"/>
      <c r="C39" s="382"/>
      <c r="D39" s="382"/>
      <c r="E39" s="382"/>
      <c r="F39" s="382"/>
      <c r="G39" s="382"/>
      <c r="H39" s="382"/>
      <c r="I39" s="382"/>
      <c r="J39" s="382"/>
      <c r="K39" s="382"/>
      <c r="L39" s="382"/>
      <c r="M39" s="382"/>
      <c r="N39" s="383"/>
    </row>
    <row r="40" spans="1:15" x14ac:dyDescent="0.25">
      <c r="A40" s="381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3"/>
    </row>
    <row r="41" spans="1:15" x14ac:dyDescent="0.25">
      <c r="A41" s="381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382"/>
      <c r="N41" s="383"/>
    </row>
    <row r="42" spans="1:15" x14ac:dyDescent="0.25">
      <c r="A42" s="381"/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3"/>
    </row>
    <row r="43" spans="1:15" x14ac:dyDescent="0.25">
      <c r="A43" s="382"/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</row>
  </sheetData>
  <mergeCells count="130"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47"/>
  <sheetViews>
    <sheetView workbookViewId="0">
      <selection activeCell="A103" sqref="A103"/>
    </sheetView>
  </sheetViews>
  <sheetFormatPr baseColWidth="10" defaultColWidth="0" defaultRowHeight="15" zeroHeight="1" x14ac:dyDescent="0.25"/>
  <cols>
    <col min="1" max="1" width="62.85546875" style="71" customWidth="1"/>
    <col min="2" max="2" width="22.140625" style="71" customWidth="1"/>
    <col min="3" max="3" width="0" style="71" hidden="1"/>
    <col min="4" max="256" width="11.42578125" style="71" hidden="1"/>
    <col min="257" max="257" width="14.42578125" style="71" customWidth="1"/>
    <col min="258" max="258" width="22.140625" style="71" customWidth="1"/>
    <col min="259" max="512" width="11.42578125" style="71" hidden="1"/>
    <col min="513" max="513" width="62.85546875" style="71" customWidth="1"/>
    <col min="514" max="514" width="22.140625" style="71" customWidth="1"/>
    <col min="515" max="768" width="11.42578125" style="71" hidden="1"/>
    <col min="769" max="769" width="62.85546875" style="71" customWidth="1"/>
    <col min="770" max="770" width="22.140625" style="71" customWidth="1"/>
    <col min="771" max="1024" width="11.42578125" style="71" hidden="1"/>
    <col min="1025" max="1025" width="62.85546875" style="71" customWidth="1"/>
    <col min="1026" max="1026" width="22.140625" style="71" customWidth="1"/>
    <col min="1027" max="1280" width="11.42578125" style="71" hidden="1"/>
    <col min="1281" max="1281" width="62.85546875" style="71" customWidth="1"/>
    <col min="1282" max="1282" width="22.140625" style="71" customWidth="1"/>
    <col min="1283" max="1536" width="11.42578125" style="71" hidden="1"/>
    <col min="1537" max="1537" width="62.85546875" style="71" customWidth="1"/>
    <col min="1538" max="1538" width="22.140625" style="71" customWidth="1"/>
    <col min="1539" max="1792" width="11.42578125" style="71" hidden="1"/>
    <col min="1793" max="1793" width="62.85546875" style="71" customWidth="1"/>
    <col min="1794" max="1794" width="22.140625" style="71" customWidth="1"/>
    <col min="1795" max="2048" width="11.42578125" style="71" hidden="1"/>
    <col min="2049" max="2049" width="62.85546875" style="71" customWidth="1"/>
    <col min="2050" max="2050" width="22.140625" style="71" customWidth="1"/>
    <col min="2051" max="2304" width="11.42578125" style="71" hidden="1"/>
    <col min="2305" max="2305" width="62.85546875" style="71" customWidth="1"/>
    <col min="2306" max="2306" width="22.140625" style="71" customWidth="1"/>
    <col min="2307" max="2560" width="11.42578125" style="71" hidden="1"/>
    <col min="2561" max="2561" width="62.85546875" style="71" customWidth="1"/>
    <col min="2562" max="2562" width="22.140625" style="71" customWidth="1"/>
    <col min="2563" max="2816" width="11.42578125" style="71" hidden="1"/>
    <col min="2817" max="2817" width="62.85546875" style="71" customWidth="1"/>
    <col min="2818" max="2818" width="22.140625" style="71" customWidth="1"/>
    <col min="2819" max="3072" width="11.42578125" style="71" hidden="1"/>
    <col min="3073" max="3073" width="62.85546875" style="71" customWidth="1"/>
    <col min="3074" max="3074" width="22.140625" style="71" customWidth="1"/>
    <col min="3075" max="3328" width="11.42578125" style="71" hidden="1"/>
    <col min="3329" max="3329" width="62.85546875" style="71" customWidth="1"/>
    <col min="3330" max="3330" width="22.140625" style="71" customWidth="1"/>
    <col min="3331" max="3584" width="11.42578125" style="71" hidden="1"/>
    <col min="3585" max="3585" width="62.85546875" style="71" customWidth="1"/>
    <col min="3586" max="3586" width="22.140625" style="71" customWidth="1"/>
    <col min="3587" max="3840" width="11.42578125" style="71" hidden="1"/>
    <col min="3841" max="3841" width="62.85546875" style="71" customWidth="1"/>
    <col min="3842" max="3842" width="22.140625" style="71" customWidth="1"/>
    <col min="3843" max="4096" width="11.42578125" style="71" hidden="1"/>
    <col min="4097" max="4097" width="62.85546875" style="71" customWidth="1"/>
    <col min="4098" max="4098" width="22.140625" style="71" customWidth="1"/>
    <col min="4099" max="4352" width="11.42578125" style="71" hidden="1"/>
    <col min="4353" max="4353" width="62.85546875" style="71" customWidth="1"/>
    <col min="4354" max="4354" width="22.140625" style="71" customWidth="1"/>
    <col min="4355" max="4608" width="11.42578125" style="71" hidden="1"/>
    <col min="4609" max="4609" width="62.85546875" style="71" customWidth="1"/>
    <col min="4610" max="4610" width="22.140625" style="71" customWidth="1"/>
    <col min="4611" max="4864" width="11.42578125" style="71" hidden="1"/>
    <col min="4865" max="4865" width="62.85546875" style="71" customWidth="1"/>
    <col min="4866" max="4866" width="22.140625" style="71" customWidth="1"/>
    <col min="4867" max="5120" width="11.42578125" style="71" hidden="1"/>
    <col min="5121" max="5121" width="62.85546875" style="71" customWidth="1"/>
    <col min="5122" max="5122" width="22.140625" style="71" customWidth="1"/>
    <col min="5123" max="5376" width="11.42578125" style="71" hidden="1"/>
    <col min="5377" max="5377" width="62.85546875" style="71" customWidth="1"/>
    <col min="5378" max="5378" width="22.140625" style="71" customWidth="1"/>
    <col min="5379" max="5632" width="11.42578125" style="71" hidden="1"/>
    <col min="5633" max="5633" width="62.85546875" style="71" customWidth="1"/>
    <col min="5634" max="5634" width="22.140625" style="71" customWidth="1"/>
    <col min="5635" max="5888" width="11.42578125" style="71" hidden="1"/>
    <col min="5889" max="5889" width="62.85546875" style="71" customWidth="1"/>
    <col min="5890" max="5890" width="22.140625" style="71" customWidth="1"/>
    <col min="5891" max="6144" width="11.42578125" style="71" hidden="1"/>
    <col min="6145" max="6145" width="62.85546875" style="71" customWidth="1"/>
    <col min="6146" max="6146" width="22.140625" style="71" customWidth="1"/>
    <col min="6147" max="6400" width="11.42578125" style="71" hidden="1"/>
    <col min="6401" max="6401" width="62.85546875" style="71" customWidth="1"/>
    <col min="6402" max="6402" width="22.140625" style="71" customWidth="1"/>
    <col min="6403" max="6656" width="11.42578125" style="71" hidden="1"/>
    <col min="6657" max="6657" width="62.85546875" style="71" customWidth="1"/>
    <col min="6658" max="6658" width="22.140625" style="71" customWidth="1"/>
    <col min="6659" max="6912" width="11.42578125" style="71" hidden="1"/>
    <col min="6913" max="6913" width="62.85546875" style="71" customWidth="1"/>
    <col min="6914" max="6914" width="22.140625" style="71" customWidth="1"/>
    <col min="6915" max="7168" width="11.42578125" style="71" hidden="1"/>
    <col min="7169" max="7169" width="62.85546875" style="71" customWidth="1"/>
    <col min="7170" max="7170" width="22.140625" style="71" customWidth="1"/>
    <col min="7171" max="7424" width="11.42578125" style="71" hidden="1"/>
    <col min="7425" max="7425" width="62.85546875" style="71" customWidth="1"/>
    <col min="7426" max="7426" width="22.140625" style="71" customWidth="1"/>
    <col min="7427" max="7680" width="11.42578125" style="71" hidden="1"/>
    <col min="7681" max="7681" width="62.85546875" style="71" customWidth="1"/>
    <col min="7682" max="7682" width="22.140625" style="71" customWidth="1"/>
    <col min="7683" max="7936" width="11.42578125" style="71" hidden="1"/>
    <col min="7937" max="7937" width="62.85546875" style="71" customWidth="1"/>
    <col min="7938" max="7938" width="22.140625" style="71" customWidth="1"/>
    <col min="7939" max="8192" width="11.42578125" style="71" hidden="1"/>
    <col min="8193" max="8193" width="62.85546875" style="71" customWidth="1"/>
    <col min="8194" max="8194" width="22.140625" style="71" customWidth="1"/>
    <col min="8195" max="8448" width="11.42578125" style="71" hidden="1"/>
    <col min="8449" max="8449" width="62.85546875" style="71" customWidth="1"/>
    <col min="8450" max="8450" width="22.140625" style="71" customWidth="1"/>
    <col min="8451" max="8704" width="11.42578125" style="71" hidden="1"/>
    <col min="8705" max="8705" width="62.85546875" style="71" customWidth="1"/>
    <col min="8706" max="8706" width="22.140625" style="71" customWidth="1"/>
    <col min="8707" max="8960" width="11.42578125" style="71" hidden="1"/>
    <col min="8961" max="8961" width="62.85546875" style="71" customWidth="1"/>
    <col min="8962" max="8962" width="22.140625" style="71" customWidth="1"/>
    <col min="8963" max="9216" width="11.42578125" style="71" hidden="1"/>
    <col min="9217" max="9217" width="62.85546875" style="71" customWidth="1"/>
    <col min="9218" max="9218" width="22.140625" style="71" customWidth="1"/>
    <col min="9219" max="9472" width="11.42578125" style="71" hidden="1"/>
    <col min="9473" max="9473" width="62.85546875" style="71" customWidth="1"/>
    <col min="9474" max="9474" width="22.140625" style="71" customWidth="1"/>
    <col min="9475" max="9728" width="11.42578125" style="71" hidden="1"/>
    <col min="9729" max="9729" width="62.85546875" style="71" customWidth="1"/>
    <col min="9730" max="9730" width="22.140625" style="71" customWidth="1"/>
    <col min="9731" max="9984" width="11.42578125" style="71" hidden="1"/>
    <col min="9985" max="9985" width="62.85546875" style="71" customWidth="1"/>
    <col min="9986" max="9986" width="22.140625" style="71" customWidth="1"/>
    <col min="9987" max="10240" width="11.42578125" style="71" hidden="1"/>
    <col min="10241" max="10241" width="62.85546875" style="71" customWidth="1"/>
    <col min="10242" max="10242" width="22.140625" style="71" customWidth="1"/>
    <col min="10243" max="10496" width="11.42578125" style="71" hidden="1"/>
    <col min="10497" max="10497" width="62.85546875" style="71" customWidth="1"/>
    <col min="10498" max="10498" width="22.140625" style="71" customWidth="1"/>
    <col min="10499" max="10752" width="11.42578125" style="71" hidden="1"/>
    <col min="10753" max="10753" width="62.85546875" style="71" customWidth="1"/>
    <col min="10754" max="10754" width="22.140625" style="71" customWidth="1"/>
    <col min="10755" max="11008" width="11.42578125" style="71" hidden="1"/>
    <col min="11009" max="11009" width="62.85546875" style="71" customWidth="1"/>
    <col min="11010" max="11010" width="22.140625" style="71" customWidth="1"/>
    <col min="11011" max="11264" width="11.42578125" style="71" hidden="1"/>
    <col min="11265" max="11265" width="62.85546875" style="71" customWidth="1"/>
    <col min="11266" max="11266" width="22.140625" style="71" customWidth="1"/>
    <col min="11267" max="11520" width="11.42578125" style="71" hidden="1"/>
    <col min="11521" max="11521" width="62.85546875" style="71" customWidth="1"/>
    <col min="11522" max="11522" width="22.140625" style="71" customWidth="1"/>
    <col min="11523" max="11776" width="11.42578125" style="71" hidden="1"/>
    <col min="11777" max="11777" width="62.85546875" style="71" customWidth="1"/>
    <col min="11778" max="11778" width="22.140625" style="71" customWidth="1"/>
    <col min="11779" max="12032" width="11.42578125" style="71" hidden="1"/>
    <col min="12033" max="12033" width="62.85546875" style="71" customWidth="1"/>
    <col min="12034" max="12034" width="22.140625" style="71" customWidth="1"/>
    <col min="12035" max="12288" width="11.42578125" style="71" hidden="1"/>
    <col min="12289" max="12289" width="62.85546875" style="71" customWidth="1"/>
    <col min="12290" max="12290" width="22.140625" style="71" customWidth="1"/>
    <col min="12291" max="12544" width="11.42578125" style="71" hidden="1"/>
    <col min="12545" max="12545" width="62.85546875" style="71" customWidth="1"/>
    <col min="12546" max="12546" width="22.140625" style="71" customWidth="1"/>
    <col min="12547" max="12800" width="11.42578125" style="71" hidden="1"/>
    <col min="12801" max="12801" width="62.85546875" style="71" customWidth="1"/>
    <col min="12802" max="12802" width="22.140625" style="71" customWidth="1"/>
    <col min="12803" max="13056" width="11.42578125" style="71" hidden="1"/>
    <col min="13057" max="13057" width="62.85546875" style="71" customWidth="1"/>
    <col min="13058" max="13058" width="22.140625" style="71" customWidth="1"/>
    <col min="13059" max="13312" width="11.42578125" style="71" hidden="1"/>
    <col min="13313" max="13313" width="62.85546875" style="71" customWidth="1"/>
    <col min="13314" max="13314" width="22.140625" style="71" customWidth="1"/>
    <col min="13315" max="13568" width="11.42578125" style="71" hidden="1"/>
    <col min="13569" max="13569" width="62.85546875" style="71" customWidth="1"/>
    <col min="13570" max="13570" width="22.140625" style="71" customWidth="1"/>
    <col min="13571" max="13824" width="11.42578125" style="71" hidden="1"/>
    <col min="13825" max="13825" width="62.85546875" style="71" customWidth="1"/>
    <col min="13826" max="13826" width="22.140625" style="71" customWidth="1"/>
    <col min="13827" max="14080" width="11.42578125" style="71" hidden="1"/>
    <col min="14081" max="14081" width="62.85546875" style="71" customWidth="1"/>
    <col min="14082" max="14082" width="22.140625" style="71" customWidth="1"/>
    <col min="14083" max="14336" width="11.42578125" style="71" hidden="1"/>
    <col min="14337" max="14337" width="62.85546875" style="71" customWidth="1"/>
    <col min="14338" max="14338" width="22.140625" style="71" customWidth="1"/>
    <col min="14339" max="14592" width="11.42578125" style="71" hidden="1"/>
    <col min="14593" max="14593" width="62.85546875" style="71" customWidth="1"/>
    <col min="14594" max="14594" width="22.140625" style="71" customWidth="1"/>
    <col min="14595" max="14848" width="11.42578125" style="71" hidden="1"/>
    <col min="14849" max="14849" width="62.85546875" style="71" customWidth="1"/>
    <col min="14850" max="14850" width="22.140625" style="71" customWidth="1"/>
    <col min="14851" max="15104" width="11.42578125" style="71" hidden="1"/>
    <col min="15105" max="15105" width="62.85546875" style="71" customWidth="1"/>
    <col min="15106" max="15106" width="22.140625" style="71" customWidth="1"/>
    <col min="15107" max="15360" width="11.42578125" style="71" hidden="1"/>
    <col min="15361" max="15361" width="62.85546875" style="71" customWidth="1"/>
    <col min="15362" max="15362" width="22.140625" style="71" customWidth="1"/>
    <col min="15363" max="15616" width="11.42578125" style="71" hidden="1"/>
    <col min="15617" max="15617" width="62.85546875" style="71" customWidth="1"/>
    <col min="15618" max="15618" width="22.140625" style="71" customWidth="1"/>
    <col min="15619" max="15872" width="11.42578125" style="71" hidden="1"/>
    <col min="15873" max="15873" width="62.85546875" style="71" customWidth="1"/>
    <col min="15874" max="15874" width="22.140625" style="71" customWidth="1"/>
    <col min="15875" max="16128" width="11.42578125" style="71" hidden="1"/>
    <col min="16129" max="16129" width="62.85546875" style="71" customWidth="1"/>
    <col min="16130" max="16130" width="22.140625" style="71" customWidth="1"/>
    <col min="16131" max="16384" width="11.42578125" style="71" hidden="1"/>
  </cols>
  <sheetData>
    <row r="1" spans="1:258" ht="21" customHeight="1" x14ac:dyDescent="0.25">
      <c r="A1" s="698" t="s">
        <v>858</v>
      </c>
      <c r="B1" s="700"/>
    </row>
    <row r="2" spans="1:258" x14ac:dyDescent="0.25">
      <c r="A2" s="673" t="s">
        <v>1309</v>
      </c>
      <c r="B2" s="687"/>
    </row>
    <row r="3" spans="1:258" ht="6" customHeight="1" x14ac:dyDescent="0.25">
      <c r="A3" s="141"/>
      <c r="B3" s="143"/>
    </row>
    <row r="4" spans="1:258" x14ac:dyDescent="0.25">
      <c r="A4" s="795" t="s">
        <v>859</v>
      </c>
      <c r="B4" s="796" t="s">
        <v>269</v>
      </c>
    </row>
    <row r="5" spans="1:258" ht="15.75" thickBot="1" x14ac:dyDescent="0.3">
      <c r="A5" s="795"/>
      <c r="B5" s="796"/>
    </row>
    <row r="6" spans="1:258" x14ac:dyDescent="0.25">
      <c r="A6" s="442" t="s">
        <v>258</v>
      </c>
      <c r="B6" s="483">
        <v>91</v>
      </c>
      <c r="IW6" s="65"/>
      <c r="IX6" s="486"/>
    </row>
    <row r="7" spans="1:258" x14ac:dyDescent="0.25">
      <c r="A7" s="441" t="s">
        <v>407</v>
      </c>
      <c r="B7" s="484">
        <v>1266</v>
      </c>
      <c r="IW7" s="65"/>
      <c r="IX7" s="486"/>
    </row>
    <row r="8" spans="1:258" x14ac:dyDescent="0.25">
      <c r="A8" s="441" t="s">
        <v>342</v>
      </c>
      <c r="B8" s="484">
        <v>125</v>
      </c>
      <c r="IW8" s="65"/>
      <c r="IX8" s="486"/>
    </row>
    <row r="9" spans="1:258" x14ac:dyDescent="0.25">
      <c r="A9" s="441" t="s">
        <v>701</v>
      </c>
      <c r="B9" s="484">
        <v>20</v>
      </c>
      <c r="IW9" s="65"/>
      <c r="IX9" s="486"/>
    </row>
    <row r="10" spans="1:258" x14ac:dyDescent="0.25">
      <c r="A10" s="441" t="s">
        <v>480</v>
      </c>
      <c r="B10" s="484">
        <v>35</v>
      </c>
      <c r="IW10" s="65"/>
      <c r="IX10" s="486"/>
    </row>
    <row r="11" spans="1:258" x14ac:dyDescent="0.25">
      <c r="A11" s="441" t="s">
        <v>860</v>
      </c>
      <c r="B11" s="484">
        <v>16</v>
      </c>
      <c r="IW11" s="65"/>
      <c r="IX11" s="486"/>
    </row>
    <row r="12" spans="1:258" x14ac:dyDescent="0.25">
      <c r="A12" s="441" t="s">
        <v>861</v>
      </c>
      <c r="B12" s="484">
        <v>42</v>
      </c>
      <c r="IW12" s="65"/>
      <c r="IX12" s="486"/>
    </row>
    <row r="13" spans="1:258" x14ac:dyDescent="0.25">
      <c r="A13" s="441" t="s">
        <v>571</v>
      </c>
      <c r="B13" s="484">
        <v>20</v>
      </c>
      <c r="IW13" s="65"/>
      <c r="IX13" s="486"/>
    </row>
    <row r="14" spans="1:258" x14ac:dyDescent="0.25">
      <c r="A14" s="441" t="s">
        <v>405</v>
      </c>
      <c r="B14" s="484">
        <v>106</v>
      </c>
      <c r="IW14" s="65"/>
      <c r="IX14" s="486"/>
    </row>
    <row r="15" spans="1:258" x14ac:dyDescent="0.25">
      <c r="A15" s="441" t="s">
        <v>576</v>
      </c>
      <c r="B15" s="484">
        <v>17</v>
      </c>
      <c r="IW15" s="65"/>
      <c r="IX15" s="486"/>
    </row>
    <row r="16" spans="1:258" x14ac:dyDescent="0.25">
      <c r="A16" s="441" t="s">
        <v>404</v>
      </c>
      <c r="B16" s="484">
        <v>23</v>
      </c>
      <c r="IW16" s="65"/>
      <c r="IX16" s="486"/>
    </row>
    <row r="17" spans="1:258" ht="15.75" thickBot="1" x14ac:dyDescent="0.3">
      <c r="A17" s="440" t="s">
        <v>406</v>
      </c>
      <c r="B17" s="485">
        <v>41</v>
      </c>
      <c r="IW17" s="65"/>
      <c r="IX17" s="486"/>
    </row>
    <row r="18" spans="1:258" ht="0" hidden="1" customHeight="1" x14ac:dyDescent="0.3">
      <c r="A18" s="177"/>
      <c r="B18" s="178"/>
    </row>
    <row r="19" spans="1:258" ht="0" hidden="1" customHeight="1" x14ac:dyDescent="0.25">
      <c r="A19" s="177"/>
      <c r="B19" s="178"/>
    </row>
    <row r="20" spans="1:258" ht="0" hidden="1" customHeight="1" x14ac:dyDescent="0.25">
      <c r="A20" s="177"/>
      <c r="B20" s="178"/>
    </row>
    <row r="21" spans="1:258" ht="0" hidden="1" customHeight="1" x14ac:dyDescent="0.25">
      <c r="A21" s="177"/>
      <c r="B21" s="178"/>
    </row>
    <row r="22" spans="1:258" ht="0" hidden="1" customHeight="1" x14ac:dyDescent="0.25">
      <c r="A22" s="177"/>
      <c r="B22" s="178"/>
    </row>
    <row r="23" spans="1:258" ht="0" hidden="1" customHeight="1" x14ac:dyDescent="0.25">
      <c r="A23" s="177"/>
      <c r="B23" s="178"/>
    </row>
    <row r="24" spans="1:258" ht="0" hidden="1" customHeight="1" x14ac:dyDescent="0.25">
      <c r="A24" s="177"/>
      <c r="B24" s="178"/>
    </row>
    <row r="25" spans="1:258" ht="0" hidden="1" customHeight="1" x14ac:dyDescent="0.25">
      <c r="A25" s="177"/>
      <c r="B25" s="178"/>
    </row>
    <row r="26" spans="1:258" ht="0" hidden="1" customHeight="1" x14ac:dyDescent="0.25">
      <c r="A26" s="177"/>
      <c r="B26" s="178"/>
    </row>
    <row r="27" spans="1:258" ht="0" hidden="1" customHeight="1" x14ac:dyDescent="0.25">
      <c r="A27" s="177"/>
      <c r="B27" s="178"/>
    </row>
    <row r="28" spans="1:258" ht="0" hidden="1" customHeight="1" x14ac:dyDescent="0.25">
      <c r="A28" s="177"/>
      <c r="B28" s="178"/>
    </row>
    <row r="29" spans="1:258" ht="0" hidden="1" customHeight="1" x14ac:dyDescent="0.25">
      <c r="A29" s="177"/>
      <c r="B29" s="178"/>
    </row>
    <row r="30" spans="1:258" ht="0" hidden="1" customHeight="1" x14ac:dyDescent="0.25">
      <c r="A30" s="177"/>
      <c r="B30" s="178"/>
    </row>
    <row r="31" spans="1:258" ht="0" hidden="1" customHeight="1" x14ac:dyDescent="0.25">
      <c r="A31" s="177"/>
      <c r="B31" s="178"/>
    </row>
    <row r="32" spans="1:258" ht="0" hidden="1" customHeight="1" x14ac:dyDescent="0.25">
      <c r="A32" s="177"/>
      <c r="B32" s="178"/>
    </row>
    <row r="33" spans="1:2" ht="0" hidden="1" customHeight="1" x14ac:dyDescent="0.25">
      <c r="A33" s="177"/>
      <c r="B33" s="178"/>
    </row>
    <row r="34" spans="1:2" ht="0" hidden="1" customHeight="1" x14ac:dyDescent="0.25">
      <c r="A34" s="177"/>
      <c r="B34" s="178"/>
    </row>
    <row r="35" spans="1:2" ht="0" hidden="1" customHeight="1" x14ac:dyDescent="0.25">
      <c r="A35" s="177"/>
      <c r="B35" s="178"/>
    </row>
    <row r="36" spans="1:2" ht="0" hidden="1" customHeight="1" x14ac:dyDescent="0.25">
      <c r="A36" s="177"/>
      <c r="B36" s="178"/>
    </row>
    <row r="37" spans="1:2" ht="0" hidden="1" customHeight="1" x14ac:dyDescent="0.25">
      <c r="A37" s="177"/>
      <c r="B37" s="178"/>
    </row>
    <row r="38" spans="1:2" ht="0" hidden="1" customHeight="1" x14ac:dyDescent="0.25">
      <c r="A38" s="177"/>
      <c r="B38" s="178"/>
    </row>
    <row r="39" spans="1:2" ht="0" hidden="1" customHeight="1" x14ac:dyDescent="0.25">
      <c r="A39" s="177"/>
      <c r="B39" s="178"/>
    </row>
    <row r="40" spans="1:2" ht="0" hidden="1" customHeight="1" x14ac:dyDescent="0.25">
      <c r="A40" s="177"/>
      <c r="B40" s="178"/>
    </row>
    <row r="41" spans="1:2" ht="0" hidden="1" customHeight="1" x14ac:dyDescent="0.25">
      <c r="A41" s="177"/>
      <c r="B41" s="178"/>
    </row>
    <row r="42" spans="1:2" ht="0" hidden="1" customHeight="1" x14ac:dyDescent="0.25">
      <c r="A42" s="177"/>
      <c r="B42" s="178"/>
    </row>
    <row r="43" spans="1:2" ht="0" hidden="1" customHeight="1" x14ac:dyDescent="0.25">
      <c r="A43" s="177"/>
      <c r="B43" s="178"/>
    </row>
    <row r="44" spans="1:2" ht="0" hidden="1" customHeight="1" x14ac:dyDescent="0.25">
      <c r="A44" s="177"/>
      <c r="B44" s="178"/>
    </row>
    <row r="45" spans="1:2" ht="0" hidden="1" customHeight="1" x14ac:dyDescent="0.25">
      <c r="A45" s="177"/>
      <c r="B45" s="178"/>
    </row>
    <row r="46" spans="1:2" ht="0" hidden="1" customHeight="1" x14ac:dyDescent="0.25">
      <c r="A46" s="177"/>
      <c r="B46" s="178"/>
    </row>
    <row r="47" spans="1:2" ht="0" hidden="1" customHeight="1" x14ac:dyDescent="0.25">
      <c r="A47" s="177"/>
      <c r="B47" s="178"/>
    </row>
    <row r="48" spans="1:2" ht="0" hidden="1" customHeight="1" x14ac:dyDescent="0.25">
      <c r="A48" s="177"/>
      <c r="B48" s="178"/>
    </row>
    <row r="49" spans="1:2" ht="0" hidden="1" customHeight="1" x14ac:dyDescent="0.25">
      <c r="A49" s="177"/>
      <c r="B49" s="178"/>
    </row>
    <row r="50" spans="1:2" ht="0" hidden="1" customHeight="1" x14ac:dyDescent="0.25">
      <c r="A50" s="177"/>
      <c r="B50" s="178"/>
    </row>
    <row r="51" spans="1:2" ht="0" hidden="1" customHeight="1" x14ac:dyDescent="0.25">
      <c r="A51" s="177"/>
      <c r="B51" s="178"/>
    </row>
    <row r="52" spans="1:2" ht="0" hidden="1" customHeight="1" x14ac:dyDescent="0.25">
      <c r="A52" s="177"/>
      <c r="B52" s="178"/>
    </row>
    <row r="53" spans="1:2" ht="0" hidden="1" customHeight="1" x14ac:dyDescent="0.25">
      <c r="A53" s="177"/>
      <c r="B53" s="178"/>
    </row>
    <row r="54" spans="1:2" ht="0" hidden="1" customHeight="1" x14ac:dyDescent="0.25">
      <c r="A54" s="177"/>
      <c r="B54" s="178"/>
    </row>
    <row r="55" spans="1:2" ht="0" hidden="1" customHeight="1" x14ac:dyDescent="0.25">
      <c r="A55" s="177"/>
      <c r="B55" s="178"/>
    </row>
    <row r="56" spans="1:2" ht="0" hidden="1" customHeight="1" x14ac:dyDescent="0.25">
      <c r="A56" s="177"/>
      <c r="B56" s="178"/>
    </row>
    <row r="57" spans="1:2" ht="0" hidden="1" customHeight="1" x14ac:dyDescent="0.25">
      <c r="A57" s="177"/>
      <c r="B57" s="178"/>
    </row>
    <row r="58" spans="1:2" ht="0" hidden="1" customHeight="1" x14ac:dyDescent="0.25">
      <c r="A58" s="177"/>
      <c r="B58" s="178"/>
    </row>
    <row r="59" spans="1:2" ht="0" hidden="1" customHeight="1" x14ac:dyDescent="0.25">
      <c r="A59" s="177"/>
      <c r="B59" s="178"/>
    </row>
    <row r="60" spans="1:2" ht="0" hidden="1" customHeight="1" x14ac:dyDescent="0.25">
      <c r="A60" s="84"/>
      <c r="B60" s="178"/>
    </row>
    <row r="61" spans="1:2" ht="0" hidden="1" customHeight="1" x14ac:dyDescent="0.25">
      <c r="A61" s="84"/>
      <c r="B61" s="178"/>
    </row>
    <row r="62" spans="1:2" ht="0" hidden="1" customHeight="1" x14ac:dyDescent="0.25">
      <c r="A62" s="84"/>
      <c r="B62" s="178"/>
    </row>
    <row r="63" spans="1:2" ht="0" hidden="1" customHeight="1" x14ac:dyDescent="0.25">
      <c r="A63" s="84"/>
      <c r="B63" s="178"/>
    </row>
    <row r="64" spans="1:2" ht="0" hidden="1" customHeight="1" x14ac:dyDescent="0.25">
      <c r="A64" s="84"/>
      <c r="B64" s="178"/>
    </row>
    <row r="65" spans="1:2" ht="0" hidden="1" customHeight="1" x14ac:dyDescent="0.25">
      <c r="A65" s="84"/>
      <c r="B65" s="178"/>
    </row>
    <row r="66" spans="1:2" ht="0" hidden="1" customHeight="1" x14ac:dyDescent="0.25">
      <c r="A66" s="84"/>
      <c r="B66" s="178"/>
    </row>
    <row r="67" spans="1:2" ht="0" hidden="1" customHeight="1" x14ac:dyDescent="0.25">
      <c r="A67" s="84"/>
      <c r="B67" s="178"/>
    </row>
    <row r="68" spans="1:2" ht="0" hidden="1" customHeight="1" x14ac:dyDescent="0.25">
      <c r="A68" s="84"/>
      <c r="B68" s="178"/>
    </row>
    <row r="69" spans="1:2" ht="0" hidden="1" customHeight="1" x14ac:dyDescent="0.25">
      <c r="A69" s="84"/>
      <c r="B69" s="178"/>
    </row>
    <row r="70" spans="1:2" ht="0" hidden="1" customHeight="1" x14ac:dyDescent="0.25">
      <c r="A70" s="84"/>
      <c r="B70" s="178"/>
    </row>
    <row r="71" spans="1:2" ht="0" hidden="1" customHeight="1" x14ac:dyDescent="0.25">
      <c r="A71" s="84"/>
      <c r="B71" s="178"/>
    </row>
    <row r="72" spans="1:2" ht="0" hidden="1" customHeight="1" x14ac:dyDescent="0.25">
      <c r="A72" s="84"/>
      <c r="B72" s="178"/>
    </row>
    <row r="73" spans="1:2" ht="0" hidden="1" customHeight="1" x14ac:dyDescent="0.25">
      <c r="A73" s="84"/>
      <c r="B73" s="178"/>
    </row>
    <row r="74" spans="1:2" ht="0" hidden="1" customHeight="1" x14ac:dyDescent="0.25">
      <c r="A74" s="84"/>
      <c r="B74" s="178"/>
    </row>
    <row r="75" spans="1:2" ht="0" hidden="1" customHeight="1" x14ac:dyDescent="0.25">
      <c r="A75" s="84"/>
      <c r="B75" s="178"/>
    </row>
    <row r="76" spans="1:2" ht="0" hidden="1" customHeight="1" x14ac:dyDescent="0.25">
      <c r="A76" s="179"/>
      <c r="B76" s="180"/>
    </row>
    <row r="77" spans="1:2" ht="0" hidden="1" customHeight="1" x14ac:dyDescent="0.25">
      <c r="A77" s="179"/>
      <c r="B77" s="180"/>
    </row>
    <row r="78" spans="1:2" ht="0" hidden="1" customHeight="1" x14ac:dyDescent="0.25">
      <c r="A78" s="179"/>
      <c r="B78" s="180"/>
    </row>
    <row r="79" spans="1:2" ht="0" hidden="1" customHeight="1" x14ac:dyDescent="0.25">
      <c r="A79" s="179"/>
      <c r="B79" s="180"/>
    </row>
    <row r="80" spans="1:2" ht="0" hidden="1" customHeight="1" x14ac:dyDescent="0.25">
      <c r="A80" s="179"/>
      <c r="B80" s="180"/>
    </row>
    <row r="81" spans="1:2" ht="0" hidden="1" customHeight="1" x14ac:dyDescent="0.25">
      <c r="A81" s="179"/>
      <c r="B81" s="180"/>
    </row>
    <row r="82" spans="1:2" ht="0" hidden="1" customHeight="1" x14ac:dyDescent="0.25">
      <c r="A82" s="179"/>
      <c r="B82" s="180"/>
    </row>
    <row r="83" spans="1:2" ht="0" hidden="1" customHeight="1" x14ac:dyDescent="0.25">
      <c r="A83" s="179"/>
      <c r="B83" s="180"/>
    </row>
    <row r="84" spans="1:2" ht="0" hidden="1" customHeight="1" x14ac:dyDescent="0.25">
      <c r="A84" s="179"/>
      <c r="B84" s="180"/>
    </row>
    <row r="85" spans="1:2" ht="0" hidden="1" customHeight="1" x14ac:dyDescent="0.25">
      <c r="A85" s="179"/>
      <c r="B85" s="180"/>
    </row>
    <row r="86" spans="1:2" ht="0" hidden="1" customHeight="1" x14ac:dyDescent="0.25">
      <c r="A86" s="179"/>
      <c r="B86" s="180"/>
    </row>
    <row r="87" spans="1:2" ht="0" hidden="1" customHeight="1" x14ac:dyDescent="0.25">
      <c r="A87" s="179"/>
      <c r="B87" s="180"/>
    </row>
    <row r="88" spans="1:2" ht="0" hidden="1" customHeight="1" x14ac:dyDescent="0.25">
      <c r="A88" s="179"/>
      <c r="B88" s="180"/>
    </row>
    <row r="89" spans="1:2" ht="0" hidden="1" customHeight="1" x14ac:dyDescent="0.25">
      <c r="A89" s="179"/>
      <c r="B89" s="180"/>
    </row>
    <row r="90" spans="1:2" ht="0" hidden="1" customHeight="1" x14ac:dyDescent="0.25">
      <c r="A90" s="179"/>
      <c r="B90" s="180"/>
    </row>
    <row r="91" spans="1:2" ht="0" hidden="1" customHeight="1" x14ac:dyDescent="0.25">
      <c r="A91" s="179"/>
      <c r="B91" s="180"/>
    </row>
    <row r="92" spans="1:2" ht="0" hidden="1" customHeight="1" x14ac:dyDescent="0.25">
      <c r="A92" s="179"/>
      <c r="B92" s="180"/>
    </row>
    <row r="93" spans="1:2" ht="0" hidden="1" customHeight="1" x14ac:dyDescent="0.25">
      <c r="A93" s="179"/>
      <c r="B93" s="180"/>
    </row>
    <row r="94" spans="1:2" ht="0" hidden="1" customHeight="1" x14ac:dyDescent="0.25">
      <c r="A94" s="179"/>
      <c r="B94" s="180"/>
    </row>
    <row r="95" spans="1:2" ht="0" hidden="1" customHeight="1" x14ac:dyDescent="0.25">
      <c r="A95" s="179"/>
      <c r="B95" s="180"/>
    </row>
    <row r="96" spans="1:2" ht="0" hidden="1" customHeight="1" x14ac:dyDescent="0.25">
      <c r="A96" s="179"/>
      <c r="B96" s="180"/>
    </row>
    <row r="97" spans="1:2" ht="0" hidden="1" customHeight="1" x14ac:dyDescent="0.25">
      <c r="A97" s="179"/>
      <c r="B97" s="180"/>
    </row>
    <row r="98" spans="1:2" ht="0" hidden="1" customHeight="1" x14ac:dyDescent="0.25">
      <c r="A98" s="179"/>
      <c r="B98" s="180"/>
    </row>
    <row r="99" spans="1:2" ht="0" hidden="1" customHeight="1" x14ac:dyDescent="0.25">
      <c r="A99" s="179"/>
      <c r="B99" s="180"/>
    </row>
    <row r="100" spans="1:2" ht="3.75" customHeight="1" x14ac:dyDescent="0.25">
      <c r="A100" s="444"/>
      <c r="B100" s="443"/>
    </row>
    <row r="101" spans="1:2" ht="15.75" thickBot="1" x14ac:dyDescent="0.3">
      <c r="A101" s="277" t="s">
        <v>60</v>
      </c>
      <c r="B101" s="278">
        <f>SUM(B6:B17)</f>
        <v>1802</v>
      </c>
    </row>
    <row r="102" spans="1:2" ht="5.25" customHeight="1" x14ac:dyDescent="0.25">
      <c r="A102" s="74"/>
      <c r="B102" s="74"/>
    </row>
    <row r="103" spans="1:2" x14ac:dyDescent="0.25">
      <c r="A103" s="72"/>
    </row>
    <row r="108" spans="1:2" x14ac:dyDescent="0.25"/>
    <row r="109" spans="1:2" x14ac:dyDescent="0.25"/>
    <row r="110" spans="1:2" x14ac:dyDescent="0.25"/>
    <row r="111" spans="1:2" x14ac:dyDescent="0.25"/>
    <row r="112" spans="1: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4">
    <mergeCell ref="A1:B1"/>
    <mergeCell ref="A2:B2"/>
    <mergeCell ref="A4:A5"/>
    <mergeCell ref="B4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zoomScale="95" zoomScaleNormal="95" workbookViewId="0">
      <selection activeCell="D7" sqref="D7"/>
    </sheetView>
  </sheetViews>
  <sheetFormatPr baseColWidth="10" defaultColWidth="1.140625" defaultRowHeight="15" zeroHeight="1" x14ac:dyDescent="0.25"/>
  <cols>
    <col min="1" max="1" width="63.85546875" style="39" customWidth="1"/>
    <col min="2" max="2" width="14.140625" style="39" customWidth="1"/>
    <col min="3" max="3" width="19.140625" style="39" customWidth="1"/>
    <col min="4" max="4" width="20" style="39" customWidth="1"/>
    <col min="5" max="5" width="15.28515625" style="39" customWidth="1"/>
    <col min="6" max="6" width="15.42578125" style="39" customWidth="1"/>
    <col min="7" max="7" width="16" style="39" customWidth="1"/>
    <col min="8" max="8" width="19.28515625" style="39" customWidth="1"/>
    <col min="9" max="9" width="13.85546875" style="39" customWidth="1"/>
    <col min="10" max="10" width="18.42578125" style="39" customWidth="1"/>
    <col min="11" max="11" width="18.140625" style="39" customWidth="1"/>
    <col min="12" max="255" width="11.42578125" style="39" hidden="1" customWidth="1"/>
    <col min="256" max="16384" width="1.140625" style="39"/>
  </cols>
  <sheetData>
    <row r="1" spans="1:11" ht="20.25" x14ac:dyDescent="0.3">
      <c r="A1" s="581" t="s">
        <v>526</v>
      </c>
      <c r="B1" s="582"/>
      <c r="C1" s="582"/>
      <c r="D1" s="582"/>
      <c r="E1" s="582"/>
      <c r="F1" s="582"/>
      <c r="G1" s="582"/>
      <c r="H1" s="582"/>
      <c r="I1" s="582"/>
      <c r="J1" s="582"/>
      <c r="K1" s="583"/>
    </row>
    <row r="2" spans="1:11" ht="20.25" x14ac:dyDescent="0.3">
      <c r="A2" s="584" t="s">
        <v>1368</v>
      </c>
      <c r="B2" s="585"/>
      <c r="C2" s="585"/>
      <c r="D2" s="585"/>
      <c r="E2" s="585"/>
      <c r="F2" s="585"/>
      <c r="G2" s="585"/>
      <c r="H2" s="585"/>
      <c r="I2" s="585"/>
      <c r="J2" s="585"/>
      <c r="K2" s="586"/>
    </row>
    <row r="3" spans="1:11" ht="18.75" customHeight="1" x14ac:dyDescent="0.3">
      <c r="A3" s="587" t="s">
        <v>969</v>
      </c>
      <c r="B3" s="588"/>
      <c r="C3" s="588"/>
      <c r="D3" s="588"/>
      <c r="E3" s="588"/>
      <c r="F3" s="588"/>
      <c r="G3" s="588"/>
      <c r="H3" s="588"/>
      <c r="I3" s="588"/>
      <c r="J3" s="588"/>
      <c r="K3" s="589"/>
    </row>
    <row r="4" spans="1:11" ht="2.25" customHeight="1" thickBot="1" x14ac:dyDescent="0.3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1:11" ht="39" customHeight="1" thickBot="1" x14ac:dyDescent="0.3">
      <c r="A5" s="590" t="s">
        <v>971</v>
      </c>
      <c r="B5" s="594" t="s">
        <v>1232</v>
      </c>
      <c r="C5" s="595"/>
      <c r="D5" s="595"/>
      <c r="E5" s="596"/>
      <c r="F5" s="594" t="s">
        <v>843</v>
      </c>
      <c r="G5" s="595"/>
      <c r="H5" s="595"/>
      <c r="I5" s="596"/>
      <c r="J5" s="592" t="s">
        <v>1369</v>
      </c>
      <c r="K5" s="592" t="s">
        <v>1370</v>
      </c>
    </row>
    <row r="6" spans="1:11" s="1" customFormat="1" ht="39.75" customHeight="1" thickBot="1" x14ac:dyDescent="0.3">
      <c r="A6" s="591"/>
      <c r="B6" s="462" t="s">
        <v>4</v>
      </c>
      <c r="C6" s="460" t="s">
        <v>1058</v>
      </c>
      <c r="D6" s="460" t="s">
        <v>2</v>
      </c>
      <c r="E6" s="461" t="s">
        <v>0</v>
      </c>
      <c r="F6" s="462" t="s">
        <v>4</v>
      </c>
      <c r="G6" s="460" t="s">
        <v>3</v>
      </c>
      <c r="H6" s="460" t="s">
        <v>2</v>
      </c>
      <c r="I6" s="461" t="s">
        <v>0</v>
      </c>
      <c r="J6" s="593"/>
      <c r="K6" s="593"/>
    </row>
    <row r="7" spans="1:11" s="45" customFormat="1" x14ac:dyDescent="0.25">
      <c r="A7" s="515" t="s">
        <v>458</v>
      </c>
      <c r="B7" s="334">
        <v>1639</v>
      </c>
      <c r="C7" s="335">
        <v>422</v>
      </c>
      <c r="D7" s="335">
        <v>0</v>
      </c>
      <c r="E7" s="336">
        <v>0</v>
      </c>
      <c r="F7" s="334">
        <v>143229340.05000001</v>
      </c>
      <c r="G7" s="335">
        <v>74716504.310000002</v>
      </c>
      <c r="H7" s="335">
        <v>0</v>
      </c>
      <c r="I7" s="336">
        <v>0</v>
      </c>
      <c r="J7" s="512">
        <v>2061</v>
      </c>
      <c r="K7" s="336">
        <v>217945844.36000001</v>
      </c>
    </row>
    <row r="8" spans="1:11" s="45" customFormat="1" x14ac:dyDescent="0.25">
      <c r="A8" s="177" t="s">
        <v>5</v>
      </c>
      <c r="B8" s="337">
        <v>2062</v>
      </c>
      <c r="C8" s="555">
        <v>153</v>
      </c>
      <c r="D8" s="555">
        <v>0</v>
      </c>
      <c r="E8" s="338">
        <v>0</v>
      </c>
      <c r="F8" s="337">
        <v>197339437.69999999</v>
      </c>
      <c r="G8" s="555">
        <v>15275012.859999999</v>
      </c>
      <c r="H8" s="555">
        <v>0</v>
      </c>
      <c r="I8" s="338">
        <v>0</v>
      </c>
      <c r="J8" s="513">
        <v>2215</v>
      </c>
      <c r="K8" s="338">
        <v>212614450.56</v>
      </c>
    </row>
    <row r="9" spans="1:11" s="45" customFormat="1" x14ac:dyDescent="0.25">
      <c r="A9" s="177" t="s">
        <v>434</v>
      </c>
      <c r="B9" s="337">
        <v>1049</v>
      </c>
      <c r="C9" s="555">
        <v>50</v>
      </c>
      <c r="D9" s="555">
        <v>0</v>
      </c>
      <c r="E9" s="338">
        <v>0</v>
      </c>
      <c r="F9" s="337">
        <v>49381333.329999998</v>
      </c>
      <c r="G9" s="555">
        <v>0</v>
      </c>
      <c r="H9" s="555">
        <v>0</v>
      </c>
      <c r="I9" s="338">
        <v>0</v>
      </c>
      <c r="J9" s="513">
        <v>1099</v>
      </c>
      <c r="K9" s="338">
        <v>49381333.329999998</v>
      </c>
    </row>
    <row r="10" spans="1:11" s="45" customFormat="1" x14ac:dyDescent="0.25">
      <c r="A10" s="177" t="s">
        <v>6</v>
      </c>
      <c r="B10" s="337">
        <v>1596</v>
      </c>
      <c r="C10" s="555">
        <v>137</v>
      </c>
      <c r="D10" s="555">
        <v>0</v>
      </c>
      <c r="E10" s="338">
        <v>0</v>
      </c>
      <c r="F10" s="337">
        <v>105001999.92</v>
      </c>
      <c r="G10" s="555">
        <v>12952901.85</v>
      </c>
      <c r="H10" s="555">
        <v>0</v>
      </c>
      <c r="I10" s="338">
        <v>0</v>
      </c>
      <c r="J10" s="513">
        <v>1733</v>
      </c>
      <c r="K10" s="338">
        <v>117954901.77</v>
      </c>
    </row>
    <row r="11" spans="1:11" s="45" customFormat="1" x14ac:dyDescent="0.25">
      <c r="A11" s="177" t="s">
        <v>270</v>
      </c>
      <c r="B11" s="337">
        <v>11469</v>
      </c>
      <c r="C11" s="555">
        <v>1528</v>
      </c>
      <c r="D11" s="555">
        <v>0</v>
      </c>
      <c r="E11" s="338">
        <v>0</v>
      </c>
      <c r="F11" s="337">
        <v>599752082.19000006</v>
      </c>
      <c r="G11" s="555">
        <v>62899656.109999999</v>
      </c>
      <c r="H11" s="555">
        <v>0</v>
      </c>
      <c r="I11" s="338">
        <v>0</v>
      </c>
      <c r="J11" s="513">
        <v>12997</v>
      </c>
      <c r="K11" s="338">
        <v>662651738.29999995</v>
      </c>
    </row>
    <row r="12" spans="1:11" s="45" customFormat="1" x14ac:dyDescent="0.25">
      <c r="A12" s="177" t="s">
        <v>151</v>
      </c>
      <c r="B12" s="337">
        <v>1923</v>
      </c>
      <c r="C12" s="555">
        <v>123</v>
      </c>
      <c r="D12" s="555">
        <v>0</v>
      </c>
      <c r="E12" s="338">
        <v>0</v>
      </c>
      <c r="F12" s="337">
        <v>136174196.25999999</v>
      </c>
      <c r="G12" s="555">
        <v>9269506.4199999999</v>
      </c>
      <c r="H12" s="555">
        <v>0</v>
      </c>
      <c r="I12" s="338">
        <v>0</v>
      </c>
      <c r="J12" s="513">
        <v>2046</v>
      </c>
      <c r="K12" s="338">
        <v>145443702.68000001</v>
      </c>
    </row>
    <row r="13" spans="1:11" s="45" customFormat="1" x14ac:dyDescent="0.25">
      <c r="A13" s="177" t="s">
        <v>7</v>
      </c>
      <c r="B13" s="337">
        <v>1229</v>
      </c>
      <c r="C13" s="555">
        <v>204</v>
      </c>
      <c r="D13" s="555">
        <v>0</v>
      </c>
      <c r="E13" s="338">
        <v>0</v>
      </c>
      <c r="F13" s="337">
        <v>177782051.22999999</v>
      </c>
      <c r="G13" s="555">
        <v>50586069.020000003</v>
      </c>
      <c r="H13" s="555">
        <v>0</v>
      </c>
      <c r="I13" s="338">
        <v>0</v>
      </c>
      <c r="J13" s="513">
        <v>1433</v>
      </c>
      <c r="K13" s="338">
        <v>228368120.25</v>
      </c>
    </row>
    <row r="14" spans="1:11" s="45" customFormat="1" x14ac:dyDescent="0.25">
      <c r="A14" s="177" t="s">
        <v>8</v>
      </c>
      <c r="B14" s="337">
        <v>5190</v>
      </c>
      <c r="C14" s="555">
        <v>1166</v>
      </c>
      <c r="D14" s="555">
        <v>0</v>
      </c>
      <c r="E14" s="338">
        <v>0</v>
      </c>
      <c r="F14" s="337">
        <v>193147523.97999999</v>
      </c>
      <c r="G14" s="555">
        <v>35586250</v>
      </c>
      <c r="H14" s="555">
        <v>0</v>
      </c>
      <c r="I14" s="338">
        <v>0</v>
      </c>
      <c r="J14" s="513">
        <v>6356</v>
      </c>
      <c r="K14" s="338">
        <v>228733773.97999999</v>
      </c>
    </row>
    <row r="15" spans="1:11" s="45" customFormat="1" x14ac:dyDescent="0.25">
      <c r="A15" s="177" t="s">
        <v>9</v>
      </c>
      <c r="B15" s="337">
        <v>3705</v>
      </c>
      <c r="C15" s="555">
        <v>905</v>
      </c>
      <c r="D15" s="555">
        <v>0</v>
      </c>
      <c r="E15" s="338">
        <v>0</v>
      </c>
      <c r="F15" s="337">
        <v>660828407.66999996</v>
      </c>
      <c r="G15" s="555">
        <v>92002734.689999998</v>
      </c>
      <c r="H15" s="555">
        <v>0</v>
      </c>
      <c r="I15" s="338">
        <v>0</v>
      </c>
      <c r="J15" s="513">
        <v>4610</v>
      </c>
      <c r="K15" s="338">
        <v>752831142.36000001</v>
      </c>
    </row>
    <row r="16" spans="1:11" s="45" customFormat="1" x14ac:dyDescent="0.25">
      <c r="A16" s="177" t="s">
        <v>10</v>
      </c>
      <c r="B16" s="337">
        <v>17767</v>
      </c>
      <c r="C16" s="555">
        <v>845</v>
      </c>
      <c r="D16" s="555">
        <v>0</v>
      </c>
      <c r="E16" s="338">
        <v>3</v>
      </c>
      <c r="F16" s="337">
        <v>173615693.81999999</v>
      </c>
      <c r="G16" s="555">
        <v>10172448.050000001</v>
      </c>
      <c r="H16" s="555">
        <v>0</v>
      </c>
      <c r="I16" s="338">
        <v>1066780.97</v>
      </c>
      <c r="J16" s="513">
        <v>18615</v>
      </c>
      <c r="K16" s="338">
        <v>184854922.84</v>
      </c>
    </row>
    <row r="17" spans="1:256" s="45" customFormat="1" x14ac:dyDescent="0.25">
      <c r="A17" s="177" t="s">
        <v>271</v>
      </c>
      <c r="B17" s="337">
        <v>22399</v>
      </c>
      <c r="C17" s="555">
        <v>463</v>
      </c>
      <c r="D17" s="555">
        <v>0</v>
      </c>
      <c r="E17" s="338">
        <v>0</v>
      </c>
      <c r="F17" s="337">
        <v>174104700.94999999</v>
      </c>
      <c r="G17" s="555">
        <v>11818230.74</v>
      </c>
      <c r="H17" s="555">
        <v>0</v>
      </c>
      <c r="I17" s="338">
        <v>0</v>
      </c>
      <c r="J17" s="513">
        <v>22862</v>
      </c>
      <c r="K17" s="338">
        <v>185922931.69</v>
      </c>
    </row>
    <row r="18" spans="1:256" s="45" customFormat="1" x14ac:dyDescent="0.25">
      <c r="A18" s="177" t="s">
        <v>676</v>
      </c>
      <c r="B18" s="337">
        <v>320</v>
      </c>
      <c r="C18" s="555">
        <v>202</v>
      </c>
      <c r="D18" s="555">
        <v>0</v>
      </c>
      <c r="E18" s="338">
        <v>0</v>
      </c>
      <c r="F18" s="337">
        <v>9781604.8900000006</v>
      </c>
      <c r="G18" s="555">
        <v>5159948.5599999996</v>
      </c>
      <c r="H18" s="555">
        <v>0</v>
      </c>
      <c r="I18" s="338">
        <v>0</v>
      </c>
      <c r="J18" s="513">
        <v>522</v>
      </c>
      <c r="K18" s="338">
        <v>14941553.449999999</v>
      </c>
    </row>
    <row r="19" spans="1:256" s="45" customFormat="1" x14ac:dyDescent="0.25">
      <c r="A19" s="177" t="s">
        <v>677</v>
      </c>
      <c r="B19" s="337">
        <v>14770</v>
      </c>
      <c r="C19" s="555">
        <v>62</v>
      </c>
      <c r="D19" s="555">
        <v>0</v>
      </c>
      <c r="E19" s="338">
        <v>0</v>
      </c>
      <c r="F19" s="337">
        <v>94730647.019999996</v>
      </c>
      <c r="G19" s="555">
        <v>21469948.350000001</v>
      </c>
      <c r="H19" s="555">
        <v>0</v>
      </c>
      <c r="I19" s="338">
        <v>0</v>
      </c>
      <c r="J19" s="513">
        <v>14832</v>
      </c>
      <c r="K19" s="338">
        <v>116200595.37</v>
      </c>
    </row>
    <row r="20" spans="1:256" s="45" customFormat="1" x14ac:dyDescent="0.25">
      <c r="A20" s="177" t="s">
        <v>11</v>
      </c>
      <c r="B20" s="337">
        <v>37269</v>
      </c>
      <c r="C20" s="555">
        <v>455</v>
      </c>
      <c r="D20" s="555">
        <v>0</v>
      </c>
      <c r="E20" s="338">
        <v>0</v>
      </c>
      <c r="F20" s="337">
        <v>784017880.20000005</v>
      </c>
      <c r="G20" s="555">
        <v>2733290.9</v>
      </c>
      <c r="H20" s="555">
        <v>0</v>
      </c>
      <c r="I20" s="338">
        <v>0</v>
      </c>
      <c r="J20" s="513">
        <v>37724</v>
      </c>
      <c r="K20" s="338">
        <v>786751171.10000002</v>
      </c>
    </row>
    <row r="21" spans="1:256" s="45" customFormat="1" x14ac:dyDescent="0.25">
      <c r="A21" s="177" t="s">
        <v>12</v>
      </c>
      <c r="B21" s="337">
        <v>19250</v>
      </c>
      <c r="C21" s="555">
        <v>584</v>
      </c>
      <c r="D21" s="555">
        <v>0</v>
      </c>
      <c r="E21" s="338">
        <v>0</v>
      </c>
      <c r="F21" s="337">
        <v>697640102.38999999</v>
      </c>
      <c r="G21" s="555">
        <v>174771070.74000001</v>
      </c>
      <c r="H21" s="555">
        <v>0</v>
      </c>
      <c r="I21" s="338">
        <v>0</v>
      </c>
      <c r="J21" s="513">
        <v>19834</v>
      </c>
      <c r="K21" s="338">
        <v>872411173.13</v>
      </c>
    </row>
    <row r="22" spans="1:256" s="45" customFormat="1" x14ac:dyDescent="0.25">
      <c r="A22" s="177" t="s">
        <v>678</v>
      </c>
      <c r="B22" s="337">
        <v>2440</v>
      </c>
      <c r="C22" s="555">
        <v>1263</v>
      </c>
      <c r="D22" s="555">
        <v>0</v>
      </c>
      <c r="E22" s="338">
        <v>0</v>
      </c>
      <c r="F22" s="337">
        <v>33150171.460000001</v>
      </c>
      <c r="G22" s="555">
        <v>46980377.549999997</v>
      </c>
      <c r="H22" s="555">
        <v>0</v>
      </c>
      <c r="I22" s="338">
        <v>0</v>
      </c>
      <c r="J22" s="513">
        <v>3703</v>
      </c>
      <c r="K22" s="338">
        <v>80130549.010000005</v>
      </c>
    </row>
    <row r="23" spans="1:256" s="45" customFormat="1" x14ac:dyDescent="0.25">
      <c r="A23" s="177" t="s">
        <v>1269</v>
      </c>
      <c r="B23" s="337">
        <v>86</v>
      </c>
      <c r="C23" s="555">
        <v>35</v>
      </c>
      <c r="D23" s="555">
        <v>0</v>
      </c>
      <c r="E23" s="338">
        <v>0</v>
      </c>
      <c r="F23" s="337">
        <v>1331138.46</v>
      </c>
      <c r="G23" s="555">
        <v>411600.21</v>
      </c>
      <c r="H23" s="555">
        <v>0</v>
      </c>
      <c r="I23" s="338">
        <v>0</v>
      </c>
      <c r="J23" s="513">
        <v>121</v>
      </c>
      <c r="K23" s="338">
        <v>1742738.67</v>
      </c>
    </row>
    <row r="24" spans="1:256" s="45" customFormat="1" ht="15.75" thickBot="1" x14ac:dyDescent="0.3">
      <c r="A24" s="516" t="s">
        <v>1311</v>
      </c>
      <c r="B24" s="487">
        <v>296</v>
      </c>
      <c r="C24" s="488">
        <v>0</v>
      </c>
      <c r="D24" s="488">
        <v>0</v>
      </c>
      <c r="E24" s="489">
        <v>0</v>
      </c>
      <c r="F24" s="487">
        <v>9458872.5999999996</v>
      </c>
      <c r="G24" s="488">
        <v>0</v>
      </c>
      <c r="H24" s="488">
        <v>0</v>
      </c>
      <c r="I24" s="489">
        <v>0</v>
      </c>
      <c r="J24" s="514">
        <v>296</v>
      </c>
      <c r="K24" s="489">
        <v>9458872.5999999996</v>
      </c>
    </row>
    <row r="25" spans="1:256" s="45" customFormat="1" ht="15.75" thickBot="1" x14ac:dyDescent="0.3">
      <c r="A25" s="174" t="s">
        <v>60</v>
      </c>
      <c r="B25" s="511">
        <f>SUM(B7:B24)</f>
        <v>144459</v>
      </c>
      <c r="C25" s="511">
        <f t="shared" ref="C25:K25" si="0">SUM(C7:C24)</f>
        <v>8597</v>
      </c>
      <c r="D25" s="511">
        <f t="shared" si="0"/>
        <v>0</v>
      </c>
      <c r="E25" s="511">
        <f t="shared" si="0"/>
        <v>3</v>
      </c>
      <c r="F25" s="511">
        <f t="shared" si="0"/>
        <v>4240467184.1199999</v>
      </c>
      <c r="G25" s="511">
        <f t="shared" si="0"/>
        <v>626805550.36000001</v>
      </c>
      <c r="H25" s="511">
        <f t="shared" si="0"/>
        <v>0</v>
      </c>
      <c r="I25" s="511">
        <f t="shared" si="0"/>
        <v>1066780.97</v>
      </c>
      <c r="J25" s="511">
        <f t="shared" si="0"/>
        <v>153059</v>
      </c>
      <c r="K25" s="511">
        <f t="shared" si="0"/>
        <v>4868339515.4500008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46">
        <v>0</v>
      </c>
      <c r="AA25" s="46">
        <v>0</v>
      </c>
      <c r="AB25" s="46">
        <v>0</v>
      </c>
      <c r="AC25" s="46">
        <v>0</v>
      </c>
      <c r="AD25" s="46">
        <v>0</v>
      </c>
      <c r="AE25" s="46">
        <v>0</v>
      </c>
      <c r="AF25" s="46">
        <v>0</v>
      </c>
      <c r="AG25" s="46">
        <v>0</v>
      </c>
      <c r="AH25" s="46">
        <v>0</v>
      </c>
      <c r="AI25" s="46">
        <v>0</v>
      </c>
      <c r="AJ25" s="46">
        <v>0</v>
      </c>
      <c r="AK25" s="46">
        <v>0</v>
      </c>
      <c r="AL25" s="46">
        <v>0</v>
      </c>
      <c r="AM25" s="46">
        <v>0</v>
      </c>
      <c r="AN25" s="46">
        <v>0</v>
      </c>
      <c r="AO25" s="46">
        <v>0</v>
      </c>
      <c r="AP25" s="46">
        <v>0</v>
      </c>
      <c r="AQ25" s="46">
        <v>0</v>
      </c>
      <c r="AR25" s="46">
        <v>0</v>
      </c>
      <c r="AS25" s="46">
        <v>0</v>
      </c>
      <c r="AT25" s="46">
        <v>0</v>
      </c>
      <c r="AU25" s="46">
        <v>0</v>
      </c>
      <c r="AV25" s="46">
        <v>0</v>
      </c>
      <c r="AW25" s="46">
        <v>0</v>
      </c>
      <c r="AX25" s="46">
        <v>0</v>
      </c>
      <c r="AY25" s="46">
        <v>0</v>
      </c>
      <c r="AZ25" s="46">
        <v>0</v>
      </c>
      <c r="BA25" s="46">
        <v>0</v>
      </c>
      <c r="BB25" s="46">
        <v>0</v>
      </c>
      <c r="BC25" s="46">
        <v>0</v>
      </c>
      <c r="BD25" s="46">
        <v>0</v>
      </c>
      <c r="BE25" s="46"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0</v>
      </c>
      <c r="BK25" s="46">
        <v>0</v>
      </c>
      <c r="BL25" s="46">
        <v>0</v>
      </c>
      <c r="BM25" s="46">
        <v>0</v>
      </c>
      <c r="BN25" s="46">
        <v>0</v>
      </c>
      <c r="BO25" s="46">
        <v>0</v>
      </c>
      <c r="BP25" s="46">
        <v>0</v>
      </c>
      <c r="BQ25" s="46">
        <v>0</v>
      </c>
      <c r="BR25" s="46">
        <v>0</v>
      </c>
      <c r="BS25" s="46">
        <v>0</v>
      </c>
      <c r="BT25" s="46">
        <v>0</v>
      </c>
      <c r="BU25" s="46">
        <v>0</v>
      </c>
      <c r="BV25" s="46">
        <v>0</v>
      </c>
      <c r="BW25" s="46">
        <v>0</v>
      </c>
      <c r="BX25" s="46">
        <v>0</v>
      </c>
      <c r="BY25" s="46">
        <v>0</v>
      </c>
      <c r="BZ25" s="46">
        <v>0</v>
      </c>
      <c r="CA25" s="46">
        <v>0</v>
      </c>
      <c r="CB25" s="46">
        <v>0</v>
      </c>
      <c r="CC25" s="46">
        <v>0</v>
      </c>
      <c r="CD25" s="46">
        <v>0</v>
      </c>
      <c r="CE25" s="46">
        <v>0</v>
      </c>
      <c r="CF25" s="46">
        <v>0</v>
      </c>
      <c r="CG25" s="46">
        <v>0</v>
      </c>
      <c r="CH25" s="46">
        <v>0</v>
      </c>
      <c r="CI25" s="46">
        <v>0</v>
      </c>
      <c r="CJ25" s="46">
        <v>0</v>
      </c>
      <c r="CK25" s="46">
        <v>0</v>
      </c>
      <c r="CL25" s="46">
        <v>0</v>
      </c>
      <c r="CM25" s="46">
        <v>0</v>
      </c>
      <c r="CN25" s="46">
        <v>0</v>
      </c>
      <c r="CO25" s="46">
        <v>0</v>
      </c>
      <c r="CP25" s="46">
        <v>0</v>
      </c>
      <c r="CQ25" s="46">
        <v>0</v>
      </c>
      <c r="CR25" s="46">
        <v>0</v>
      </c>
      <c r="CS25" s="46">
        <v>0</v>
      </c>
      <c r="CT25" s="46">
        <v>0</v>
      </c>
      <c r="CU25" s="46">
        <v>0</v>
      </c>
      <c r="CV25" s="46">
        <v>0</v>
      </c>
      <c r="CW25" s="46">
        <v>0</v>
      </c>
      <c r="CX25" s="46">
        <v>0</v>
      </c>
      <c r="CY25" s="46">
        <v>0</v>
      </c>
      <c r="CZ25" s="46">
        <v>0</v>
      </c>
      <c r="DA25" s="46">
        <v>0</v>
      </c>
      <c r="DB25" s="46">
        <v>0</v>
      </c>
      <c r="DC25" s="46">
        <v>0</v>
      </c>
      <c r="DD25" s="46">
        <v>0</v>
      </c>
      <c r="DE25" s="46">
        <v>0</v>
      </c>
      <c r="DF25" s="46">
        <v>0</v>
      </c>
      <c r="DG25" s="46">
        <v>0</v>
      </c>
      <c r="DH25" s="46">
        <v>0</v>
      </c>
      <c r="DI25" s="46">
        <v>0</v>
      </c>
      <c r="DJ25" s="46">
        <v>0</v>
      </c>
      <c r="DK25" s="46">
        <v>0</v>
      </c>
      <c r="DL25" s="46">
        <v>0</v>
      </c>
      <c r="DM25" s="46">
        <v>0</v>
      </c>
      <c r="DN25" s="46">
        <v>0</v>
      </c>
      <c r="DO25" s="46">
        <v>0</v>
      </c>
      <c r="DP25" s="46">
        <v>0</v>
      </c>
      <c r="DQ25" s="46">
        <v>0</v>
      </c>
      <c r="DR25" s="46">
        <v>0</v>
      </c>
      <c r="DS25" s="46">
        <v>0</v>
      </c>
      <c r="DT25" s="46">
        <v>0</v>
      </c>
      <c r="DU25" s="46">
        <v>0</v>
      </c>
      <c r="DV25" s="46">
        <v>0</v>
      </c>
      <c r="DW25" s="46">
        <v>0</v>
      </c>
      <c r="DX25" s="46">
        <v>0</v>
      </c>
      <c r="DY25" s="46">
        <v>0</v>
      </c>
      <c r="DZ25" s="46">
        <v>0</v>
      </c>
      <c r="EA25" s="46">
        <v>0</v>
      </c>
      <c r="EB25" s="46">
        <v>0</v>
      </c>
      <c r="EC25" s="46">
        <v>0</v>
      </c>
      <c r="ED25" s="46">
        <v>0</v>
      </c>
      <c r="EE25" s="46">
        <v>0</v>
      </c>
      <c r="EF25" s="46">
        <v>0</v>
      </c>
      <c r="EG25" s="46">
        <v>0</v>
      </c>
      <c r="EH25" s="46">
        <v>0</v>
      </c>
      <c r="EI25" s="46">
        <v>0</v>
      </c>
      <c r="EJ25" s="46">
        <v>0</v>
      </c>
      <c r="EK25" s="46">
        <v>0</v>
      </c>
      <c r="EL25" s="46">
        <v>0</v>
      </c>
      <c r="EM25" s="46">
        <v>0</v>
      </c>
      <c r="EN25" s="46">
        <v>0</v>
      </c>
      <c r="EO25" s="46">
        <v>0</v>
      </c>
      <c r="EP25" s="46">
        <v>0</v>
      </c>
      <c r="EQ25" s="46">
        <v>0</v>
      </c>
      <c r="ER25" s="46">
        <v>0</v>
      </c>
      <c r="ES25" s="46">
        <v>0</v>
      </c>
      <c r="ET25" s="46">
        <v>0</v>
      </c>
      <c r="EU25" s="46">
        <v>0</v>
      </c>
      <c r="EV25" s="46">
        <v>0</v>
      </c>
      <c r="EW25" s="46">
        <v>0</v>
      </c>
      <c r="EX25" s="46">
        <v>0</v>
      </c>
      <c r="EY25" s="46">
        <v>0</v>
      </c>
      <c r="EZ25" s="46">
        <v>0</v>
      </c>
      <c r="FA25" s="46">
        <v>0</v>
      </c>
      <c r="FB25" s="46">
        <v>0</v>
      </c>
      <c r="FC25" s="46">
        <v>0</v>
      </c>
      <c r="FD25" s="46">
        <v>0</v>
      </c>
      <c r="FE25" s="46">
        <v>0</v>
      </c>
      <c r="FF25" s="46">
        <v>0</v>
      </c>
      <c r="FG25" s="46">
        <v>0</v>
      </c>
      <c r="FH25" s="46">
        <v>0</v>
      </c>
      <c r="FI25" s="46">
        <v>0</v>
      </c>
      <c r="FJ25" s="46">
        <v>0</v>
      </c>
      <c r="FK25" s="46">
        <v>0</v>
      </c>
      <c r="FL25" s="46">
        <v>0</v>
      </c>
      <c r="FM25" s="46">
        <v>0</v>
      </c>
      <c r="FN25" s="46">
        <v>0</v>
      </c>
      <c r="FO25" s="46">
        <v>0</v>
      </c>
      <c r="FP25" s="46">
        <v>0</v>
      </c>
      <c r="FQ25" s="46">
        <v>0</v>
      </c>
      <c r="FR25" s="46">
        <v>0</v>
      </c>
      <c r="FS25" s="46">
        <v>0</v>
      </c>
      <c r="FT25" s="46">
        <v>0</v>
      </c>
      <c r="FU25" s="46">
        <v>0</v>
      </c>
      <c r="FV25" s="46">
        <v>0</v>
      </c>
      <c r="FW25" s="46">
        <v>0</v>
      </c>
      <c r="FX25" s="46">
        <v>0</v>
      </c>
      <c r="FY25" s="46">
        <v>0</v>
      </c>
      <c r="FZ25" s="46">
        <v>0</v>
      </c>
      <c r="GA25" s="46">
        <v>0</v>
      </c>
      <c r="GB25" s="46">
        <v>0</v>
      </c>
      <c r="GC25" s="46">
        <v>0</v>
      </c>
      <c r="GD25" s="46">
        <v>0</v>
      </c>
      <c r="GE25" s="46">
        <v>0</v>
      </c>
      <c r="GF25" s="46">
        <v>0</v>
      </c>
      <c r="GG25" s="46">
        <v>0</v>
      </c>
      <c r="GH25" s="46">
        <v>0</v>
      </c>
      <c r="GI25" s="46">
        <v>0</v>
      </c>
      <c r="GJ25" s="46">
        <v>0</v>
      </c>
      <c r="GK25" s="46">
        <v>0</v>
      </c>
      <c r="GL25" s="46">
        <v>0</v>
      </c>
      <c r="GM25" s="46">
        <v>0</v>
      </c>
      <c r="GN25" s="46">
        <v>0</v>
      </c>
      <c r="GO25" s="46">
        <v>0</v>
      </c>
      <c r="GP25" s="46">
        <v>0</v>
      </c>
      <c r="GQ25" s="46">
        <v>0</v>
      </c>
      <c r="GR25" s="46">
        <v>0</v>
      </c>
      <c r="GS25" s="46">
        <v>0</v>
      </c>
      <c r="GT25" s="46">
        <v>0</v>
      </c>
      <c r="GU25" s="46">
        <v>0</v>
      </c>
      <c r="GV25" s="46">
        <v>0</v>
      </c>
      <c r="GW25" s="46">
        <v>0</v>
      </c>
      <c r="GX25" s="46">
        <v>0</v>
      </c>
      <c r="GY25" s="46">
        <v>0</v>
      </c>
      <c r="GZ25" s="46">
        <v>0</v>
      </c>
      <c r="HA25" s="46">
        <v>0</v>
      </c>
      <c r="HB25" s="46">
        <v>0</v>
      </c>
      <c r="HC25" s="46">
        <v>0</v>
      </c>
      <c r="HD25" s="46">
        <v>0</v>
      </c>
      <c r="HE25" s="46">
        <v>0</v>
      </c>
      <c r="HF25" s="46">
        <v>0</v>
      </c>
      <c r="HG25" s="46">
        <v>0</v>
      </c>
      <c r="HH25" s="46">
        <v>0</v>
      </c>
      <c r="HI25" s="46">
        <v>0</v>
      </c>
      <c r="HJ25" s="46">
        <v>0</v>
      </c>
      <c r="HK25" s="46">
        <v>0</v>
      </c>
      <c r="HL25" s="46">
        <v>0</v>
      </c>
      <c r="HM25" s="46">
        <v>0</v>
      </c>
      <c r="HN25" s="46">
        <v>0</v>
      </c>
      <c r="HO25" s="46">
        <v>0</v>
      </c>
      <c r="HP25" s="46">
        <v>0</v>
      </c>
      <c r="HQ25" s="46">
        <v>0</v>
      </c>
      <c r="HR25" s="46">
        <v>0</v>
      </c>
      <c r="HS25" s="46">
        <v>0</v>
      </c>
      <c r="HT25" s="46">
        <v>0</v>
      </c>
      <c r="HU25" s="46">
        <v>0</v>
      </c>
      <c r="HV25" s="46">
        <v>0</v>
      </c>
      <c r="HW25" s="46">
        <v>0</v>
      </c>
      <c r="HX25" s="46">
        <v>0</v>
      </c>
      <c r="HY25" s="46">
        <v>0</v>
      </c>
      <c r="HZ25" s="46">
        <v>0</v>
      </c>
      <c r="IA25" s="46">
        <v>0</v>
      </c>
      <c r="IB25" s="46">
        <v>0</v>
      </c>
      <c r="IC25" s="46">
        <v>0</v>
      </c>
      <c r="ID25" s="46">
        <v>0</v>
      </c>
      <c r="IE25" s="46">
        <v>0</v>
      </c>
      <c r="IF25" s="46">
        <v>0</v>
      </c>
      <c r="IG25" s="46">
        <v>0</v>
      </c>
      <c r="IH25" s="46">
        <v>0</v>
      </c>
      <c r="II25" s="46">
        <v>0</v>
      </c>
      <c r="IJ25" s="46">
        <v>0</v>
      </c>
      <c r="IK25" s="46">
        <v>0</v>
      </c>
      <c r="IL25" s="46">
        <v>0</v>
      </c>
      <c r="IM25" s="46">
        <v>0</v>
      </c>
      <c r="IN25" s="46">
        <v>0</v>
      </c>
      <c r="IO25" s="46">
        <v>0</v>
      </c>
      <c r="IP25" s="46">
        <v>0</v>
      </c>
      <c r="IQ25" s="46">
        <v>0</v>
      </c>
      <c r="IR25" s="46">
        <v>0</v>
      </c>
      <c r="IS25" s="46">
        <v>0</v>
      </c>
      <c r="IT25" s="46">
        <v>0</v>
      </c>
      <c r="IU25" s="46">
        <v>0</v>
      </c>
      <c r="IV25" s="71">
        <v>0</v>
      </c>
    </row>
    <row r="26" spans="1:256" ht="3.75" customHeight="1" x14ac:dyDescent="0.2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</row>
    <row r="27" spans="1:256" ht="14.25" customHeight="1" x14ac:dyDescent="0.25">
      <c r="A27" s="580"/>
      <c r="B27" s="580"/>
      <c r="C27" s="580"/>
      <c r="D27" s="580"/>
      <c r="E27" s="580"/>
      <c r="F27" s="580"/>
      <c r="G27" s="580"/>
    </row>
    <row r="28" spans="1:256" x14ac:dyDescent="0.25">
      <c r="F28" s="260"/>
    </row>
    <row r="29" spans="1:256" x14ac:dyDescent="0.25">
      <c r="B29" s="57"/>
      <c r="C29" s="57"/>
      <c r="D29" s="57"/>
      <c r="E29" s="57"/>
      <c r="F29" s="57"/>
      <c r="G29" s="57"/>
      <c r="H29" s="57"/>
      <c r="I29" s="57"/>
      <c r="J29" s="57"/>
      <c r="K29" s="57"/>
    </row>
    <row r="30" spans="1:256" x14ac:dyDescent="0.25">
      <c r="B30" s="57"/>
      <c r="C30" s="57"/>
      <c r="D30" s="57"/>
      <c r="E30" s="57"/>
      <c r="F30" s="57"/>
      <c r="G30" s="57"/>
      <c r="H30" s="57"/>
      <c r="I30" s="57"/>
      <c r="J30" s="57"/>
      <c r="K30" s="57"/>
    </row>
    <row r="31" spans="1:256" x14ac:dyDescent="0.25"/>
    <row r="32" spans="1:256" x14ac:dyDescent="0.25"/>
    <row r="33" spans="5:5" x14ac:dyDescent="0.25"/>
    <row r="34" spans="5:5" x14ac:dyDescent="0.25">
      <c r="E34" s="260"/>
    </row>
    <row r="35" spans="5:5" x14ac:dyDescent="0.25">
      <c r="E35" s="289"/>
    </row>
    <row r="36" spans="5:5" x14ac:dyDescent="0.25"/>
    <row r="37" spans="5:5" x14ac:dyDescent="0.25"/>
    <row r="38" spans="5:5" x14ac:dyDescent="0.25"/>
    <row r="39" spans="5:5" x14ac:dyDescent="0.25"/>
    <row r="40" spans="5:5" x14ac:dyDescent="0.25"/>
    <row r="41" spans="5:5" x14ac:dyDescent="0.25"/>
    <row r="42" spans="5:5" x14ac:dyDescent="0.25"/>
    <row r="43" spans="5:5" x14ac:dyDescent="0.25"/>
    <row r="44" spans="5:5" x14ac:dyDescent="0.25"/>
    <row r="45" spans="5:5" x14ac:dyDescent="0.25"/>
    <row r="46" spans="5:5" x14ac:dyDescent="0.25"/>
    <row r="47" spans="5:5" x14ac:dyDescent="0.25"/>
    <row r="48" spans="5:5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</sheetData>
  <mergeCells count="9">
    <mergeCell ref="A27:G27"/>
    <mergeCell ref="A1:K1"/>
    <mergeCell ref="A2:K2"/>
    <mergeCell ref="A3:K3"/>
    <mergeCell ref="A5:A6"/>
    <mergeCell ref="B5:E5"/>
    <mergeCell ref="F5:I5"/>
    <mergeCell ref="J5:J6"/>
    <mergeCell ref="K5:K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Normal="100" workbookViewId="0">
      <selection activeCell="C32" sqref="C32"/>
    </sheetView>
  </sheetViews>
  <sheetFormatPr baseColWidth="10" defaultColWidth="11.42578125" defaultRowHeight="15" x14ac:dyDescent="0.25"/>
  <cols>
    <col min="1" max="1" width="19.140625" style="445" customWidth="1"/>
    <col min="2" max="2" width="28.5703125" style="445" customWidth="1"/>
    <col min="3" max="3" width="22.7109375" style="445" customWidth="1"/>
    <col min="4" max="4" width="28" style="445" customWidth="1"/>
    <col min="5" max="5" width="17.7109375" style="445" customWidth="1"/>
    <col min="6" max="16384" width="11.42578125" style="445"/>
  </cols>
  <sheetData>
    <row r="1" spans="1:8" ht="15.75" x14ac:dyDescent="0.25">
      <c r="A1" s="792" t="s">
        <v>1258</v>
      </c>
      <c r="B1" s="793"/>
      <c r="C1" s="793"/>
      <c r="D1" s="793"/>
      <c r="E1" s="794"/>
    </row>
    <row r="2" spans="1:8" x14ac:dyDescent="0.25">
      <c r="A2" s="788" t="s">
        <v>1310</v>
      </c>
      <c r="B2" s="789"/>
      <c r="C2" s="789"/>
      <c r="D2" s="789"/>
      <c r="E2" s="790"/>
    </row>
    <row r="3" spans="1:8" x14ac:dyDescent="0.25">
      <c r="A3" s="788" t="s">
        <v>1345</v>
      </c>
      <c r="B3" s="789"/>
      <c r="C3" s="789"/>
      <c r="D3" s="789"/>
      <c r="E3" s="790"/>
    </row>
    <row r="4" spans="1:8" ht="3.75" customHeight="1" x14ac:dyDescent="0.25">
      <c r="A4" s="141"/>
      <c r="B4" s="142"/>
      <c r="C4" s="142"/>
      <c r="D4" s="142"/>
      <c r="E4" s="143"/>
    </row>
    <row r="5" spans="1:8" ht="15.75" thickBot="1" x14ac:dyDescent="0.3">
      <c r="A5" s="183" t="s">
        <v>59</v>
      </c>
      <c r="B5" s="182" t="s">
        <v>606</v>
      </c>
      <c r="C5" s="182" t="s">
        <v>607</v>
      </c>
      <c r="D5" s="182" t="s">
        <v>608</v>
      </c>
      <c r="E5" s="184" t="s">
        <v>60</v>
      </c>
    </row>
    <row r="6" spans="1:8" x14ac:dyDescent="0.25">
      <c r="A6" s="468">
        <v>44410</v>
      </c>
      <c r="B6" s="466">
        <v>16411.897065199999</v>
      </c>
      <c r="C6" s="466">
        <v>0</v>
      </c>
      <c r="D6" s="466">
        <v>195673.33323860003</v>
      </c>
      <c r="E6" s="467">
        <v>212085.23030380002</v>
      </c>
      <c r="G6" s="219"/>
      <c r="H6" s="219"/>
    </row>
    <row r="7" spans="1:8" x14ac:dyDescent="0.25">
      <c r="A7" s="468">
        <v>44411</v>
      </c>
      <c r="B7" s="380">
        <v>51518.710720400006</v>
      </c>
      <c r="C7" s="380">
        <v>276.73788800000005</v>
      </c>
      <c r="D7" s="380">
        <v>234983.42564479995</v>
      </c>
      <c r="E7" s="469">
        <v>286778.87425319996</v>
      </c>
      <c r="G7" s="219"/>
      <c r="H7" s="219"/>
    </row>
    <row r="8" spans="1:8" x14ac:dyDescent="0.25">
      <c r="A8" s="468">
        <v>44412</v>
      </c>
      <c r="B8" s="380">
        <v>58483.045283600004</v>
      </c>
      <c r="C8" s="380">
        <v>0</v>
      </c>
      <c r="D8" s="380">
        <v>210784.52422580001</v>
      </c>
      <c r="E8" s="469">
        <v>269267.5695094</v>
      </c>
      <c r="G8" s="219"/>
      <c r="H8" s="219"/>
    </row>
    <row r="9" spans="1:8" x14ac:dyDescent="0.25">
      <c r="A9" s="468">
        <v>44413</v>
      </c>
      <c r="B9" s="380">
        <v>74039.601190800007</v>
      </c>
      <c r="C9" s="380">
        <v>0</v>
      </c>
      <c r="D9" s="380">
        <v>216495.11037140002</v>
      </c>
      <c r="E9" s="469">
        <v>290534.71156220004</v>
      </c>
      <c r="G9" s="219"/>
      <c r="H9" s="219"/>
    </row>
    <row r="10" spans="1:8" x14ac:dyDescent="0.25">
      <c r="A10" s="468">
        <v>44417</v>
      </c>
      <c r="B10" s="380">
        <v>32578.095135600001</v>
      </c>
      <c r="C10" s="380">
        <v>41.16</v>
      </c>
      <c r="D10" s="380">
        <v>268538.5783696</v>
      </c>
      <c r="E10" s="469">
        <v>301157.83350520005</v>
      </c>
      <c r="G10" s="219"/>
      <c r="H10" s="219"/>
    </row>
    <row r="11" spans="1:8" x14ac:dyDescent="0.25">
      <c r="A11" s="468">
        <v>44418</v>
      </c>
      <c r="B11" s="380">
        <v>78843.804073999985</v>
      </c>
      <c r="C11" s="380">
        <v>205.8</v>
      </c>
      <c r="D11" s="380">
        <v>133930.46802240002</v>
      </c>
      <c r="E11" s="469">
        <v>212980.07209639999</v>
      </c>
      <c r="G11" s="219"/>
      <c r="H11" s="219"/>
    </row>
    <row r="12" spans="1:8" x14ac:dyDescent="0.25">
      <c r="A12" s="468">
        <v>44419</v>
      </c>
      <c r="B12" s="380">
        <v>55657.200818800004</v>
      </c>
      <c r="C12" s="380">
        <v>60018.574924</v>
      </c>
      <c r="D12" s="380">
        <v>190464.13550640002</v>
      </c>
      <c r="E12" s="469">
        <v>306139.9112492</v>
      </c>
      <c r="G12" s="219"/>
      <c r="H12" s="219"/>
    </row>
    <row r="13" spans="1:8" x14ac:dyDescent="0.25">
      <c r="A13" s="468">
        <v>44420</v>
      </c>
      <c r="B13" s="380">
        <v>77371.639018799993</v>
      </c>
      <c r="C13" s="380">
        <v>0</v>
      </c>
      <c r="D13" s="380">
        <v>160122.70378860002</v>
      </c>
      <c r="E13" s="469">
        <v>237494.34280740001</v>
      </c>
      <c r="G13" s="219"/>
      <c r="H13" s="219"/>
    </row>
    <row r="14" spans="1:8" s="453" customFormat="1" x14ac:dyDescent="0.25">
      <c r="A14" s="468">
        <v>44421</v>
      </c>
      <c r="B14" s="380">
        <v>28365.166491200001</v>
      </c>
      <c r="C14" s="380">
        <v>34.299999999999997</v>
      </c>
      <c r="D14" s="380">
        <v>210235.35330559994</v>
      </c>
      <c r="E14" s="469">
        <v>238634.81979679994</v>
      </c>
      <c r="G14" s="219"/>
      <c r="H14" s="219"/>
    </row>
    <row r="15" spans="1:8" s="453" customFormat="1" x14ac:dyDescent="0.25">
      <c r="A15" s="468">
        <v>44424</v>
      </c>
      <c r="B15" s="380">
        <v>111004.49709019998</v>
      </c>
      <c r="C15" s="380">
        <v>0</v>
      </c>
      <c r="D15" s="380">
        <v>224932.86639879999</v>
      </c>
      <c r="E15" s="469">
        <v>335937.36348899995</v>
      </c>
      <c r="G15" s="219"/>
      <c r="H15" s="219"/>
    </row>
    <row r="16" spans="1:8" s="453" customFormat="1" x14ac:dyDescent="0.25">
      <c r="A16" s="468">
        <v>44425</v>
      </c>
      <c r="B16" s="380">
        <v>63589.154160000006</v>
      </c>
      <c r="C16" s="380">
        <v>0</v>
      </c>
      <c r="D16" s="380">
        <v>184604.78271480001</v>
      </c>
      <c r="E16" s="469">
        <v>248193.93687479998</v>
      </c>
      <c r="G16" s="219"/>
      <c r="H16" s="219"/>
    </row>
    <row r="17" spans="1:8" s="453" customFormat="1" x14ac:dyDescent="0.25">
      <c r="A17" s="468">
        <v>44426</v>
      </c>
      <c r="B17" s="380">
        <v>118028.63569280002</v>
      </c>
      <c r="C17" s="380">
        <v>84660.484098400018</v>
      </c>
      <c r="D17" s="380">
        <v>172737.74616420001</v>
      </c>
      <c r="E17" s="469">
        <v>375426.86595540005</v>
      </c>
      <c r="G17" s="219"/>
      <c r="H17" s="219"/>
    </row>
    <row r="18" spans="1:8" x14ac:dyDescent="0.25">
      <c r="A18" s="468">
        <v>44427</v>
      </c>
      <c r="B18" s="380">
        <v>63433.107133200014</v>
      </c>
      <c r="C18" s="380">
        <v>0</v>
      </c>
      <c r="D18" s="380">
        <v>173376.64368920002</v>
      </c>
      <c r="E18" s="469">
        <v>236809.75082240003</v>
      </c>
      <c r="G18" s="219"/>
      <c r="H18" s="219"/>
    </row>
    <row r="19" spans="1:8" x14ac:dyDescent="0.25">
      <c r="A19" s="468">
        <v>44428</v>
      </c>
      <c r="B19" s="380">
        <v>88483.089787399978</v>
      </c>
      <c r="C19" s="380">
        <v>17392.432400000002</v>
      </c>
      <c r="D19" s="380">
        <v>164645.8574796</v>
      </c>
      <c r="E19" s="469">
        <v>270521.37966699997</v>
      </c>
      <c r="G19" s="219"/>
      <c r="H19" s="219"/>
    </row>
    <row r="20" spans="1:8" x14ac:dyDescent="0.25">
      <c r="A20" s="468">
        <v>44431</v>
      </c>
      <c r="B20" s="380">
        <v>164291.30743479999</v>
      </c>
      <c r="C20" s="380">
        <v>0</v>
      </c>
      <c r="D20" s="380">
        <v>225928.55012279999</v>
      </c>
      <c r="E20" s="469">
        <v>390219.85755760001</v>
      </c>
      <c r="G20" s="219"/>
      <c r="H20" s="219"/>
    </row>
    <row r="21" spans="1:8" x14ac:dyDescent="0.25">
      <c r="A21" s="468">
        <v>44432</v>
      </c>
      <c r="B21" s="380">
        <v>195424.323745</v>
      </c>
      <c r="C21" s="380">
        <v>2259.5506416000003</v>
      </c>
      <c r="D21" s="380">
        <v>247810.63080759998</v>
      </c>
      <c r="E21" s="469">
        <v>445494.50519420003</v>
      </c>
      <c r="G21" s="219"/>
      <c r="H21" s="219"/>
    </row>
    <row r="22" spans="1:8" x14ac:dyDescent="0.25">
      <c r="A22" s="468">
        <v>44433</v>
      </c>
      <c r="B22" s="380">
        <v>240927.3104434</v>
      </c>
      <c r="C22" s="380">
        <v>0</v>
      </c>
      <c r="D22" s="380">
        <v>226723.54111679998</v>
      </c>
      <c r="E22" s="469">
        <v>467650.85156019998</v>
      </c>
      <c r="G22" s="219"/>
      <c r="H22" s="219"/>
    </row>
    <row r="23" spans="1:8" x14ac:dyDescent="0.25">
      <c r="A23" s="468">
        <v>44434</v>
      </c>
      <c r="B23" s="380">
        <v>156611.02046520001</v>
      </c>
      <c r="C23" s="380">
        <v>0</v>
      </c>
      <c r="D23" s="380">
        <v>260271.60300259999</v>
      </c>
      <c r="E23" s="469">
        <v>416882.62346780003</v>
      </c>
      <c r="G23" s="219"/>
      <c r="H23" s="219"/>
    </row>
    <row r="24" spans="1:8" x14ac:dyDescent="0.25">
      <c r="A24" s="468">
        <v>44435</v>
      </c>
      <c r="B24" s="380">
        <v>191435.69370800001</v>
      </c>
      <c r="C24" s="380">
        <v>20700.931372800002</v>
      </c>
      <c r="D24" s="380">
        <v>254351.95129120001</v>
      </c>
      <c r="E24" s="469">
        <v>466488.57637199998</v>
      </c>
      <c r="G24" s="219"/>
      <c r="H24" s="219"/>
    </row>
    <row r="25" spans="1:8" x14ac:dyDescent="0.25">
      <c r="A25" s="468">
        <v>44438</v>
      </c>
      <c r="B25" s="380">
        <v>234441.73020379999</v>
      </c>
      <c r="C25" s="380">
        <v>0</v>
      </c>
      <c r="D25" s="380">
        <v>123751.56682000001</v>
      </c>
      <c r="E25" s="469">
        <v>358193.29702380003</v>
      </c>
      <c r="G25" s="219"/>
      <c r="H25" s="219"/>
    </row>
    <row r="26" spans="1:8" ht="15.75" thickBot="1" x14ac:dyDescent="0.3">
      <c r="A26" s="468">
        <v>44439</v>
      </c>
      <c r="B26" s="380">
        <v>112869.4041426</v>
      </c>
      <c r="C26" s="380">
        <v>0</v>
      </c>
      <c r="D26" s="380">
        <v>43366.694067199998</v>
      </c>
      <c r="E26" s="470">
        <v>156236.09820979999</v>
      </c>
      <c r="G26" s="219"/>
      <c r="H26" s="219"/>
    </row>
    <row r="27" spans="1:8" ht="15.75" thickBot="1" x14ac:dyDescent="0.3">
      <c r="A27" s="463" t="s">
        <v>60</v>
      </c>
      <c r="B27" s="464">
        <v>2213808.4338047998</v>
      </c>
      <c r="C27" s="464">
        <v>185589.97132480002</v>
      </c>
      <c r="D27" s="464">
        <v>4123730.0661479998</v>
      </c>
      <c r="E27" s="465">
        <v>6523128.4712775992</v>
      </c>
      <c r="G27" s="219"/>
      <c r="H27" s="219"/>
    </row>
    <row r="28" spans="1:8" ht="6" customHeight="1" thickBot="1" x14ac:dyDescent="0.3">
      <c r="A28" s="797"/>
      <c r="B28" s="797"/>
      <c r="C28" s="797"/>
      <c r="D28" s="797"/>
      <c r="E28" s="797"/>
    </row>
    <row r="29" spans="1:8" ht="15.75" thickTop="1" x14ac:dyDescent="0.25">
      <c r="A29" s="60"/>
      <c r="B29" s="61"/>
      <c r="C29" s="61"/>
      <c r="D29" s="61"/>
      <c r="E29" s="61"/>
    </row>
    <row r="32" spans="1:8" x14ac:dyDescent="0.25">
      <c r="E32" s="260"/>
    </row>
  </sheetData>
  <mergeCells count="4">
    <mergeCell ref="A1:E1"/>
    <mergeCell ref="A2:E2"/>
    <mergeCell ref="A3:E3"/>
    <mergeCell ref="A28:E28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202"/>
  <sheetViews>
    <sheetView showGridLines="0" topLeftCell="A112" zoomScale="130" zoomScaleNormal="130" workbookViewId="0">
      <selection activeCell="D166" sqref="D166"/>
    </sheetView>
  </sheetViews>
  <sheetFormatPr baseColWidth="10" defaultColWidth="22" defaultRowHeight="0" customHeight="1" zeroHeight="1" x14ac:dyDescent="0.25"/>
  <cols>
    <col min="1" max="1" width="74.42578125" customWidth="1"/>
    <col min="2" max="2" width="8.5703125" customWidth="1"/>
    <col min="3" max="3" width="5" customWidth="1"/>
  </cols>
  <sheetData>
    <row r="1" spans="1:2" ht="20.25" x14ac:dyDescent="0.3">
      <c r="A1" s="181" t="s">
        <v>153</v>
      </c>
      <c r="B1" s="103"/>
    </row>
    <row r="2" spans="1:2" ht="15" x14ac:dyDescent="0.25">
      <c r="B2" s="33"/>
    </row>
    <row r="3" spans="1:2" ht="15.75" x14ac:dyDescent="0.25">
      <c r="A3" s="34" t="s">
        <v>259</v>
      </c>
      <c r="B3" s="33"/>
    </row>
    <row r="4" spans="1:2" ht="15" x14ac:dyDescent="0.25">
      <c r="A4" s="35" t="s">
        <v>258</v>
      </c>
      <c r="B4" s="36" t="s">
        <v>111</v>
      </c>
    </row>
    <row r="5" spans="1:2" ht="15" x14ac:dyDescent="0.25">
      <c r="A5" s="35" t="s">
        <v>20</v>
      </c>
      <c r="B5" s="36" t="s">
        <v>127</v>
      </c>
    </row>
    <row r="6" spans="1:2" ht="15" x14ac:dyDescent="0.25">
      <c r="A6" s="35" t="s">
        <v>26</v>
      </c>
      <c r="B6" s="36" t="s">
        <v>124</v>
      </c>
    </row>
    <row r="7" spans="1:2" ht="15" x14ac:dyDescent="0.25">
      <c r="A7" s="35" t="s">
        <v>257</v>
      </c>
      <c r="B7" s="36" t="s">
        <v>125</v>
      </c>
    </row>
    <row r="8" spans="1:2" ht="15" x14ac:dyDescent="0.25">
      <c r="A8" s="35" t="s">
        <v>307</v>
      </c>
      <c r="B8" s="36" t="s">
        <v>308</v>
      </c>
    </row>
    <row r="9" spans="1:2" ht="15" x14ac:dyDescent="0.25">
      <c r="A9" s="35" t="s">
        <v>309</v>
      </c>
      <c r="B9" s="36" t="s">
        <v>126</v>
      </c>
    </row>
    <row r="10" spans="1:2" ht="15" x14ac:dyDescent="0.25">
      <c r="A10" s="35" t="s">
        <v>19</v>
      </c>
      <c r="B10" s="36" t="s">
        <v>128</v>
      </c>
    </row>
    <row r="11" spans="1:2" ht="15" x14ac:dyDescent="0.25">
      <c r="A11" s="35" t="s">
        <v>310</v>
      </c>
      <c r="B11" s="36" t="s">
        <v>130</v>
      </c>
    </row>
    <row r="12" spans="1:2" ht="15" x14ac:dyDescent="0.25">
      <c r="A12" s="35" t="s">
        <v>43</v>
      </c>
      <c r="B12" s="36" t="s">
        <v>129</v>
      </c>
    </row>
    <row r="13" spans="1:2" ht="15" x14ac:dyDescent="0.25">
      <c r="A13" s="35" t="s">
        <v>256</v>
      </c>
      <c r="B13" s="36" t="s">
        <v>131</v>
      </c>
    </row>
    <row r="14" spans="1:2" ht="15" x14ac:dyDescent="0.25">
      <c r="A14" s="35" t="s">
        <v>480</v>
      </c>
      <c r="B14" s="36" t="s">
        <v>479</v>
      </c>
    </row>
    <row r="15" spans="1:2" s="41" customFormat="1" ht="15" x14ac:dyDescent="0.25">
      <c r="A15" s="35" t="s">
        <v>538</v>
      </c>
      <c r="B15" s="36" t="s">
        <v>539</v>
      </c>
    </row>
    <row r="16" spans="1:2" ht="15" x14ac:dyDescent="0.25">
      <c r="A16" s="35"/>
      <c r="B16" s="36"/>
    </row>
    <row r="17" spans="1:2" ht="15.75" x14ac:dyDescent="0.25">
      <c r="A17" s="37" t="s">
        <v>255</v>
      </c>
      <c r="B17" s="36"/>
    </row>
    <row r="18" spans="1:2" ht="15" x14ac:dyDescent="0.25">
      <c r="A18" s="35" t="s">
        <v>254</v>
      </c>
      <c r="B18" s="36" t="s">
        <v>253</v>
      </c>
    </row>
    <row r="19" spans="1:2" ht="15" x14ac:dyDescent="0.25">
      <c r="A19" s="35"/>
      <c r="B19" s="36"/>
    </row>
    <row r="20" spans="1:2" ht="15.75" x14ac:dyDescent="0.25">
      <c r="A20" s="37" t="s">
        <v>252</v>
      </c>
      <c r="B20" s="36"/>
    </row>
    <row r="21" spans="1:2" ht="15" x14ac:dyDescent="0.25">
      <c r="A21" s="9" t="s">
        <v>251</v>
      </c>
      <c r="B21" s="36" t="s">
        <v>250</v>
      </c>
    </row>
    <row r="22" spans="1:2" ht="15" x14ac:dyDescent="0.25">
      <c r="A22" s="9" t="s">
        <v>249</v>
      </c>
      <c r="B22" s="36" t="s">
        <v>248</v>
      </c>
    </row>
    <row r="23" spans="1:2" ht="15" x14ac:dyDescent="0.25">
      <c r="A23" s="9" t="s">
        <v>311</v>
      </c>
      <c r="B23" s="36" t="s">
        <v>247</v>
      </c>
    </row>
    <row r="24" spans="1:2" ht="15" x14ac:dyDescent="0.25">
      <c r="A24" s="9" t="s">
        <v>246</v>
      </c>
      <c r="B24" s="36" t="s">
        <v>245</v>
      </c>
    </row>
    <row r="25" spans="1:2" ht="15" x14ac:dyDescent="0.25">
      <c r="A25" s="9" t="s">
        <v>244</v>
      </c>
      <c r="B25" s="36" t="s">
        <v>243</v>
      </c>
    </row>
    <row r="26" spans="1:2" ht="15" x14ac:dyDescent="0.25">
      <c r="A26" s="9" t="s">
        <v>446</v>
      </c>
      <c r="B26" s="36" t="s">
        <v>242</v>
      </c>
    </row>
    <row r="27" spans="1:2" ht="15" x14ac:dyDescent="0.25">
      <c r="A27" s="9" t="s">
        <v>241</v>
      </c>
      <c r="B27" s="36" t="s">
        <v>240</v>
      </c>
    </row>
    <row r="28" spans="1:2" ht="15" x14ac:dyDescent="0.25">
      <c r="A28" s="9" t="s">
        <v>239</v>
      </c>
      <c r="B28" s="36" t="s">
        <v>238</v>
      </c>
    </row>
    <row r="29" spans="1:2" ht="15" x14ac:dyDescent="0.25">
      <c r="A29" s="9" t="s">
        <v>237</v>
      </c>
      <c r="B29" s="36" t="s">
        <v>236</v>
      </c>
    </row>
    <row r="30" spans="1:2" ht="15" x14ac:dyDescent="0.25">
      <c r="A30" s="40" t="s">
        <v>447</v>
      </c>
      <c r="B30" s="36" t="s">
        <v>235</v>
      </c>
    </row>
    <row r="31" spans="1:2" ht="15" x14ac:dyDescent="0.25">
      <c r="A31" s="9" t="s">
        <v>312</v>
      </c>
      <c r="B31" s="36" t="s">
        <v>313</v>
      </c>
    </row>
    <row r="32" spans="1:2" ht="15" x14ac:dyDescent="0.25">
      <c r="A32" s="9" t="s">
        <v>314</v>
      </c>
      <c r="B32" s="36" t="s">
        <v>315</v>
      </c>
    </row>
    <row r="33" spans="1:2" ht="15" x14ac:dyDescent="0.25">
      <c r="A33" s="9" t="s">
        <v>448</v>
      </c>
      <c r="B33" s="36" t="s">
        <v>449</v>
      </c>
    </row>
    <row r="34" spans="1:2" ht="15" x14ac:dyDescent="0.25">
      <c r="A34" s="35"/>
      <c r="B34" s="36"/>
    </row>
    <row r="35" spans="1:2" ht="15.75" x14ac:dyDescent="0.25">
      <c r="A35" s="37" t="s">
        <v>234</v>
      </c>
      <c r="B35" s="36"/>
    </row>
    <row r="36" spans="1:2" ht="15" x14ac:dyDescent="0.25">
      <c r="A36" s="35" t="s">
        <v>233</v>
      </c>
      <c r="B36" s="36" t="s">
        <v>232</v>
      </c>
    </row>
    <row r="37" spans="1:2" ht="15" x14ac:dyDescent="0.25">
      <c r="A37" s="35" t="s">
        <v>231</v>
      </c>
      <c r="B37" s="36" t="s">
        <v>230</v>
      </c>
    </row>
    <row r="38" spans="1:2" ht="15" x14ac:dyDescent="0.25">
      <c r="A38" s="35" t="s">
        <v>513</v>
      </c>
      <c r="B38" s="36" t="s">
        <v>512</v>
      </c>
    </row>
    <row r="39" spans="1:2" s="38" customFormat="1" ht="15" x14ac:dyDescent="0.25">
      <c r="A39" s="35"/>
      <c r="B39" s="36"/>
    </row>
    <row r="40" spans="1:2" ht="15.75" x14ac:dyDescent="0.25">
      <c r="A40" s="37" t="s">
        <v>229</v>
      </c>
      <c r="B40" s="36"/>
    </row>
    <row r="41" spans="1:2" ht="15" x14ac:dyDescent="0.25">
      <c r="A41" s="35" t="s">
        <v>228</v>
      </c>
      <c r="B41" s="36" t="s">
        <v>227</v>
      </c>
    </row>
    <row r="42" spans="1:2" ht="15" x14ac:dyDescent="0.25">
      <c r="A42" s="35"/>
      <c r="B42" s="36"/>
    </row>
    <row r="43" spans="1:2" s="574" customFormat="1" ht="15.75" x14ac:dyDescent="0.25">
      <c r="A43" s="37" t="s">
        <v>226</v>
      </c>
      <c r="B43" s="36"/>
    </row>
    <row r="44" spans="1:2" s="574" customFormat="1" ht="15" x14ac:dyDescent="0.25">
      <c r="A44" s="35" t="s">
        <v>225</v>
      </c>
      <c r="B44" s="36" t="s">
        <v>224</v>
      </c>
    </row>
    <row r="45" spans="1:2" s="574" customFormat="1" ht="15" x14ac:dyDescent="0.25">
      <c r="A45" s="35" t="s">
        <v>223</v>
      </c>
      <c r="B45" s="36" t="s">
        <v>222</v>
      </c>
    </row>
    <row r="46" spans="1:2" s="574" customFormat="1" ht="15" x14ac:dyDescent="0.25">
      <c r="A46" s="35" t="s">
        <v>221</v>
      </c>
      <c r="B46" s="36" t="s">
        <v>220</v>
      </c>
    </row>
    <row r="47" spans="1:2" s="574" customFormat="1" ht="15" x14ac:dyDescent="0.25">
      <c r="A47" s="35" t="s">
        <v>219</v>
      </c>
      <c r="B47" s="36" t="s">
        <v>97</v>
      </c>
    </row>
    <row r="48" spans="1:2" s="574" customFormat="1" ht="15" x14ac:dyDescent="0.25">
      <c r="A48" s="35" t="s">
        <v>5</v>
      </c>
      <c r="B48" s="36" t="s">
        <v>99</v>
      </c>
    </row>
    <row r="49" spans="1:4" s="574" customFormat="1" ht="15" x14ac:dyDescent="0.25">
      <c r="A49" s="35" t="s">
        <v>434</v>
      </c>
      <c r="B49" s="36" t="s">
        <v>450</v>
      </c>
    </row>
    <row r="50" spans="1:4" s="574" customFormat="1" ht="15" x14ac:dyDescent="0.25">
      <c r="A50" s="35" t="s">
        <v>218</v>
      </c>
      <c r="B50" s="36" t="s">
        <v>217</v>
      </c>
    </row>
    <row r="51" spans="1:4" s="574" customFormat="1" ht="15" x14ac:dyDescent="0.25">
      <c r="A51" s="35" t="s">
        <v>6</v>
      </c>
      <c r="B51" s="36" t="s">
        <v>95</v>
      </c>
    </row>
    <row r="52" spans="1:4" s="574" customFormat="1" ht="15" x14ac:dyDescent="0.25">
      <c r="A52" s="35" t="s">
        <v>7</v>
      </c>
      <c r="B52" s="36" t="s">
        <v>96</v>
      </c>
    </row>
    <row r="53" spans="1:4" s="574" customFormat="1" ht="15" x14ac:dyDescent="0.25">
      <c r="A53" s="35" t="s">
        <v>8</v>
      </c>
      <c r="B53" s="36" t="s">
        <v>98</v>
      </c>
    </row>
    <row r="54" spans="1:4" s="574" customFormat="1" ht="15" x14ac:dyDescent="0.25">
      <c r="A54" s="35" t="s">
        <v>9</v>
      </c>
      <c r="B54" s="36" t="s">
        <v>81</v>
      </c>
    </row>
    <row r="55" spans="1:4" s="574" customFormat="1" ht="15" x14ac:dyDescent="0.25">
      <c r="A55" s="35" t="s">
        <v>10</v>
      </c>
      <c r="B55" s="36" t="s">
        <v>75</v>
      </c>
    </row>
    <row r="56" spans="1:4" s="574" customFormat="1" ht="15" x14ac:dyDescent="0.25">
      <c r="A56" s="35" t="s">
        <v>11</v>
      </c>
      <c r="B56" s="36" t="s">
        <v>85</v>
      </c>
    </row>
    <row r="57" spans="1:4" s="574" customFormat="1" ht="15" x14ac:dyDescent="0.25">
      <c r="A57" s="35" t="s">
        <v>12</v>
      </c>
      <c r="B57" s="36" t="s">
        <v>100</v>
      </c>
    </row>
    <row r="58" spans="1:4" s="574" customFormat="1" ht="15" x14ac:dyDescent="0.25">
      <c r="A58" s="35" t="s">
        <v>270</v>
      </c>
      <c r="B58" s="36" t="s">
        <v>107</v>
      </c>
    </row>
    <row r="59" spans="1:4" s="574" customFormat="1" ht="15" x14ac:dyDescent="0.25">
      <c r="A59" s="35" t="s">
        <v>151</v>
      </c>
      <c r="B59" s="36" t="s">
        <v>105</v>
      </c>
    </row>
    <row r="60" spans="1:4" s="574" customFormat="1" ht="15" x14ac:dyDescent="0.25">
      <c r="A60" s="35" t="s">
        <v>271</v>
      </c>
      <c r="B60" s="36" t="s">
        <v>106</v>
      </c>
    </row>
    <row r="61" spans="1:4" ht="15" x14ac:dyDescent="0.25">
      <c r="A61" s="35" t="s">
        <v>316</v>
      </c>
      <c r="B61" s="36" t="s">
        <v>103</v>
      </c>
    </row>
    <row r="62" spans="1:4" ht="15" x14ac:dyDescent="0.25">
      <c r="A62" s="35" t="s">
        <v>316</v>
      </c>
      <c r="B62" s="36" t="s">
        <v>317</v>
      </c>
      <c r="D62" s="260"/>
    </row>
    <row r="63" spans="1:4" ht="15" x14ac:dyDescent="0.25">
      <c r="A63" s="35" t="s">
        <v>387</v>
      </c>
      <c r="B63" s="36" t="s">
        <v>104</v>
      </c>
      <c r="D63" s="260"/>
    </row>
    <row r="64" spans="1:4" ht="15" x14ac:dyDescent="0.25">
      <c r="A64" s="35" t="s">
        <v>318</v>
      </c>
      <c r="B64" s="36" t="s">
        <v>102</v>
      </c>
      <c r="D64" s="260"/>
    </row>
    <row r="65" spans="1:4" ht="15" x14ac:dyDescent="0.25">
      <c r="A65" s="35" t="s">
        <v>216</v>
      </c>
      <c r="B65" s="36" t="s">
        <v>119</v>
      </c>
      <c r="D65" s="260"/>
    </row>
    <row r="66" spans="1:4" ht="15" x14ac:dyDescent="0.25">
      <c r="A66" s="35" t="s">
        <v>215</v>
      </c>
      <c r="B66" s="36" t="s">
        <v>214</v>
      </c>
      <c r="D66" s="260"/>
    </row>
    <row r="67" spans="1:4" ht="15" x14ac:dyDescent="0.25">
      <c r="A67" s="35" t="s">
        <v>25</v>
      </c>
      <c r="B67" s="36" t="s">
        <v>136</v>
      </c>
      <c r="D67" s="260"/>
    </row>
    <row r="68" spans="1:4" ht="15" x14ac:dyDescent="0.25">
      <c r="A68" s="35" t="s">
        <v>34</v>
      </c>
      <c r="B68" s="36" t="s">
        <v>80</v>
      </c>
      <c r="D68" s="260"/>
    </row>
    <row r="69" spans="1:4" ht="15" x14ac:dyDescent="0.25">
      <c r="A69" s="35" t="s">
        <v>13</v>
      </c>
      <c r="B69" s="36" t="s">
        <v>101</v>
      </c>
      <c r="D69" s="260"/>
    </row>
    <row r="70" spans="1:4" ht="15" x14ac:dyDescent="0.25">
      <c r="A70" s="35" t="s">
        <v>36</v>
      </c>
      <c r="B70" s="36" t="s">
        <v>110</v>
      </c>
      <c r="D70" s="260"/>
    </row>
    <row r="71" spans="1:4" ht="15" x14ac:dyDescent="0.25">
      <c r="A71" s="35" t="s">
        <v>193</v>
      </c>
      <c r="B71" s="36" t="s">
        <v>192</v>
      </c>
      <c r="D71" s="260"/>
    </row>
    <row r="72" spans="1:4" ht="15" x14ac:dyDescent="0.25">
      <c r="A72" s="35" t="s">
        <v>185</v>
      </c>
      <c r="B72" s="36" t="s">
        <v>184</v>
      </c>
      <c r="D72" s="260"/>
    </row>
    <row r="73" spans="1:4" ht="15" x14ac:dyDescent="0.25">
      <c r="A73" s="35" t="s">
        <v>183</v>
      </c>
      <c r="B73" s="36" t="s">
        <v>182</v>
      </c>
      <c r="D73" s="260"/>
    </row>
    <row r="74" spans="1:4" ht="15" x14ac:dyDescent="0.25">
      <c r="A74" s="35" t="s">
        <v>181</v>
      </c>
      <c r="B74" s="36" t="s">
        <v>180</v>
      </c>
      <c r="D74" s="260"/>
    </row>
    <row r="75" spans="1:4" ht="15" x14ac:dyDescent="0.25">
      <c r="A75" s="35" t="s">
        <v>178</v>
      </c>
      <c r="B75" s="36" t="s">
        <v>177</v>
      </c>
      <c r="D75" s="260"/>
    </row>
    <row r="76" spans="1:4" ht="15" x14ac:dyDescent="0.25">
      <c r="A76" s="35" t="s">
        <v>172</v>
      </c>
      <c r="B76" s="36" t="s">
        <v>147</v>
      </c>
      <c r="D76" s="260"/>
    </row>
    <row r="77" spans="1:4" ht="15" x14ac:dyDescent="0.25">
      <c r="A77" s="35" t="s">
        <v>171</v>
      </c>
      <c r="B77" s="36" t="s">
        <v>170</v>
      </c>
      <c r="D77" s="260"/>
    </row>
    <row r="78" spans="1:4" ht="15" x14ac:dyDescent="0.25">
      <c r="A78" s="35" t="s">
        <v>208</v>
      </c>
      <c r="B78" s="36" t="s">
        <v>207</v>
      </c>
      <c r="D78" s="260"/>
    </row>
    <row r="79" spans="1:4" ht="15" x14ac:dyDescent="0.25">
      <c r="A79" s="378" t="s">
        <v>976</v>
      </c>
      <c r="B79" s="36" t="s">
        <v>977</v>
      </c>
      <c r="D79" s="260"/>
    </row>
    <row r="80" spans="1:4" s="222" customFormat="1" ht="15" x14ac:dyDescent="0.25">
      <c r="A80" s="378" t="s">
        <v>978</v>
      </c>
      <c r="B80" s="36" t="s">
        <v>979</v>
      </c>
      <c r="D80" s="260"/>
    </row>
    <row r="81" spans="1:4" ht="15" x14ac:dyDescent="0.25">
      <c r="A81" s="35" t="s">
        <v>209</v>
      </c>
      <c r="B81" s="36" t="s">
        <v>87</v>
      </c>
      <c r="D81" s="260"/>
    </row>
    <row r="82" spans="1:4" ht="15" x14ac:dyDescent="0.25">
      <c r="A82" s="35" t="s">
        <v>198</v>
      </c>
      <c r="B82" s="36" t="s">
        <v>142</v>
      </c>
      <c r="D82" s="260"/>
    </row>
    <row r="83" spans="1:4" ht="15" x14ac:dyDescent="0.25">
      <c r="A83" s="35" t="s">
        <v>202</v>
      </c>
      <c r="B83" s="36" t="s">
        <v>201</v>
      </c>
      <c r="D83" s="260"/>
    </row>
    <row r="84" spans="1:4" ht="15" x14ac:dyDescent="0.25">
      <c r="A84" s="35" t="s">
        <v>31</v>
      </c>
      <c r="B84" s="36" t="s">
        <v>137</v>
      </c>
      <c r="D84" s="260"/>
    </row>
    <row r="85" spans="1:4" ht="15" x14ac:dyDescent="0.25">
      <c r="A85" s="35" t="s">
        <v>322</v>
      </c>
      <c r="B85" s="36" t="s">
        <v>89</v>
      </c>
      <c r="D85" s="260"/>
    </row>
    <row r="86" spans="1:4" ht="15" x14ac:dyDescent="0.25">
      <c r="A86" s="35" t="s">
        <v>200</v>
      </c>
      <c r="B86" s="36" t="s">
        <v>199</v>
      </c>
      <c r="D86" s="260"/>
    </row>
    <row r="87" spans="1:4" ht="15" x14ac:dyDescent="0.25">
      <c r="A87" s="35" t="s">
        <v>32</v>
      </c>
      <c r="B87" s="36" t="s">
        <v>109</v>
      </c>
      <c r="D87" s="260"/>
    </row>
    <row r="88" spans="1:4" ht="15" x14ac:dyDescent="0.25">
      <c r="A88" s="35" t="s">
        <v>35</v>
      </c>
      <c r="B88" s="36" t="s">
        <v>194</v>
      </c>
      <c r="D88" s="260"/>
    </row>
    <row r="89" spans="1:4" ht="15" x14ac:dyDescent="0.25">
      <c r="A89" s="35" t="s">
        <v>190</v>
      </c>
      <c r="B89" s="36" t="s">
        <v>189</v>
      </c>
      <c r="D89" s="260"/>
    </row>
    <row r="90" spans="1:4" ht="15" x14ac:dyDescent="0.25">
      <c r="A90" s="35" t="s">
        <v>162</v>
      </c>
      <c r="B90" s="36" t="s">
        <v>161</v>
      </c>
      <c r="D90" s="260"/>
    </row>
    <row r="91" spans="1:4" ht="15" x14ac:dyDescent="0.25">
      <c r="A91" s="35" t="s">
        <v>197</v>
      </c>
      <c r="B91" s="36" t="s">
        <v>148</v>
      </c>
      <c r="D91" s="260"/>
    </row>
    <row r="92" spans="1:4" ht="15" x14ac:dyDescent="0.25">
      <c r="A92" s="35" t="s">
        <v>40</v>
      </c>
      <c r="B92" s="36" t="s">
        <v>186</v>
      </c>
      <c r="D92" s="260"/>
    </row>
    <row r="93" spans="1:4" ht="15" x14ac:dyDescent="0.25">
      <c r="A93" s="35" t="s">
        <v>213</v>
      </c>
      <c r="B93" s="36" t="s">
        <v>212</v>
      </c>
      <c r="D93" s="260"/>
    </row>
    <row r="94" spans="1:4" ht="15" x14ac:dyDescent="0.25">
      <c r="A94" s="35" t="s">
        <v>319</v>
      </c>
      <c r="B94" s="36" t="s">
        <v>211</v>
      </c>
      <c r="D94" s="260"/>
    </row>
    <row r="95" spans="1:4" ht="15" x14ac:dyDescent="0.25">
      <c r="A95" s="35" t="s">
        <v>206</v>
      </c>
      <c r="B95" s="36" t="s">
        <v>205</v>
      </c>
      <c r="D95" s="260"/>
    </row>
    <row r="96" spans="1:4" ht="15" x14ac:dyDescent="0.25">
      <c r="A96" s="35" t="s">
        <v>204</v>
      </c>
      <c r="B96" s="36" t="s">
        <v>88</v>
      </c>
      <c r="D96" s="260"/>
    </row>
    <row r="97" spans="1:4" s="279" customFormat="1" ht="15" x14ac:dyDescent="0.25">
      <c r="A97" s="35" t="s">
        <v>327</v>
      </c>
      <c r="B97" s="36" t="s">
        <v>143</v>
      </c>
      <c r="D97" s="260"/>
    </row>
    <row r="98" spans="1:4" s="279" customFormat="1" ht="15" x14ac:dyDescent="0.25">
      <c r="A98" s="35" t="s">
        <v>38</v>
      </c>
      <c r="B98" s="36" t="s">
        <v>90</v>
      </c>
      <c r="D98" s="260"/>
    </row>
    <row r="99" spans="1:4" ht="15" x14ac:dyDescent="0.25">
      <c r="A99" s="35" t="s">
        <v>188</v>
      </c>
      <c r="B99" s="36" t="s">
        <v>187</v>
      </c>
      <c r="D99" s="260"/>
    </row>
    <row r="100" spans="1:4" ht="15" x14ac:dyDescent="0.25">
      <c r="A100" s="35" t="s">
        <v>39</v>
      </c>
      <c r="B100" s="36" t="s">
        <v>122</v>
      </c>
      <c r="D100" s="260"/>
    </row>
    <row r="101" spans="1:4" ht="15" x14ac:dyDescent="0.25">
      <c r="A101" s="35" t="s">
        <v>328</v>
      </c>
      <c r="B101" s="36" t="s">
        <v>329</v>
      </c>
      <c r="D101" s="260"/>
    </row>
    <row r="102" spans="1:4" ht="15" x14ac:dyDescent="0.25">
      <c r="A102" s="35" t="s">
        <v>332</v>
      </c>
      <c r="B102" s="36" t="s">
        <v>333</v>
      </c>
      <c r="D102" s="260"/>
    </row>
    <row r="103" spans="1:4" ht="15" x14ac:dyDescent="0.25">
      <c r="A103" s="35" t="s">
        <v>174</v>
      </c>
      <c r="B103" s="36" t="s">
        <v>173</v>
      </c>
      <c r="D103" s="260"/>
    </row>
    <row r="104" spans="1:4" ht="15" x14ac:dyDescent="0.25">
      <c r="A104" s="35" t="s">
        <v>481</v>
      </c>
      <c r="B104" s="36" t="s">
        <v>91</v>
      </c>
      <c r="D104" s="260"/>
    </row>
    <row r="105" spans="1:4" ht="15" x14ac:dyDescent="0.25">
      <c r="A105" s="35" t="s">
        <v>175</v>
      </c>
      <c r="B105" s="36" t="s">
        <v>146</v>
      </c>
      <c r="D105" s="260"/>
    </row>
    <row r="106" spans="1:4" ht="15" x14ac:dyDescent="0.25">
      <c r="A106" s="35" t="s">
        <v>335</v>
      </c>
      <c r="B106" s="36" t="s">
        <v>287</v>
      </c>
      <c r="D106" s="260"/>
    </row>
    <row r="107" spans="1:4" ht="15" x14ac:dyDescent="0.25">
      <c r="A107" s="35" t="s">
        <v>155</v>
      </c>
      <c r="B107" s="36" t="s">
        <v>154</v>
      </c>
      <c r="D107" s="260"/>
    </row>
    <row r="108" spans="1:4" ht="15" x14ac:dyDescent="0.25">
      <c r="A108" s="35" t="s">
        <v>169</v>
      </c>
      <c r="B108" s="36" t="s">
        <v>120</v>
      </c>
      <c r="D108" s="260"/>
    </row>
    <row r="109" spans="1:4" ht="15" x14ac:dyDescent="0.25">
      <c r="A109" s="35" t="s">
        <v>37</v>
      </c>
      <c r="B109" s="36" t="s">
        <v>191</v>
      </c>
      <c r="D109" s="260"/>
    </row>
    <row r="110" spans="1:4" ht="15" x14ac:dyDescent="0.25">
      <c r="A110" s="35" t="s">
        <v>336</v>
      </c>
      <c r="B110" s="36" t="s">
        <v>78</v>
      </c>
      <c r="D110" s="260"/>
    </row>
    <row r="111" spans="1:4" ht="15" x14ac:dyDescent="0.25">
      <c r="A111" s="35" t="s">
        <v>451</v>
      </c>
      <c r="B111" s="33" t="s">
        <v>285</v>
      </c>
      <c r="D111" s="260"/>
    </row>
    <row r="112" spans="1:4" ht="15" x14ac:dyDescent="0.25">
      <c r="A112" s="35" t="s">
        <v>210</v>
      </c>
      <c r="B112" s="36" t="s">
        <v>121</v>
      </c>
      <c r="D112" s="260"/>
    </row>
    <row r="113" spans="1:4" ht="15" x14ac:dyDescent="0.25">
      <c r="A113" s="35" t="s">
        <v>320</v>
      </c>
      <c r="B113" s="36" t="s">
        <v>321</v>
      </c>
      <c r="D113" s="260"/>
    </row>
    <row r="114" spans="1:4" ht="15" x14ac:dyDescent="0.25">
      <c r="A114" s="35" t="s">
        <v>330</v>
      </c>
      <c r="B114" s="36" t="s">
        <v>331</v>
      </c>
      <c r="D114" s="260"/>
    </row>
    <row r="115" spans="1:4" ht="15" x14ac:dyDescent="0.25">
      <c r="A115" s="378" t="s">
        <v>45</v>
      </c>
      <c r="B115" s="36" t="s">
        <v>93</v>
      </c>
      <c r="D115" s="260"/>
    </row>
    <row r="116" spans="1:4" ht="15" x14ac:dyDescent="0.25">
      <c r="A116" s="35" t="s">
        <v>157</v>
      </c>
      <c r="B116" s="36" t="s">
        <v>156</v>
      </c>
      <c r="D116" s="260"/>
    </row>
    <row r="117" spans="1:4" ht="15" x14ac:dyDescent="0.25">
      <c r="A117" s="35" t="s">
        <v>203</v>
      </c>
      <c r="B117" s="36" t="s">
        <v>149</v>
      </c>
      <c r="D117" s="260"/>
    </row>
    <row r="118" spans="1:4" ht="15" x14ac:dyDescent="0.25">
      <c r="A118" s="35" t="s">
        <v>452</v>
      </c>
      <c r="B118" s="33" t="s">
        <v>385</v>
      </c>
      <c r="D118" s="260"/>
    </row>
    <row r="119" spans="1:4" ht="15" x14ac:dyDescent="0.25">
      <c r="A119" s="35" t="s">
        <v>453</v>
      </c>
      <c r="B119" s="36" t="s">
        <v>179</v>
      </c>
      <c r="D119" s="260"/>
    </row>
    <row r="120" spans="1:4" ht="15" x14ac:dyDescent="0.25">
      <c r="A120" s="35" t="s">
        <v>334</v>
      </c>
      <c r="B120" s="36" t="s">
        <v>176</v>
      </c>
      <c r="D120" s="260"/>
    </row>
    <row r="121" spans="1:4" ht="15" x14ac:dyDescent="0.25">
      <c r="A121" s="35" t="s">
        <v>337</v>
      </c>
      <c r="B121" s="36" t="s">
        <v>166</v>
      </c>
      <c r="D121" s="260"/>
    </row>
    <row r="122" spans="1:4" ht="15" x14ac:dyDescent="0.25">
      <c r="A122" s="35" t="s">
        <v>160</v>
      </c>
      <c r="B122" s="36" t="s">
        <v>159</v>
      </c>
      <c r="D122" s="260"/>
    </row>
    <row r="123" spans="1:4" ht="15" x14ac:dyDescent="0.25">
      <c r="A123" s="35" t="s">
        <v>325</v>
      </c>
      <c r="B123" s="36" t="s">
        <v>326</v>
      </c>
      <c r="D123" s="260"/>
    </row>
    <row r="124" spans="1:4" ht="15" x14ac:dyDescent="0.25">
      <c r="A124" s="35" t="s">
        <v>454</v>
      </c>
      <c r="B124" s="36" t="s">
        <v>145</v>
      </c>
      <c r="D124" s="260"/>
    </row>
    <row r="125" spans="1:4" ht="15" x14ac:dyDescent="0.25">
      <c r="A125" s="35" t="s">
        <v>168</v>
      </c>
      <c r="B125" s="36" t="s">
        <v>167</v>
      </c>
      <c r="D125" s="260"/>
    </row>
    <row r="126" spans="1:4" ht="15" x14ac:dyDescent="0.25">
      <c r="A126" s="35" t="s">
        <v>195</v>
      </c>
      <c r="B126" s="36" t="s">
        <v>77</v>
      </c>
      <c r="D126" s="260"/>
    </row>
    <row r="127" spans="1:4" ht="15" x14ac:dyDescent="0.25">
      <c r="A127" s="35" t="s">
        <v>324</v>
      </c>
      <c r="B127" s="36" t="s">
        <v>196</v>
      </c>
      <c r="D127" s="260"/>
    </row>
    <row r="128" spans="1:4" ht="15" x14ac:dyDescent="0.25">
      <c r="A128" s="35" t="s">
        <v>323</v>
      </c>
      <c r="B128" s="36" t="s">
        <v>144</v>
      </c>
      <c r="D128" s="260"/>
    </row>
    <row r="129" spans="1:4" ht="15" x14ac:dyDescent="0.25">
      <c r="A129" s="35" t="s">
        <v>164</v>
      </c>
      <c r="B129" s="36" t="s">
        <v>163</v>
      </c>
      <c r="D129" s="260"/>
    </row>
    <row r="130" spans="1:4" ht="15" x14ac:dyDescent="0.25">
      <c r="A130" s="378" t="s">
        <v>165</v>
      </c>
      <c r="B130" s="36" t="s">
        <v>92</v>
      </c>
      <c r="D130" s="260"/>
    </row>
    <row r="131" spans="1:4" ht="15" x14ac:dyDescent="0.25">
      <c r="A131" s="35" t="s">
        <v>482</v>
      </c>
      <c r="B131" s="36" t="s">
        <v>260</v>
      </c>
      <c r="D131" s="260"/>
    </row>
    <row r="132" spans="1:4" ht="15" x14ac:dyDescent="0.25">
      <c r="A132" s="35" t="s">
        <v>46</v>
      </c>
      <c r="B132" s="36" t="s">
        <v>158</v>
      </c>
      <c r="D132" s="260"/>
    </row>
    <row r="133" spans="1:4" ht="15" x14ac:dyDescent="0.25">
      <c r="A133" s="378" t="s">
        <v>972</v>
      </c>
      <c r="B133" s="36" t="s">
        <v>973</v>
      </c>
      <c r="D133" s="260"/>
    </row>
    <row r="134" spans="1:4" ht="15" x14ac:dyDescent="0.25">
      <c r="A134" s="378" t="s">
        <v>974</v>
      </c>
      <c r="B134" s="36" t="s">
        <v>975</v>
      </c>
      <c r="D134" s="260"/>
    </row>
    <row r="135" spans="1:4" ht="15" x14ac:dyDescent="0.25">
      <c r="A135" s="35" t="s">
        <v>704</v>
      </c>
      <c r="B135" s="36" t="s">
        <v>86</v>
      </c>
      <c r="D135" s="260"/>
    </row>
    <row r="136" spans="1:4" ht="15" x14ac:dyDescent="0.25">
      <c r="A136" s="35" t="s">
        <v>682</v>
      </c>
      <c r="B136" s="36" t="s">
        <v>683</v>
      </c>
      <c r="D136" s="260"/>
    </row>
    <row r="137" spans="1:4" ht="15" x14ac:dyDescent="0.25">
      <c r="A137" s="35" t="s">
        <v>713</v>
      </c>
      <c r="B137" s="36" t="s">
        <v>94</v>
      </c>
      <c r="D137" s="260"/>
    </row>
    <row r="138" spans="1:4" ht="15" x14ac:dyDescent="0.25">
      <c r="A138" s="35" t="s">
        <v>716</v>
      </c>
      <c r="B138" s="36" t="s">
        <v>698</v>
      </c>
      <c r="D138" s="260"/>
    </row>
    <row r="139" spans="1:4" ht="15" x14ac:dyDescent="0.25">
      <c r="A139" s="35" t="s">
        <v>717</v>
      </c>
      <c r="B139" s="36" t="s">
        <v>697</v>
      </c>
      <c r="D139" s="260"/>
    </row>
    <row r="140" spans="1:4" ht="15" x14ac:dyDescent="0.25">
      <c r="A140" s="35" t="s">
        <v>718</v>
      </c>
      <c r="B140" s="36" t="s">
        <v>524</v>
      </c>
      <c r="D140" s="260"/>
    </row>
    <row r="141" spans="1:4" ht="15" x14ac:dyDescent="0.25">
      <c r="A141" s="35" t="s">
        <v>761</v>
      </c>
      <c r="B141" s="33" t="s">
        <v>762</v>
      </c>
      <c r="D141" s="260"/>
    </row>
    <row r="142" spans="1:4" ht="15" x14ac:dyDescent="0.25">
      <c r="A142" s="35" t="s">
        <v>763</v>
      </c>
      <c r="B142" s="33" t="s">
        <v>764</v>
      </c>
      <c r="D142" s="260"/>
    </row>
    <row r="143" spans="1:4" ht="15" x14ac:dyDescent="0.25">
      <c r="A143" s="378" t="s">
        <v>980</v>
      </c>
      <c r="B143" s="33" t="s">
        <v>981</v>
      </c>
      <c r="D143" s="260"/>
    </row>
    <row r="144" spans="1:4" ht="15" x14ac:dyDescent="0.25">
      <c r="A144" s="35" t="s">
        <v>765</v>
      </c>
      <c r="B144" s="36" t="s">
        <v>766</v>
      </c>
      <c r="D144" s="260"/>
    </row>
    <row r="145" spans="1:4" ht="15" x14ac:dyDescent="0.25">
      <c r="A145" s="574" t="s">
        <v>767</v>
      </c>
      <c r="B145" s="36" t="s">
        <v>768</v>
      </c>
      <c r="D145" s="260"/>
    </row>
    <row r="146" spans="1:4" ht="15" x14ac:dyDescent="0.25">
      <c r="A146" s="574" t="s">
        <v>769</v>
      </c>
      <c r="B146" s="36" t="s">
        <v>770</v>
      </c>
      <c r="D146" s="260"/>
    </row>
    <row r="147" spans="1:4" ht="15" x14ac:dyDescent="0.25">
      <c r="A147" s="574" t="s">
        <v>771</v>
      </c>
      <c r="B147" s="36" t="s">
        <v>772</v>
      </c>
      <c r="D147" s="260"/>
    </row>
    <row r="148" spans="1:4" ht="15" x14ac:dyDescent="0.25">
      <c r="A148" s="574" t="s">
        <v>773</v>
      </c>
      <c r="B148" s="36" t="s">
        <v>774</v>
      </c>
      <c r="D148" s="260"/>
    </row>
    <row r="149" spans="1:4" ht="15" x14ac:dyDescent="0.25">
      <c r="A149" s="574" t="s">
        <v>775</v>
      </c>
      <c r="B149" s="36" t="s">
        <v>776</v>
      </c>
      <c r="D149" s="260"/>
    </row>
    <row r="150" spans="1:4" ht="15" x14ac:dyDescent="0.25">
      <c r="A150" s="35" t="s">
        <v>943</v>
      </c>
      <c r="B150" s="276" t="s">
        <v>944</v>
      </c>
      <c r="D150" s="260"/>
    </row>
    <row r="151" spans="1:4" s="279" customFormat="1" ht="15" x14ac:dyDescent="0.25">
      <c r="A151" s="35"/>
      <c r="B151" s="36"/>
      <c r="D151" s="260"/>
    </row>
    <row r="152" spans="1:4" s="279" customFormat="1" ht="15.75" x14ac:dyDescent="0.25">
      <c r="A152" s="37" t="s">
        <v>1346</v>
      </c>
      <c r="B152" s="574"/>
      <c r="D152" s="260"/>
    </row>
    <row r="153" spans="1:4" ht="15" x14ac:dyDescent="0.25">
      <c r="A153" s="574"/>
      <c r="B153" s="574"/>
      <c r="D153" s="260"/>
    </row>
    <row r="154" spans="1:4" ht="15" x14ac:dyDescent="0.25">
      <c r="A154" s="574" t="s">
        <v>640</v>
      </c>
      <c r="B154" s="36" t="s">
        <v>1347</v>
      </c>
      <c r="D154" s="260"/>
    </row>
    <row r="155" spans="1:4" ht="15" x14ac:dyDescent="0.25">
      <c r="A155" s="574" t="s">
        <v>1160</v>
      </c>
      <c r="B155" s="36" t="s">
        <v>1348</v>
      </c>
      <c r="D155" s="260"/>
    </row>
    <row r="156" spans="1:4" ht="15" x14ac:dyDescent="0.25">
      <c r="A156" s="574" t="s">
        <v>565</v>
      </c>
      <c r="B156" s="36" t="s">
        <v>1349</v>
      </c>
      <c r="D156" s="260"/>
    </row>
    <row r="157" spans="1:4" ht="15" x14ac:dyDescent="0.25">
      <c r="A157" s="574" t="s">
        <v>601</v>
      </c>
      <c r="B157" s="36" t="s">
        <v>1350</v>
      </c>
      <c r="D157" s="260"/>
    </row>
    <row r="158" spans="1:4" ht="15" x14ac:dyDescent="0.25">
      <c r="A158" s="574" t="s">
        <v>707</v>
      </c>
      <c r="B158" s="36" t="s">
        <v>1351</v>
      </c>
      <c r="D158" s="260"/>
    </row>
    <row r="159" spans="1:4" ht="15" x14ac:dyDescent="0.25">
      <c r="A159" s="574" t="s">
        <v>1187</v>
      </c>
      <c r="B159" s="36" t="s">
        <v>1352</v>
      </c>
      <c r="D159" s="260"/>
    </row>
    <row r="160" spans="1:4" ht="15" x14ac:dyDescent="0.25">
      <c r="A160" s="574" t="s">
        <v>702</v>
      </c>
      <c r="B160" s="36" t="s">
        <v>1353</v>
      </c>
      <c r="D160" s="260"/>
    </row>
    <row r="161" spans="1:4" ht="15" x14ac:dyDescent="0.25">
      <c r="A161" s="574" t="s">
        <v>1212</v>
      </c>
      <c r="B161" s="36" t="s">
        <v>1354</v>
      </c>
      <c r="D161" s="260"/>
    </row>
    <row r="162" spans="1:4" ht="15" x14ac:dyDescent="0.25">
      <c r="A162" s="574" t="s">
        <v>1126</v>
      </c>
      <c r="B162" s="36" t="s">
        <v>1355</v>
      </c>
      <c r="D162" s="260"/>
    </row>
    <row r="163" spans="1:4" ht="15" x14ac:dyDescent="0.25">
      <c r="A163" s="35" t="s">
        <v>715</v>
      </c>
      <c r="B163" s="36" t="s">
        <v>363</v>
      </c>
      <c r="D163" s="260"/>
    </row>
    <row r="164" spans="1:4" ht="15" x14ac:dyDescent="0.25">
      <c r="A164" s="35" t="s">
        <v>714</v>
      </c>
      <c r="B164" s="36" t="s">
        <v>445</v>
      </c>
      <c r="D164" s="260"/>
    </row>
    <row r="165" spans="1:4" ht="15" x14ac:dyDescent="0.25">
      <c r="A165" s="35" t="s">
        <v>705</v>
      </c>
      <c r="B165" s="36" t="s">
        <v>500</v>
      </c>
      <c r="D165" s="260"/>
    </row>
    <row r="166" spans="1:4" ht="15" x14ac:dyDescent="0.25">
      <c r="A166" s="35" t="s">
        <v>702</v>
      </c>
      <c r="B166" s="36" t="s">
        <v>523</v>
      </c>
      <c r="D166" s="260"/>
    </row>
    <row r="167" spans="1:4" ht="15" x14ac:dyDescent="0.25">
      <c r="A167" s="574" t="s">
        <v>712</v>
      </c>
      <c r="B167" s="36" t="s">
        <v>1356</v>
      </c>
      <c r="D167" s="260"/>
    </row>
    <row r="168" spans="1:4" ht="15" x14ac:dyDescent="0.25">
      <c r="A168" s="574" t="s">
        <v>708</v>
      </c>
      <c r="B168" s="36" t="s">
        <v>1357</v>
      </c>
      <c r="D168" s="260"/>
    </row>
    <row r="169" spans="1:4" ht="15" x14ac:dyDescent="0.25">
      <c r="A169" s="574" t="s">
        <v>709</v>
      </c>
      <c r="B169" s="36" t="s">
        <v>1358</v>
      </c>
      <c r="D169" s="260"/>
    </row>
    <row r="170" spans="1:4" s="222" customFormat="1" ht="15" x14ac:dyDescent="0.25">
      <c r="A170" s="574" t="s">
        <v>710</v>
      </c>
      <c r="B170" s="36" t="s">
        <v>1359</v>
      </c>
      <c r="D170" s="260"/>
    </row>
    <row r="171" spans="1:4" ht="15" x14ac:dyDescent="0.25">
      <c r="A171" s="574" t="s">
        <v>706</v>
      </c>
      <c r="B171" s="36" t="s">
        <v>1360</v>
      </c>
      <c r="D171" s="260"/>
    </row>
    <row r="172" spans="1:4" ht="15" x14ac:dyDescent="0.25">
      <c r="A172" s="574" t="s">
        <v>711</v>
      </c>
      <c r="B172" s="36" t="s">
        <v>1361</v>
      </c>
      <c r="D172" s="260"/>
    </row>
    <row r="173" spans="1:4" ht="15" x14ac:dyDescent="0.25">
      <c r="A173" s="35" t="s">
        <v>707</v>
      </c>
      <c r="B173" s="36" t="s">
        <v>660</v>
      </c>
      <c r="D173" s="260"/>
    </row>
    <row r="174" spans="1:4" s="71" customFormat="1" ht="15" x14ac:dyDescent="0.25">
      <c r="A174" s="574" t="s">
        <v>862</v>
      </c>
      <c r="B174" s="36" t="s">
        <v>1362</v>
      </c>
      <c r="D174" s="260"/>
    </row>
    <row r="175" spans="1:4" s="71" customFormat="1" ht="15" x14ac:dyDescent="0.25">
      <c r="A175" s="574" t="s">
        <v>1161</v>
      </c>
      <c r="B175" s="36" t="s">
        <v>1363</v>
      </c>
      <c r="D175" s="260"/>
    </row>
    <row r="176" spans="1:4" s="279" customFormat="1" ht="15" x14ac:dyDescent="0.25">
      <c r="A176" s="574" t="s">
        <v>1162</v>
      </c>
      <c r="B176" s="36" t="s">
        <v>1364</v>
      </c>
      <c r="D176" s="260"/>
    </row>
    <row r="177" spans="1:4" s="71" customFormat="1" ht="15" x14ac:dyDescent="0.25">
      <c r="A177" s="574" t="s">
        <v>1163</v>
      </c>
      <c r="B177" s="36" t="s">
        <v>1365</v>
      </c>
      <c r="D177" s="260"/>
    </row>
    <row r="178" spans="1:4" s="71" customFormat="1" ht="15" x14ac:dyDescent="0.25">
      <c r="A178" s="574" t="s">
        <v>1167</v>
      </c>
      <c r="B178" s="36" t="s">
        <v>1366</v>
      </c>
      <c r="D178" s="260"/>
    </row>
    <row r="179" spans="1:4" s="71" customFormat="1" ht="15" x14ac:dyDescent="0.25">
      <c r="A179" s="574" t="s">
        <v>377</v>
      </c>
      <c r="B179" s="36" t="s">
        <v>1367</v>
      </c>
      <c r="D179" s="260"/>
    </row>
    <row r="180" spans="1:4" s="71" customFormat="1" ht="15" x14ac:dyDescent="0.25">
      <c r="A180" s="35" t="s">
        <v>703</v>
      </c>
      <c r="B180" s="36" t="s">
        <v>563</v>
      </c>
      <c r="D180" s="260"/>
    </row>
    <row r="181" spans="1:4" s="71" customFormat="1" ht="15" x14ac:dyDescent="0.25">
      <c r="A181" s="35" t="s">
        <v>601</v>
      </c>
      <c r="B181" s="36" t="s">
        <v>605</v>
      </c>
      <c r="D181" s="260"/>
    </row>
    <row r="182" spans="1:4" s="71" customFormat="1" ht="15" x14ac:dyDescent="0.25">
      <c r="B182" s="36"/>
      <c r="D182" s="260"/>
    </row>
    <row r="183" spans="1:4" s="71" customFormat="1" ht="15" x14ac:dyDescent="0.25">
      <c r="A183" s="35"/>
      <c r="B183" s="276"/>
      <c r="D183" s="260"/>
    </row>
    <row r="184" spans="1:4" s="574" customFormat="1" ht="15" x14ac:dyDescent="0.25">
      <c r="A184" s="35"/>
      <c r="B184" s="276"/>
      <c r="D184" s="260"/>
    </row>
    <row r="185" spans="1:4" s="574" customFormat="1" ht="15" x14ac:dyDescent="0.25">
      <c r="A185" s="35"/>
      <c r="B185" s="276"/>
      <c r="D185" s="260"/>
    </row>
    <row r="186" spans="1:4" s="574" customFormat="1" ht="15" x14ac:dyDescent="0.25">
      <c r="A186" s="35"/>
      <c r="B186" s="276"/>
      <c r="D186" s="260"/>
    </row>
    <row r="187" spans="1:4" s="574" customFormat="1" ht="15" x14ac:dyDescent="0.25">
      <c r="A187" s="35"/>
      <c r="B187" s="276"/>
      <c r="D187" s="260"/>
    </row>
    <row r="188" spans="1:4" s="574" customFormat="1" ht="15" x14ac:dyDescent="0.25">
      <c r="A188" s="35"/>
      <c r="B188" s="276"/>
      <c r="D188" s="260"/>
    </row>
    <row r="189" spans="1:4" s="574" customFormat="1" ht="15" x14ac:dyDescent="0.25">
      <c r="A189" s="35"/>
      <c r="B189" s="276"/>
      <c r="D189" s="260"/>
    </row>
    <row r="190" spans="1:4" s="574" customFormat="1" ht="15" x14ac:dyDescent="0.25">
      <c r="A190" s="35"/>
      <c r="B190" s="276"/>
      <c r="D190" s="260"/>
    </row>
    <row r="191" spans="1:4" s="574" customFormat="1" ht="15" x14ac:dyDescent="0.25">
      <c r="A191" s="35"/>
      <c r="B191" s="276"/>
      <c r="D191" s="260"/>
    </row>
    <row r="192" spans="1:4" s="574" customFormat="1" ht="15" x14ac:dyDescent="0.25">
      <c r="A192" s="35"/>
      <c r="B192" s="276"/>
      <c r="D192" s="260"/>
    </row>
    <row r="193" spans="1:4" s="574" customFormat="1" ht="15" x14ac:dyDescent="0.25">
      <c r="A193" s="35"/>
      <c r="B193" s="276"/>
      <c r="D193" s="260"/>
    </row>
    <row r="194" spans="1:4" s="574" customFormat="1" ht="15" x14ac:dyDescent="0.25">
      <c r="A194" s="35"/>
      <c r="B194" s="276"/>
      <c r="D194" s="260"/>
    </row>
    <row r="195" spans="1:4" s="574" customFormat="1" ht="15" x14ac:dyDescent="0.25">
      <c r="A195" s="35"/>
      <c r="B195" s="276"/>
      <c r="D195" s="260"/>
    </row>
    <row r="196" spans="1:4" s="71" customFormat="1" ht="15" x14ac:dyDescent="0.25">
      <c r="A196" s="35"/>
      <c r="B196" s="36"/>
    </row>
    <row r="197" spans="1:4" s="71" customFormat="1" ht="15" x14ac:dyDescent="0.25">
      <c r="A197" s="35"/>
      <c r="B197" s="36"/>
    </row>
    <row r="198" spans="1:4" s="71" customFormat="1" ht="15" x14ac:dyDescent="0.25">
      <c r="A198" s="282"/>
      <c r="B198" s="36"/>
    </row>
    <row r="199" spans="1:4" ht="15" x14ac:dyDescent="0.25"/>
    <row r="200" spans="1:4" ht="15" x14ac:dyDescent="0.25"/>
    <row r="201" spans="1:4" ht="15" x14ac:dyDescent="0.25"/>
    <row r="202" spans="1:4" ht="15" x14ac:dyDescent="0.25"/>
  </sheetData>
  <conditionalFormatting sqref="B182:B195">
    <cfRule type="duplicateValues" dxfId="3" priority="4"/>
  </conditionalFormatting>
  <conditionalFormatting sqref="D62:D195">
    <cfRule type="duplicateValues" dxfId="2" priority="3"/>
  </conditionalFormatting>
  <conditionalFormatting sqref="B44:B150">
    <cfRule type="duplicateValues" dxfId="1" priority="2"/>
  </conditionalFormatting>
  <conditionalFormatting sqref="B154:B18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7"/>
  <sheetViews>
    <sheetView zoomScale="75" zoomScaleNormal="75" workbookViewId="0">
      <selection activeCell="A3" sqref="A3:F3"/>
    </sheetView>
  </sheetViews>
  <sheetFormatPr baseColWidth="10" defaultColWidth="0" defaultRowHeight="15" zeroHeight="1" x14ac:dyDescent="0.25"/>
  <cols>
    <col min="1" max="1" width="71.28515625" style="3" customWidth="1"/>
    <col min="2" max="2" width="65.7109375" style="2" customWidth="1"/>
    <col min="3" max="3" width="31.42578125" style="2" customWidth="1"/>
    <col min="4" max="4" width="23.28515625" style="2" customWidth="1"/>
    <col min="5" max="5" width="20.5703125" style="2" customWidth="1"/>
    <col min="6" max="6" width="68.42578125" style="2" customWidth="1"/>
    <col min="7" max="256" width="9.140625" style="2" hidden="1"/>
    <col min="257" max="257" width="71.28515625" style="2" customWidth="1"/>
    <col min="258" max="258" width="65.7109375" style="2" customWidth="1"/>
    <col min="259" max="259" width="31.42578125" style="2" customWidth="1"/>
    <col min="260" max="260" width="23.28515625" style="2" customWidth="1"/>
    <col min="261" max="261" width="20.5703125" style="2" customWidth="1"/>
    <col min="262" max="262" width="68.42578125" style="2" customWidth="1"/>
    <col min="263" max="512" width="9.140625" style="2" hidden="1"/>
    <col min="513" max="513" width="71.28515625" style="2" customWidth="1"/>
    <col min="514" max="514" width="65.7109375" style="2" customWidth="1"/>
    <col min="515" max="515" width="31.42578125" style="2" customWidth="1"/>
    <col min="516" max="516" width="23.28515625" style="2" customWidth="1"/>
    <col min="517" max="517" width="20.5703125" style="2" customWidth="1"/>
    <col min="518" max="518" width="68.42578125" style="2" customWidth="1"/>
    <col min="519" max="768" width="9.140625" style="2" hidden="1"/>
    <col min="769" max="769" width="71.28515625" style="2" customWidth="1"/>
    <col min="770" max="770" width="65.7109375" style="2" customWidth="1"/>
    <col min="771" max="771" width="31.42578125" style="2" customWidth="1"/>
    <col min="772" max="772" width="23.28515625" style="2" customWidth="1"/>
    <col min="773" max="773" width="20.5703125" style="2" customWidth="1"/>
    <col min="774" max="774" width="68.42578125" style="2" customWidth="1"/>
    <col min="775" max="1024" width="9.140625" style="2" hidden="1"/>
    <col min="1025" max="1025" width="71.28515625" style="2" customWidth="1"/>
    <col min="1026" max="1026" width="65.7109375" style="2" customWidth="1"/>
    <col min="1027" max="1027" width="31.42578125" style="2" customWidth="1"/>
    <col min="1028" max="1028" width="23.28515625" style="2" customWidth="1"/>
    <col min="1029" max="1029" width="20.5703125" style="2" customWidth="1"/>
    <col min="1030" max="1030" width="68.42578125" style="2" customWidth="1"/>
    <col min="1031" max="1280" width="9.140625" style="2" hidden="1"/>
    <col min="1281" max="1281" width="71.28515625" style="2" customWidth="1"/>
    <col min="1282" max="1282" width="65.7109375" style="2" customWidth="1"/>
    <col min="1283" max="1283" width="31.42578125" style="2" customWidth="1"/>
    <col min="1284" max="1284" width="23.28515625" style="2" customWidth="1"/>
    <col min="1285" max="1285" width="20.5703125" style="2" customWidth="1"/>
    <col min="1286" max="1286" width="68.42578125" style="2" customWidth="1"/>
    <col min="1287" max="1536" width="9.140625" style="2" hidden="1"/>
    <col min="1537" max="1537" width="71.28515625" style="2" customWidth="1"/>
    <col min="1538" max="1538" width="65.7109375" style="2" customWidth="1"/>
    <col min="1539" max="1539" width="31.42578125" style="2" customWidth="1"/>
    <col min="1540" max="1540" width="23.28515625" style="2" customWidth="1"/>
    <col min="1541" max="1541" width="20.5703125" style="2" customWidth="1"/>
    <col min="1542" max="1542" width="68.42578125" style="2" customWidth="1"/>
    <col min="1543" max="1792" width="9.140625" style="2" hidden="1"/>
    <col min="1793" max="1793" width="71.28515625" style="2" customWidth="1"/>
    <col min="1794" max="1794" width="65.7109375" style="2" customWidth="1"/>
    <col min="1795" max="1795" width="31.42578125" style="2" customWidth="1"/>
    <col min="1796" max="1796" width="23.28515625" style="2" customWidth="1"/>
    <col min="1797" max="1797" width="20.5703125" style="2" customWidth="1"/>
    <col min="1798" max="1798" width="68.42578125" style="2" customWidth="1"/>
    <col min="1799" max="2048" width="9.140625" style="2" hidden="1"/>
    <col min="2049" max="2049" width="71.28515625" style="2" customWidth="1"/>
    <col min="2050" max="2050" width="65.7109375" style="2" customWidth="1"/>
    <col min="2051" max="2051" width="31.42578125" style="2" customWidth="1"/>
    <col min="2052" max="2052" width="23.28515625" style="2" customWidth="1"/>
    <col min="2053" max="2053" width="20.5703125" style="2" customWidth="1"/>
    <col min="2054" max="2054" width="68.42578125" style="2" customWidth="1"/>
    <col min="2055" max="2304" width="9.140625" style="2" hidden="1"/>
    <col min="2305" max="2305" width="71.28515625" style="2" customWidth="1"/>
    <col min="2306" max="2306" width="65.7109375" style="2" customWidth="1"/>
    <col min="2307" max="2307" width="31.42578125" style="2" customWidth="1"/>
    <col min="2308" max="2308" width="23.28515625" style="2" customWidth="1"/>
    <col min="2309" max="2309" width="20.5703125" style="2" customWidth="1"/>
    <col min="2310" max="2310" width="68.42578125" style="2" customWidth="1"/>
    <col min="2311" max="2560" width="9.140625" style="2" hidden="1"/>
    <col min="2561" max="2561" width="71.28515625" style="2" customWidth="1"/>
    <col min="2562" max="2562" width="65.7109375" style="2" customWidth="1"/>
    <col min="2563" max="2563" width="31.42578125" style="2" customWidth="1"/>
    <col min="2564" max="2564" width="23.28515625" style="2" customWidth="1"/>
    <col min="2565" max="2565" width="20.5703125" style="2" customWidth="1"/>
    <col min="2566" max="2566" width="68.42578125" style="2" customWidth="1"/>
    <col min="2567" max="2816" width="9.140625" style="2" hidden="1"/>
    <col min="2817" max="2817" width="71.28515625" style="2" customWidth="1"/>
    <col min="2818" max="2818" width="65.7109375" style="2" customWidth="1"/>
    <col min="2819" max="2819" width="31.42578125" style="2" customWidth="1"/>
    <col min="2820" max="2820" width="23.28515625" style="2" customWidth="1"/>
    <col min="2821" max="2821" width="20.5703125" style="2" customWidth="1"/>
    <col min="2822" max="2822" width="68.42578125" style="2" customWidth="1"/>
    <col min="2823" max="3072" width="9.140625" style="2" hidden="1"/>
    <col min="3073" max="3073" width="71.28515625" style="2" customWidth="1"/>
    <col min="3074" max="3074" width="65.7109375" style="2" customWidth="1"/>
    <col min="3075" max="3075" width="31.42578125" style="2" customWidth="1"/>
    <col min="3076" max="3076" width="23.28515625" style="2" customWidth="1"/>
    <col min="3077" max="3077" width="20.5703125" style="2" customWidth="1"/>
    <col min="3078" max="3078" width="68.42578125" style="2" customWidth="1"/>
    <col min="3079" max="3328" width="9.140625" style="2" hidden="1"/>
    <col min="3329" max="3329" width="71.28515625" style="2" customWidth="1"/>
    <col min="3330" max="3330" width="65.7109375" style="2" customWidth="1"/>
    <col min="3331" max="3331" width="31.42578125" style="2" customWidth="1"/>
    <col min="3332" max="3332" width="23.28515625" style="2" customWidth="1"/>
    <col min="3333" max="3333" width="20.5703125" style="2" customWidth="1"/>
    <col min="3334" max="3334" width="68.42578125" style="2" customWidth="1"/>
    <col min="3335" max="3584" width="9.140625" style="2" hidden="1"/>
    <col min="3585" max="3585" width="71.28515625" style="2" customWidth="1"/>
    <col min="3586" max="3586" width="65.7109375" style="2" customWidth="1"/>
    <col min="3587" max="3587" width="31.42578125" style="2" customWidth="1"/>
    <col min="3588" max="3588" width="23.28515625" style="2" customWidth="1"/>
    <col min="3589" max="3589" width="20.5703125" style="2" customWidth="1"/>
    <col min="3590" max="3590" width="68.42578125" style="2" customWidth="1"/>
    <col min="3591" max="3840" width="9.140625" style="2" hidden="1"/>
    <col min="3841" max="3841" width="71.28515625" style="2" customWidth="1"/>
    <col min="3842" max="3842" width="65.7109375" style="2" customWidth="1"/>
    <col min="3843" max="3843" width="31.42578125" style="2" customWidth="1"/>
    <col min="3844" max="3844" width="23.28515625" style="2" customWidth="1"/>
    <col min="3845" max="3845" width="20.5703125" style="2" customWidth="1"/>
    <col min="3846" max="3846" width="68.42578125" style="2" customWidth="1"/>
    <col min="3847" max="4096" width="9.140625" style="2" hidden="1"/>
    <col min="4097" max="4097" width="71.28515625" style="2" customWidth="1"/>
    <col min="4098" max="4098" width="65.7109375" style="2" customWidth="1"/>
    <col min="4099" max="4099" width="31.42578125" style="2" customWidth="1"/>
    <col min="4100" max="4100" width="23.28515625" style="2" customWidth="1"/>
    <col min="4101" max="4101" width="20.5703125" style="2" customWidth="1"/>
    <col min="4102" max="4102" width="68.42578125" style="2" customWidth="1"/>
    <col min="4103" max="4352" width="9.140625" style="2" hidden="1"/>
    <col min="4353" max="4353" width="71.28515625" style="2" customWidth="1"/>
    <col min="4354" max="4354" width="65.7109375" style="2" customWidth="1"/>
    <col min="4355" max="4355" width="31.42578125" style="2" customWidth="1"/>
    <col min="4356" max="4356" width="23.28515625" style="2" customWidth="1"/>
    <col min="4357" max="4357" width="20.5703125" style="2" customWidth="1"/>
    <col min="4358" max="4358" width="68.42578125" style="2" customWidth="1"/>
    <col min="4359" max="4608" width="9.140625" style="2" hidden="1"/>
    <col min="4609" max="4609" width="71.28515625" style="2" customWidth="1"/>
    <col min="4610" max="4610" width="65.7109375" style="2" customWidth="1"/>
    <col min="4611" max="4611" width="31.42578125" style="2" customWidth="1"/>
    <col min="4612" max="4612" width="23.28515625" style="2" customWidth="1"/>
    <col min="4613" max="4613" width="20.5703125" style="2" customWidth="1"/>
    <col min="4614" max="4614" width="68.42578125" style="2" customWidth="1"/>
    <col min="4615" max="4864" width="9.140625" style="2" hidden="1"/>
    <col min="4865" max="4865" width="71.28515625" style="2" customWidth="1"/>
    <col min="4866" max="4866" width="65.7109375" style="2" customWidth="1"/>
    <col min="4867" max="4867" width="31.42578125" style="2" customWidth="1"/>
    <col min="4868" max="4868" width="23.28515625" style="2" customWidth="1"/>
    <col min="4869" max="4869" width="20.5703125" style="2" customWidth="1"/>
    <col min="4870" max="4870" width="68.42578125" style="2" customWidth="1"/>
    <col min="4871" max="5120" width="9.140625" style="2" hidden="1"/>
    <col min="5121" max="5121" width="71.28515625" style="2" customWidth="1"/>
    <col min="5122" max="5122" width="65.7109375" style="2" customWidth="1"/>
    <col min="5123" max="5123" width="31.42578125" style="2" customWidth="1"/>
    <col min="5124" max="5124" width="23.28515625" style="2" customWidth="1"/>
    <col min="5125" max="5125" width="20.5703125" style="2" customWidth="1"/>
    <col min="5126" max="5126" width="68.42578125" style="2" customWidth="1"/>
    <col min="5127" max="5376" width="9.140625" style="2" hidden="1"/>
    <col min="5377" max="5377" width="71.28515625" style="2" customWidth="1"/>
    <col min="5378" max="5378" width="65.7109375" style="2" customWidth="1"/>
    <col min="5379" max="5379" width="31.42578125" style="2" customWidth="1"/>
    <col min="5380" max="5380" width="23.28515625" style="2" customWidth="1"/>
    <col min="5381" max="5381" width="20.5703125" style="2" customWidth="1"/>
    <col min="5382" max="5382" width="68.42578125" style="2" customWidth="1"/>
    <col min="5383" max="5632" width="9.140625" style="2" hidden="1"/>
    <col min="5633" max="5633" width="71.28515625" style="2" customWidth="1"/>
    <col min="5634" max="5634" width="65.7109375" style="2" customWidth="1"/>
    <col min="5635" max="5635" width="31.42578125" style="2" customWidth="1"/>
    <col min="5636" max="5636" width="23.28515625" style="2" customWidth="1"/>
    <col min="5637" max="5637" width="20.5703125" style="2" customWidth="1"/>
    <col min="5638" max="5638" width="68.42578125" style="2" customWidth="1"/>
    <col min="5639" max="5888" width="9.140625" style="2" hidden="1"/>
    <col min="5889" max="5889" width="71.28515625" style="2" customWidth="1"/>
    <col min="5890" max="5890" width="65.7109375" style="2" customWidth="1"/>
    <col min="5891" max="5891" width="31.42578125" style="2" customWidth="1"/>
    <col min="5892" max="5892" width="23.28515625" style="2" customWidth="1"/>
    <col min="5893" max="5893" width="20.5703125" style="2" customWidth="1"/>
    <col min="5894" max="5894" width="68.42578125" style="2" customWidth="1"/>
    <col min="5895" max="6144" width="9.140625" style="2" hidden="1"/>
    <col min="6145" max="6145" width="71.28515625" style="2" customWidth="1"/>
    <col min="6146" max="6146" width="65.7109375" style="2" customWidth="1"/>
    <col min="6147" max="6147" width="31.42578125" style="2" customWidth="1"/>
    <col min="6148" max="6148" width="23.28515625" style="2" customWidth="1"/>
    <col min="6149" max="6149" width="20.5703125" style="2" customWidth="1"/>
    <col min="6150" max="6150" width="68.42578125" style="2" customWidth="1"/>
    <col min="6151" max="6400" width="9.140625" style="2" hidden="1"/>
    <col min="6401" max="6401" width="71.28515625" style="2" customWidth="1"/>
    <col min="6402" max="6402" width="65.7109375" style="2" customWidth="1"/>
    <col min="6403" max="6403" width="31.42578125" style="2" customWidth="1"/>
    <col min="6404" max="6404" width="23.28515625" style="2" customWidth="1"/>
    <col min="6405" max="6405" width="20.5703125" style="2" customWidth="1"/>
    <col min="6406" max="6406" width="68.42578125" style="2" customWidth="1"/>
    <col min="6407" max="6656" width="9.140625" style="2" hidden="1"/>
    <col min="6657" max="6657" width="71.28515625" style="2" customWidth="1"/>
    <col min="6658" max="6658" width="65.7109375" style="2" customWidth="1"/>
    <col min="6659" max="6659" width="31.42578125" style="2" customWidth="1"/>
    <col min="6660" max="6660" width="23.28515625" style="2" customWidth="1"/>
    <col min="6661" max="6661" width="20.5703125" style="2" customWidth="1"/>
    <col min="6662" max="6662" width="68.42578125" style="2" customWidth="1"/>
    <col min="6663" max="6912" width="9.140625" style="2" hidden="1"/>
    <col min="6913" max="6913" width="71.28515625" style="2" customWidth="1"/>
    <col min="6914" max="6914" width="65.7109375" style="2" customWidth="1"/>
    <col min="6915" max="6915" width="31.42578125" style="2" customWidth="1"/>
    <col min="6916" max="6916" width="23.28515625" style="2" customWidth="1"/>
    <col min="6917" max="6917" width="20.5703125" style="2" customWidth="1"/>
    <col min="6918" max="6918" width="68.42578125" style="2" customWidth="1"/>
    <col min="6919" max="7168" width="9.140625" style="2" hidden="1"/>
    <col min="7169" max="7169" width="71.28515625" style="2" customWidth="1"/>
    <col min="7170" max="7170" width="65.7109375" style="2" customWidth="1"/>
    <col min="7171" max="7171" width="31.42578125" style="2" customWidth="1"/>
    <col min="7172" max="7172" width="23.28515625" style="2" customWidth="1"/>
    <col min="7173" max="7173" width="20.5703125" style="2" customWidth="1"/>
    <col min="7174" max="7174" width="68.42578125" style="2" customWidth="1"/>
    <col min="7175" max="7424" width="9.140625" style="2" hidden="1"/>
    <col min="7425" max="7425" width="71.28515625" style="2" customWidth="1"/>
    <col min="7426" max="7426" width="65.7109375" style="2" customWidth="1"/>
    <col min="7427" max="7427" width="31.42578125" style="2" customWidth="1"/>
    <col min="7428" max="7428" width="23.28515625" style="2" customWidth="1"/>
    <col min="7429" max="7429" width="20.5703125" style="2" customWidth="1"/>
    <col min="7430" max="7430" width="68.42578125" style="2" customWidth="1"/>
    <col min="7431" max="7680" width="9.140625" style="2" hidden="1"/>
    <col min="7681" max="7681" width="71.28515625" style="2" customWidth="1"/>
    <col min="7682" max="7682" width="65.7109375" style="2" customWidth="1"/>
    <col min="7683" max="7683" width="31.42578125" style="2" customWidth="1"/>
    <col min="7684" max="7684" width="23.28515625" style="2" customWidth="1"/>
    <col min="7685" max="7685" width="20.5703125" style="2" customWidth="1"/>
    <col min="7686" max="7686" width="68.42578125" style="2" customWidth="1"/>
    <col min="7687" max="7936" width="9.140625" style="2" hidden="1"/>
    <col min="7937" max="7937" width="71.28515625" style="2" customWidth="1"/>
    <col min="7938" max="7938" width="65.7109375" style="2" customWidth="1"/>
    <col min="7939" max="7939" width="31.42578125" style="2" customWidth="1"/>
    <col min="7940" max="7940" width="23.28515625" style="2" customWidth="1"/>
    <col min="7941" max="7941" width="20.5703125" style="2" customWidth="1"/>
    <col min="7942" max="7942" width="68.42578125" style="2" customWidth="1"/>
    <col min="7943" max="8192" width="9.140625" style="2" hidden="1"/>
    <col min="8193" max="8193" width="71.28515625" style="2" customWidth="1"/>
    <col min="8194" max="8194" width="65.7109375" style="2" customWidth="1"/>
    <col min="8195" max="8195" width="31.42578125" style="2" customWidth="1"/>
    <col min="8196" max="8196" width="23.28515625" style="2" customWidth="1"/>
    <col min="8197" max="8197" width="20.5703125" style="2" customWidth="1"/>
    <col min="8198" max="8198" width="68.42578125" style="2" customWidth="1"/>
    <col min="8199" max="8448" width="9.140625" style="2" hidden="1"/>
    <col min="8449" max="8449" width="71.28515625" style="2" customWidth="1"/>
    <col min="8450" max="8450" width="65.7109375" style="2" customWidth="1"/>
    <col min="8451" max="8451" width="31.42578125" style="2" customWidth="1"/>
    <col min="8452" max="8452" width="23.28515625" style="2" customWidth="1"/>
    <col min="8453" max="8453" width="20.5703125" style="2" customWidth="1"/>
    <col min="8454" max="8454" width="68.42578125" style="2" customWidth="1"/>
    <col min="8455" max="8704" width="9.140625" style="2" hidden="1"/>
    <col min="8705" max="8705" width="71.28515625" style="2" customWidth="1"/>
    <col min="8706" max="8706" width="65.7109375" style="2" customWidth="1"/>
    <col min="8707" max="8707" width="31.42578125" style="2" customWidth="1"/>
    <col min="8708" max="8708" width="23.28515625" style="2" customWidth="1"/>
    <col min="8709" max="8709" width="20.5703125" style="2" customWidth="1"/>
    <col min="8710" max="8710" width="68.42578125" style="2" customWidth="1"/>
    <col min="8711" max="8960" width="9.140625" style="2" hidden="1"/>
    <col min="8961" max="8961" width="71.28515625" style="2" customWidth="1"/>
    <col min="8962" max="8962" width="65.7109375" style="2" customWidth="1"/>
    <col min="8963" max="8963" width="31.42578125" style="2" customWidth="1"/>
    <col min="8964" max="8964" width="23.28515625" style="2" customWidth="1"/>
    <col min="8965" max="8965" width="20.5703125" style="2" customWidth="1"/>
    <col min="8966" max="8966" width="68.42578125" style="2" customWidth="1"/>
    <col min="8967" max="9216" width="9.140625" style="2" hidden="1"/>
    <col min="9217" max="9217" width="71.28515625" style="2" customWidth="1"/>
    <col min="9218" max="9218" width="65.7109375" style="2" customWidth="1"/>
    <col min="9219" max="9219" width="31.42578125" style="2" customWidth="1"/>
    <col min="9220" max="9220" width="23.28515625" style="2" customWidth="1"/>
    <col min="9221" max="9221" width="20.5703125" style="2" customWidth="1"/>
    <col min="9222" max="9222" width="68.42578125" style="2" customWidth="1"/>
    <col min="9223" max="9472" width="9.140625" style="2" hidden="1"/>
    <col min="9473" max="9473" width="71.28515625" style="2" customWidth="1"/>
    <col min="9474" max="9474" width="65.7109375" style="2" customWidth="1"/>
    <col min="9475" max="9475" width="31.42578125" style="2" customWidth="1"/>
    <col min="9476" max="9476" width="23.28515625" style="2" customWidth="1"/>
    <col min="9477" max="9477" width="20.5703125" style="2" customWidth="1"/>
    <col min="9478" max="9478" width="68.42578125" style="2" customWidth="1"/>
    <col min="9479" max="9728" width="9.140625" style="2" hidden="1"/>
    <col min="9729" max="9729" width="71.28515625" style="2" customWidth="1"/>
    <col min="9730" max="9730" width="65.7109375" style="2" customWidth="1"/>
    <col min="9731" max="9731" width="31.42578125" style="2" customWidth="1"/>
    <col min="9732" max="9732" width="23.28515625" style="2" customWidth="1"/>
    <col min="9733" max="9733" width="20.5703125" style="2" customWidth="1"/>
    <col min="9734" max="9734" width="68.42578125" style="2" customWidth="1"/>
    <col min="9735" max="9984" width="9.140625" style="2" hidden="1"/>
    <col min="9985" max="9985" width="71.28515625" style="2" customWidth="1"/>
    <col min="9986" max="9986" width="65.7109375" style="2" customWidth="1"/>
    <col min="9987" max="9987" width="31.42578125" style="2" customWidth="1"/>
    <col min="9988" max="9988" width="23.28515625" style="2" customWidth="1"/>
    <col min="9989" max="9989" width="20.5703125" style="2" customWidth="1"/>
    <col min="9990" max="9990" width="68.42578125" style="2" customWidth="1"/>
    <col min="9991" max="10240" width="9.140625" style="2" hidden="1"/>
    <col min="10241" max="10241" width="71.28515625" style="2" customWidth="1"/>
    <col min="10242" max="10242" width="65.7109375" style="2" customWidth="1"/>
    <col min="10243" max="10243" width="31.42578125" style="2" customWidth="1"/>
    <col min="10244" max="10244" width="23.28515625" style="2" customWidth="1"/>
    <col min="10245" max="10245" width="20.5703125" style="2" customWidth="1"/>
    <col min="10246" max="10246" width="68.42578125" style="2" customWidth="1"/>
    <col min="10247" max="10496" width="9.140625" style="2" hidden="1"/>
    <col min="10497" max="10497" width="71.28515625" style="2" customWidth="1"/>
    <col min="10498" max="10498" width="65.7109375" style="2" customWidth="1"/>
    <col min="10499" max="10499" width="31.42578125" style="2" customWidth="1"/>
    <col min="10500" max="10500" width="23.28515625" style="2" customWidth="1"/>
    <col min="10501" max="10501" width="20.5703125" style="2" customWidth="1"/>
    <col min="10502" max="10502" width="68.42578125" style="2" customWidth="1"/>
    <col min="10503" max="10752" width="9.140625" style="2" hidden="1"/>
    <col min="10753" max="10753" width="71.28515625" style="2" customWidth="1"/>
    <col min="10754" max="10754" width="65.7109375" style="2" customWidth="1"/>
    <col min="10755" max="10755" width="31.42578125" style="2" customWidth="1"/>
    <col min="10756" max="10756" width="23.28515625" style="2" customWidth="1"/>
    <col min="10757" max="10757" width="20.5703125" style="2" customWidth="1"/>
    <col min="10758" max="10758" width="68.42578125" style="2" customWidth="1"/>
    <col min="10759" max="11008" width="9.140625" style="2" hidden="1"/>
    <col min="11009" max="11009" width="71.28515625" style="2" customWidth="1"/>
    <col min="11010" max="11010" width="65.7109375" style="2" customWidth="1"/>
    <col min="11011" max="11011" width="31.42578125" style="2" customWidth="1"/>
    <col min="11012" max="11012" width="23.28515625" style="2" customWidth="1"/>
    <col min="11013" max="11013" width="20.5703125" style="2" customWidth="1"/>
    <col min="11014" max="11014" width="68.42578125" style="2" customWidth="1"/>
    <col min="11015" max="11264" width="9.140625" style="2" hidden="1"/>
    <col min="11265" max="11265" width="71.28515625" style="2" customWidth="1"/>
    <col min="11266" max="11266" width="65.7109375" style="2" customWidth="1"/>
    <col min="11267" max="11267" width="31.42578125" style="2" customWidth="1"/>
    <col min="11268" max="11268" width="23.28515625" style="2" customWidth="1"/>
    <col min="11269" max="11269" width="20.5703125" style="2" customWidth="1"/>
    <col min="11270" max="11270" width="68.42578125" style="2" customWidth="1"/>
    <col min="11271" max="11520" width="9.140625" style="2" hidden="1"/>
    <col min="11521" max="11521" width="71.28515625" style="2" customWidth="1"/>
    <col min="11522" max="11522" width="65.7109375" style="2" customWidth="1"/>
    <col min="11523" max="11523" width="31.42578125" style="2" customWidth="1"/>
    <col min="11524" max="11524" width="23.28515625" style="2" customWidth="1"/>
    <col min="11525" max="11525" width="20.5703125" style="2" customWidth="1"/>
    <col min="11526" max="11526" width="68.42578125" style="2" customWidth="1"/>
    <col min="11527" max="11776" width="9.140625" style="2" hidden="1"/>
    <col min="11777" max="11777" width="71.28515625" style="2" customWidth="1"/>
    <col min="11778" max="11778" width="65.7109375" style="2" customWidth="1"/>
    <col min="11779" max="11779" width="31.42578125" style="2" customWidth="1"/>
    <col min="11780" max="11780" width="23.28515625" style="2" customWidth="1"/>
    <col min="11781" max="11781" width="20.5703125" style="2" customWidth="1"/>
    <col min="11782" max="11782" width="68.42578125" style="2" customWidth="1"/>
    <col min="11783" max="12032" width="9.140625" style="2" hidden="1"/>
    <col min="12033" max="12033" width="71.28515625" style="2" customWidth="1"/>
    <col min="12034" max="12034" width="65.7109375" style="2" customWidth="1"/>
    <col min="12035" max="12035" width="31.42578125" style="2" customWidth="1"/>
    <col min="12036" max="12036" width="23.28515625" style="2" customWidth="1"/>
    <col min="12037" max="12037" width="20.5703125" style="2" customWidth="1"/>
    <col min="12038" max="12038" width="68.42578125" style="2" customWidth="1"/>
    <col min="12039" max="12288" width="9.140625" style="2" hidden="1"/>
    <col min="12289" max="12289" width="71.28515625" style="2" customWidth="1"/>
    <col min="12290" max="12290" width="65.7109375" style="2" customWidth="1"/>
    <col min="12291" max="12291" width="31.42578125" style="2" customWidth="1"/>
    <col min="12292" max="12292" width="23.28515625" style="2" customWidth="1"/>
    <col min="12293" max="12293" width="20.5703125" style="2" customWidth="1"/>
    <col min="12294" max="12294" width="68.42578125" style="2" customWidth="1"/>
    <col min="12295" max="12544" width="9.140625" style="2" hidden="1"/>
    <col min="12545" max="12545" width="71.28515625" style="2" customWidth="1"/>
    <col min="12546" max="12546" width="65.7109375" style="2" customWidth="1"/>
    <col min="12547" max="12547" width="31.42578125" style="2" customWidth="1"/>
    <col min="12548" max="12548" width="23.28515625" style="2" customWidth="1"/>
    <col min="12549" max="12549" width="20.5703125" style="2" customWidth="1"/>
    <col min="12550" max="12550" width="68.42578125" style="2" customWidth="1"/>
    <col min="12551" max="12800" width="9.140625" style="2" hidden="1"/>
    <col min="12801" max="12801" width="71.28515625" style="2" customWidth="1"/>
    <col min="12802" max="12802" width="65.7109375" style="2" customWidth="1"/>
    <col min="12803" max="12803" width="31.42578125" style="2" customWidth="1"/>
    <col min="12804" max="12804" width="23.28515625" style="2" customWidth="1"/>
    <col min="12805" max="12805" width="20.5703125" style="2" customWidth="1"/>
    <col min="12806" max="12806" width="68.42578125" style="2" customWidth="1"/>
    <col min="12807" max="13056" width="9.140625" style="2" hidden="1"/>
    <col min="13057" max="13057" width="71.28515625" style="2" customWidth="1"/>
    <col min="13058" max="13058" width="65.7109375" style="2" customWidth="1"/>
    <col min="13059" max="13059" width="31.42578125" style="2" customWidth="1"/>
    <col min="13060" max="13060" width="23.28515625" style="2" customWidth="1"/>
    <col min="13061" max="13061" width="20.5703125" style="2" customWidth="1"/>
    <col min="13062" max="13062" width="68.42578125" style="2" customWidth="1"/>
    <col min="13063" max="13312" width="9.140625" style="2" hidden="1"/>
    <col min="13313" max="13313" width="71.28515625" style="2" customWidth="1"/>
    <col min="13314" max="13314" width="65.7109375" style="2" customWidth="1"/>
    <col min="13315" max="13315" width="31.42578125" style="2" customWidth="1"/>
    <col min="13316" max="13316" width="23.28515625" style="2" customWidth="1"/>
    <col min="13317" max="13317" width="20.5703125" style="2" customWidth="1"/>
    <col min="13318" max="13318" width="68.42578125" style="2" customWidth="1"/>
    <col min="13319" max="13568" width="9.140625" style="2" hidden="1"/>
    <col min="13569" max="13569" width="71.28515625" style="2" customWidth="1"/>
    <col min="13570" max="13570" width="65.7109375" style="2" customWidth="1"/>
    <col min="13571" max="13571" width="31.42578125" style="2" customWidth="1"/>
    <col min="13572" max="13572" width="23.28515625" style="2" customWidth="1"/>
    <col min="13573" max="13573" width="20.5703125" style="2" customWidth="1"/>
    <col min="13574" max="13574" width="68.42578125" style="2" customWidth="1"/>
    <col min="13575" max="13824" width="9.140625" style="2" hidden="1"/>
    <col min="13825" max="13825" width="71.28515625" style="2" customWidth="1"/>
    <col min="13826" max="13826" width="65.7109375" style="2" customWidth="1"/>
    <col min="13827" max="13827" width="31.42578125" style="2" customWidth="1"/>
    <col min="13828" max="13828" width="23.28515625" style="2" customWidth="1"/>
    <col min="13829" max="13829" width="20.5703125" style="2" customWidth="1"/>
    <col min="13830" max="13830" width="68.42578125" style="2" customWidth="1"/>
    <col min="13831" max="14080" width="9.140625" style="2" hidden="1"/>
    <col min="14081" max="14081" width="71.28515625" style="2" customWidth="1"/>
    <col min="14082" max="14082" width="65.7109375" style="2" customWidth="1"/>
    <col min="14083" max="14083" width="31.42578125" style="2" customWidth="1"/>
    <col min="14084" max="14084" width="23.28515625" style="2" customWidth="1"/>
    <col min="14085" max="14085" width="20.5703125" style="2" customWidth="1"/>
    <col min="14086" max="14086" width="68.42578125" style="2" customWidth="1"/>
    <col min="14087" max="14336" width="9.140625" style="2" hidden="1"/>
    <col min="14337" max="14337" width="71.28515625" style="2" customWidth="1"/>
    <col min="14338" max="14338" width="65.7109375" style="2" customWidth="1"/>
    <col min="14339" max="14339" width="31.42578125" style="2" customWidth="1"/>
    <col min="14340" max="14340" width="23.28515625" style="2" customWidth="1"/>
    <col min="14341" max="14341" width="20.5703125" style="2" customWidth="1"/>
    <col min="14342" max="14342" width="68.42578125" style="2" customWidth="1"/>
    <col min="14343" max="14592" width="9.140625" style="2" hidden="1"/>
    <col min="14593" max="14593" width="71.28515625" style="2" customWidth="1"/>
    <col min="14594" max="14594" width="65.7109375" style="2" customWidth="1"/>
    <col min="14595" max="14595" width="31.42578125" style="2" customWidth="1"/>
    <col min="14596" max="14596" width="23.28515625" style="2" customWidth="1"/>
    <col min="14597" max="14597" width="20.5703125" style="2" customWidth="1"/>
    <col min="14598" max="14598" width="68.42578125" style="2" customWidth="1"/>
    <col min="14599" max="14848" width="9.140625" style="2" hidden="1"/>
    <col min="14849" max="14849" width="71.28515625" style="2" customWidth="1"/>
    <col min="14850" max="14850" width="65.7109375" style="2" customWidth="1"/>
    <col min="14851" max="14851" width="31.42578125" style="2" customWidth="1"/>
    <col min="14852" max="14852" width="23.28515625" style="2" customWidth="1"/>
    <col min="14853" max="14853" width="20.5703125" style="2" customWidth="1"/>
    <col min="14854" max="14854" width="68.42578125" style="2" customWidth="1"/>
    <col min="14855" max="15104" width="9.140625" style="2" hidden="1"/>
    <col min="15105" max="15105" width="71.28515625" style="2" customWidth="1"/>
    <col min="15106" max="15106" width="65.7109375" style="2" customWidth="1"/>
    <col min="15107" max="15107" width="31.42578125" style="2" customWidth="1"/>
    <col min="15108" max="15108" width="23.28515625" style="2" customWidth="1"/>
    <col min="15109" max="15109" width="20.5703125" style="2" customWidth="1"/>
    <col min="15110" max="15110" width="68.42578125" style="2" customWidth="1"/>
    <col min="15111" max="15360" width="9.140625" style="2" hidden="1"/>
    <col min="15361" max="15361" width="71.28515625" style="2" customWidth="1"/>
    <col min="15362" max="15362" width="65.7109375" style="2" customWidth="1"/>
    <col min="15363" max="15363" width="31.42578125" style="2" customWidth="1"/>
    <col min="15364" max="15364" width="23.28515625" style="2" customWidth="1"/>
    <col min="15365" max="15365" width="20.5703125" style="2" customWidth="1"/>
    <col min="15366" max="15366" width="68.42578125" style="2" customWidth="1"/>
    <col min="15367" max="15616" width="9.140625" style="2" hidden="1"/>
    <col min="15617" max="15617" width="71.28515625" style="2" customWidth="1"/>
    <col min="15618" max="15618" width="65.7109375" style="2" customWidth="1"/>
    <col min="15619" max="15619" width="31.42578125" style="2" customWidth="1"/>
    <col min="15620" max="15620" width="23.28515625" style="2" customWidth="1"/>
    <col min="15621" max="15621" width="20.5703125" style="2" customWidth="1"/>
    <col min="15622" max="15622" width="68.42578125" style="2" customWidth="1"/>
    <col min="15623" max="15872" width="9.140625" style="2" hidden="1"/>
    <col min="15873" max="15873" width="71.28515625" style="2" customWidth="1"/>
    <col min="15874" max="15874" width="65.7109375" style="2" customWidth="1"/>
    <col min="15875" max="15875" width="31.42578125" style="2" customWidth="1"/>
    <col min="15876" max="15876" width="23.28515625" style="2" customWidth="1"/>
    <col min="15877" max="15877" width="20.5703125" style="2" customWidth="1"/>
    <col min="15878" max="15878" width="68.42578125" style="2" customWidth="1"/>
    <col min="15879" max="16128" width="9.140625" style="2" hidden="1"/>
    <col min="16129" max="16129" width="71.28515625" style="2" customWidth="1"/>
    <col min="16130" max="16130" width="65.7109375" style="2" customWidth="1"/>
    <col min="16131" max="16131" width="31.42578125" style="2" customWidth="1"/>
    <col min="16132" max="16132" width="23.28515625" style="2" customWidth="1"/>
    <col min="16133" max="16133" width="20.5703125" style="2" customWidth="1"/>
    <col min="16134" max="16134" width="68.42578125" style="2" customWidth="1"/>
    <col min="16135" max="16384" width="9.140625" style="2" hidden="1"/>
  </cols>
  <sheetData>
    <row r="1" spans="1:7" ht="24.75" customHeight="1" x14ac:dyDescent="0.25">
      <c r="A1" s="599" t="s">
        <v>844</v>
      </c>
      <c r="B1" s="600"/>
      <c r="C1" s="600"/>
      <c r="D1" s="600"/>
      <c r="E1" s="600"/>
      <c r="F1" s="601"/>
    </row>
    <row r="2" spans="1:7" ht="15.75" x14ac:dyDescent="0.25">
      <c r="A2" s="602" t="s">
        <v>1312</v>
      </c>
      <c r="B2" s="603"/>
      <c r="C2" s="603"/>
      <c r="D2" s="603"/>
      <c r="E2" s="603"/>
      <c r="F2" s="604"/>
    </row>
    <row r="3" spans="1:7" ht="8.25" customHeight="1" x14ac:dyDescent="0.25">
      <c r="A3" s="605"/>
      <c r="B3" s="605"/>
      <c r="C3" s="605"/>
      <c r="D3" s="605"/>
      <c r="E3" s="605"/>
      <c r="F3" s="605"/>
    </row>
    <row r="4" spans="1:7" ht="32.25" thickBot="1" x14ac:dyDescent="0.3">
      <c r="A4" s="294" t="s">
        <v>15</v>
      </c>
      <c r="B4" s="295" t="s">
        <v>1270</v>
      </c>
      <c r="C4" s="296" t="s">
        <v>16</v>
      </c>
      <c r="D4" s="296" t="s">
        <v>1271</v>
      </c>
      <c r="E4" s="295" t="s">
        <v>17</v>
      </c>
      <c r="F4" s="297" t="s">
        <v>18</v>
      </c>
    </row>
    <row r="5" spans="1:7" s="49" customFormat="1" x14ac:dyDescent="0.25">
      <c r="A5" s="518" t="s">
        <v>393</v>
      </c>
      <c r="B5" s="517" t="s">
        <v>41</v>
      </c>
      <c r="C5" s="517" t="s">
        <v>744</v>
      </c>
      <c r="D5" s="517" t="s">
        <v>42</v>
      </c>
      <c r="E5" s="47">
        <v>44718</v>
      </c>
      <c r="F5" s="517" t="s">
        <v>404</v>
      </c>
      <c r="G5" s="48"/>
    </row>
    <row r="6" spans="1:7" s="49" customFormat="1" x14ac:dyDescent="0.25">
      <c r="A6" s="518" t="s">
        <v>1059</v>
      </c>
      <c r="B6" s="517" t="s">
        <v>1060</v>
      </c>
      <c r="C6" s="517" t="s">
        <v>1061</v>
      </c>
      <c r="D6" s="517" t="s">
        <v>1062</v>
      </c>
      <c r="E6" s="47">
        <v>45446</v>
      </c>
      <c r="F6" s="517" t="s">
        <v>405</v>
      </c>
      <c r="G6" s="48"/>
    </row>
    <row r="7" spans="1:7" s="49" customFormat="1" x14ac:dyDescent="0.25">
      <c r="A7" s="598" t="s">
        <v>458</v>
      </c>
      <c r="B7" s="517" t="s">
        <v>945</v>
      </c>
      <c r="C7" s="517" t="s">
        <v>609</v>
      </c>
      <c r="D7" s="517" t="s">
        <v>610</v>
      </c>
      <c r="E7" s="47">
        <v>46955</v>
      </c>
      <c r="F7" s="517" t="s">
        <v>258</v>
      </c>
      <c r="G7" s="48"/>
    </row>
    <row r="8" spans="1:7" s="49" customFormat="1" x14ac:dyDescent="0.25">
      <c r="A8" s="597" t="s">
        <v>458</v>
      </c>
      <c r="B8" s="517" t="s">
        <v>1085</v>
      </c>
      <c r="C8" s="517" t="s">
        <v>460</v>
      </c>
      <c r="D8" s="517" t="s">
        <v>461</v>
      </c>
      <c r="E8" s="47">
        <v>45509</v>
      </c>
      <c r="F8" s="517" t="s">
        <v>258</v>
      </c>
      <c r="G8" s="48"/>
    </row>
    <row r="9" spans="1:7" s="49" customFormat="1" x14ac:dyDescent="0.25">
      <c r="A9" s="597" t="s">
        <v>458</v>
      </c>
      <c r="B9" s="517" t="s">
        <v>1085</v>
      </c>
      <c r="C9" s="517" t="s">
        <v>460</v>
      </c>
      <c r="D9" s="517" t="s">
        <v>462</v>
      </c>
      <c r="E9" s="47">
        <v>45869</v>
      </c>
      <c r="F9" s="517" t="s">
        <v>258</v>
      </c>
      <c r="G9" s="50"/>
    </row>
    <row r="10" spans="1:7" s="49" customFormat="1" x14ac:dyDescent="0.25">
      <c r="A10" s="597" t="s">
        <v>458</v>
      </c>
      <c r="B10" s="517" t="s">
        <v>1085</v>
      </c>
      <c r="C10" s="517" t="s">
        <v>460</v>
      </c>
      <c r="D10" s="517" t="s">
        <v>463</v>
      </c>
      <c r="E10" s="47">
        <v>46229</v>
      </c>
      <c r="F10" s="517" t="s">
        <v>258</v>
      </c>
      <c r="G10" s="50"/>
    </row>
    <row r="11" spans="1:7" s="49" customFormat="1" x14ac:dyDescent="0.25">
      <c r="A11" s="597" t="s">
        <v>458</v>
      </c>
      <c r="B11" s="517" t="s">
        <v>1086</v>
      </c>
      <c r="C11" s="517" t="s">
        <v>572</v>
      </c>
      <c r="D11" s="517" t="s">
        <v>573</v>
      </c>
      <c r="E11" s="47">
        <v>45236</v>
      </c>
      <c r="F11" s="517" t="s">
        <v>258</v>
      </c>
      <c r="G11" s="50"/>
    </row>
    <row r="12" spans="1:7" s="49" customFormat="1" x14ac:dyDescent="0.25">
      <c r="A12" s="597" t="s">
        <v>1063</v>
      </c>
      <c r="B12" s="517" t="s">
        <v>1064</v>
      </c>
      <c r="C12" s="517" t="s">
        <v>1065</v>
      </c>
      <c r="D12" s="517" t="s">
        <v>1272</v>
      </c>
      <c r="E12" s="47">
        <v>44477</v>
      </c>
      <c r="F12" s="517" t="s">
        <v>1063</v>
      </c>
      <c r="G12" s="50"/>
    </row>
    <row r="13" spans="1:7" s="49" customFormat="1" x14ac:dyDescent="0.25">
      <c r="A13" s="598" t="s">
        <v>1063</v>
      </c>
      <c r="B13" s="517" t="s">
        <v>1273</v>
      </c>
      <c r="C13" s="517" t="s">
        <v>1274</v>
      </c>
      <c r="D13" s="517" t="s">
        <v>1275</v>
      </c>
      <c r="E13" s="47">
        <v>44666</v>
      </c>
      <c r="F13" s="517" t="s">
        <v>1063</v>
      </c>
      <c r="G13" s="50"/>
    </row>
    <row r="14" spans="1:7" s="49" customFormat="1" x14ac:dyDescent="0.25">
      <c r="A14" s="598" t="s">
        <v>1063</v>
      </c>
      <c r="B14" s="517" t="s">
        <v>1273</v>
      </c>
      <c r="C14" s="517" t="s">
        <v>1274</v>
      </c>
      <c r="D14" s="517" t="s">
        <v>1276</v>
      </c>
      <c r="E14" s="47">
        <v>44673</v>
      </c>
      <c r="F14" s="517" t="s">
        <v>1063</v>
      </c>
      <c r="G14" s="50"/>
    </row>
    <row r="15" spans="1:7" s="49" customFormat="1" x14ac:dyDescent="0.25">
      <c r="A15" s="598" t="s">
        <v>1063</v>
      </c>
      <c r="B15" s="517" t="s">
        <v>1273</v>
      </c>
      <c r="C15" s="517" t="s">
        <v>1274</v>
      </c>
      <c r="D15" s="517" t="s">
        <v>1277</v>
      </c>
      <c r="E15" s="47">
        <v>44680</v>
      </c>
      <c r="F15" s="517" t="s">
        <v>1063</v>
      </c>
      <c r="G15" s="50"/>
    </row>
    <row r="16" spans="1:7" s="49" customFormat="1" x14ac:dyDescent="0.25">
      <c r="A16" s="598" t="s">
        <v>1063</v>
      </c>
      <c r="B16" s="517" t="s">
        <v>1273</v>
      </c>
      <c r="C16" s="517" t="s">
        <v>1274</v>
      </c>
      <c r="D16" s="517" t="s">
        <v>1313</v>
      </c>
      <c r="E16" s="47">
        <v>44708</v>
      </c>
      <c r="F16" s="517" t="s">
        <v>1063</v>
      </c>
      <c r="G16" s="50"/>
    </row>
    <row r="17" spans="1:7" s="49" customFormat="1" x14ac:dyDescent="0.25">
      <c r="A17" s="597" t="s">
        <v>5</v>
      </c>
      <c r="B17" s="517" t="s">
        <v>1087</v>
      </c>
      <c r="C17" s="517" t="s">
        <v>351</v>
      </c>
      <c r="D17" s="517" t="s">
        <v>352</v>
      </c>
      <c r="E17" s="47">
        <v>44777</v>
      </c>
      <c r="F17" s="517" t="s">
        <v>1088</v>
      </c>
      <c r="G17" s="50"/>
    </row>
    <row r="18" spans="1:7" s="49" customFormat="1" x14ac:dyDescent="0.25">
      <c r="A18" s="597" t="s">
        <v>5</v>
      </c>
      <c r="B18" s="517" t="s">
        <v>1140</v>
      </c>
      <c r="C18" s="517" t="s">
        <v>1141</v>
      </c>
      <c r="D18" s="517" t="s">
        <v>1142</v>
      </c>
      <c r="E18" s="47">
        <v>47716</v>
      </c>
      <c r="F18" s="517" t="s">
        <v>405</v>
      </c>
      <c r="G18" s="48"/>
    </row>
    <row r="19" spans="1:7" s="49" customFormat="1" x14ac:dyDescent="0.25">
      <c r="A19" s="597" t="s">
        <v>5</v>
      </c>
      <c r="B19" s="517" t="s">
        <v>1143</v>
      </c>
      <c r="C19" s="517" t="s">
        <v>261</v>
      </c>
      <c r="D19" s="517" t="s">
        <v>262</v>
      </c>
      <c r="E19" s="47">
        <v>46984</v>
      </c>
      <c r="F19" s="517" t="s">
        <v>1088</v>
      </c>
      <c r="G19" s="48"/>
    </row>
    <row r="20" spans="1:7" s="49" customFormat="1" x14ac:dyDescent="0.25">
      <c r="A20" s="597" t="s">
        <v>6</v>
      </c>
      <c r="B20" s="517" t="s">
        <v>982</v>
      </c>
      <c r="C20" s="517" t="s">
        <v>983</v>
      </c>
      <c r="D20" s="517" t="s">
        <v>984</v>
      </c>
      <c r="E20" s="47">
        <v>45630</v>
      </c>
      <c r="F20" s="517" t="s">
        <v>407</v>
      </c>
      <c r="G20" s="50"/>
    </row>
    <row r="21" spans="1:7" s="49" customFormat="1" x14ac:dyDescent="0.25">
      <c r="A21" s="597" t="s">
        <v>6</v>
      </c>
      <c r="B21" s="517" t="s">
        <v>982</v>
      </c>
      <c r="C21" s="517" t="s">
        <v>983</v>
      </c>
      <c r="D21" s="517" t="s">
        <v>985</v>
      </c>
      <c r="E21" s="47">
        <v>46350</v>
      </c>
      <c r="F21" s="517" t="s">
        <v>407</v>
      </c>
      <c r="G21" s="50"/>
    </row>
    <row r="22" spans="1:7" s="49" customFormat="1" x14ac:dyDescent="0.25">
      <c r="A22" s="597" t="s">
        <v>6</v>
      </c>
      <c r="B22" s="517" t="s">
        <v>1089</v>
      </c>
      <c r="C22" s="517" t="s">
        <v>272</v>
      </c>
      <c r="D22" s="517" t="s">
        <v>273</v>
      </c>
      <c r="E22" s="47">
        <v>44456</v>
      </c>
      <c r="F22" s="517" t="s">
        <v>407</v>
      </c>
      <c r="G22" s="50"/>
    </row>
    <row r="23" spans="1:7" s="49" customFormat="1" x14ac:dyDescent="0.25">
      <c r="A23" s="597" t="s">
        <v>6</v>
      </c>
      <c r="B23" s="517" t="s">
        <v>1090</v>
      </c>
      <c r="C23" s="517" t="s">
        <v>349</v>
      </c>
      <c r="D23" s="517" t="s">
        <v>350</v>
      </c>
      <c r="E23" s="47">
        <v>44749</v>
      </c>
      <c r="F23" s="517" t="s">
        <v>407</v>
      </c>
      <c r="G23" s="50"/>
    </row>
    <row r="24" spans="1:7" s="49" customFormat="1" x14ac:dyDescent="0.25">
      <c r="A24" s="597" t="s">
        <v>6</v>
      </c>
      <c r="B24" s="517" t="s">
        <v>1091</v>
      </c>
      <c r="C24" s="517" t="s">
        <v>435</v>
      </c>
      <c r="D24" s="517" t="s">
        <v>436</v>
      </c>
      <c r="E24" s="47">
        <v>45428</v>
      </c>
      <c r="F24" s="517" t="s">
        <v>407</v>
      </c>
      <c r="G24" s="50"/>
    </row>
    <row r="25" spans="1:7" s="49" customFormat="1" x14ac:dyDescent="0.25">
      <c r="A25" s="597" t="s">
        <v>6</v>
      </c>
      <c r="B25" s="517" t="s">
        <v>1092</v>
      </c>
      <c r="C25" s="517" t="s">
        <v>464</v>
      </c>
      <c r="D25" s="517" t="s">
        <v>465</v>
      </c>
      <c r="E25" s="47">
        <v>45521</v>
      </c>
      <c r="F25" s="517" t="s">
        <v>407</v>
      </c>
    </row>
    <row r="26" spans="1:7" s="49" customFormat="1" x14ac:dyDescent="0.25">
      <c r="A26" s="597" t="s">
        <v>6</v>
      </c>
      <c r="B26" s="517" t="s">
        <v>1093</v>
      </c>
      <c r="C26" s="517" t="s">
        <v>588</v>
      </c>
      <c r="D26" s="517" t="s">
        <v>589</v>
      </c>
      <c r="E26" s="47">
        <v>46067</v>
      </c>
      <c r="F26" s="517" t="s">
        <v>407</v>
      </c>
      <c r="G26" s="50"/>
    </row>
    <row r="27" spans="1:7" s="49" customFormat="1" x14ac:dyDescent="0.25">
      <c r="A27" s="597" t="s">
        <v>151</v>
      </c>
      <c r="B27" s="517" t="s">
        <v>1233</v>
      </c>
      <c r="C27" s="517" t="s">
        <v>364</v>
      </c>
      <c r="D27" s="517" t="s">
        <v>365</v>
      </c>
      <c r="E27" s="47">
        <v>44521</v>
      </c>
      <c r="F27" s="517" t="s">
        <v>342</v>
      </c>
      <c r="G27" s="50"/>
    </row>
    <row r="28" spans="1:7" s="49" customFormat="1" x14ac:dyDescent="0.25">
      <c r="A28" s="597" t="s">
        <v>151</v>
      </c>
      <c r="B28" s="517" t="s">
        <v>1234</v>
      </c>
      <c r="C28" s="517" t="s">
        <v>483</v>
      </c>
      <c r="D28" s="517" t="s">
        <v>484</v>
      </c>
      <c r="E28" s="47">
        <v>45584</v>
      </c>
      <c r="F28" s="517" t="s">
        <v>342</v>
      </c>
      <c r="G28" s="50"/>
    </row>
    <row r="29" spans="1:7" s="49" customFormat="1" x14ac:dyDescent="0.25">
      <c r="A29" s="597" t="s">
        <v>7</v>
      </c>
      <c r="B29" s="517" t="s">
        <v>1094</v>
      </c>
      <c r="C29" s="517" t="s">
        <v>1095</v>
      </c>
      <c r="D29" s="517" t="s">
        <v>1096</v>
      </c>
      <c r="E29" s="47">
        <v>45857</v>
      </c>
      <c r="F29" s="517" t="s">
        <v>480</v>
      </c>
      <c r="G29" s="48"/>
    </row>
    <row r="30" spans="1:7" s="49" customFormat="1" x14ac:dyDescent="0.25">
      <c r="A30" s="597" t="s">
        <v>7</v>
      </c>
      <c r="B30" s="517" t="s">
        <v>619</v>
      </c>
      <c r="C30" s="517" t="s">
        <v>620</v>
      </c>
      <c r="D30" s="517" t="s">
        <v>621</v>
      </c>
      <c r="E30" s="47">
        <v>45233</v>
      </c>
      <c r="F30" s="517" t="s">
        <v>480</v>
      </c>
      <c r="G30" s="48"/>
    </row>
    <row r="31" spans="1:7" s="49" customFormat="1" x14ac:dyDescent="0.25">
      <c r="A31" s="597" t="s">
        <v>7</v>
      </c>
      <c r="B31" s="517" t="s">
        <v>619</v>
      </c>
      <c r="C31" s="517" t="s">
        <v>620</v>
      </c>
      <c r="D31" s="517" t="s">
        <v>622</v>
      </c>
      <c r="E31" s="47">
        <v>45953</v>
      </c>
      <c r="F31" s="517" t="s">
        <v>480</v>
      </c>
      <c r="G31" s="50"/>
    </row>
    <row r="32" spans="1:7" s="49" customFormat="1" x14ac:dyDescent="0.25">
      <c r="A32" s="597" t="s">
        <v>7</v>
      </c>
      <c r="B32" s="517" t="s">
        <v>1097</v>
      </c>
      <c r="C32" s="517" t="s">
        <v>353</v>
      </c>
      <c r="D32" s="517" t="s">
        <v>354</v>
      </c>
      <c r="E32" s="47">
        <v>44792</v>
      </c>
      <c r="F32" s="517" t="s">
        <v>407</v>
      </c>
      <c r="G32" s="50"/>
    </row>
    <row r="33" spans="1:7" s="49" customFormat="1" x14ac:dyDescent="0.25">
      <c r="A33" s="597" t="s">
        <v>7</v>
      </c>
      <c r="B33" s="517" t="s">
        <v>1098</v>
      </c>
      <c r="C33" s="517" t="s">
        <v>486</v>
      </c>
      <c r="D33" s="517" t="s">
        <v>487</v>
      </c>
      <c r="E33" s="47">
        <v>48124</v>
      </c>
      <c r="F33" s="517" t="s">
        <v>480</v>
      </c>
      <c r="G33" s="50"/>
    </row>
    <row r="34" spans="1:7" s="49" customFormat="1" x14ac:dyDescent="0.25">
      <c r="A34" s="597" t="s">
        <v>7</v>
      </c>
      <c r="B34" s="517" t="s">
        <v>1099</v>
      </c>
      <c r="C34" s="517" t="s">
        <v>867</v>
      </c>
      <c r="D34" s="517" t="s">
        <v>868</v>
      </c>
      <c r="E34" s="47">
        <v>46605</v>
      </c>
      <c r="F34" s="517" t="s">
        <v>343</v>
      </c>
      <c r="G34" s="50"/>
    </row>
    <row r="35" spans="1:7" s="49" customFormat="1" x14ac:dyDescent="0.25">
      <c r="A35" s="597" t="s">
        <v>8</v>
      </c>
      <c r="B35" s="517" t="s">
        <v>355</v>
      </c>
      <c r="C35" s="517" t="s">
        <v>356</v>
      </c>
      <c r="D35" s="517" t="s">
        <v>357</v>
      </c>
      <c r="E35" s="47">
        <v>44796</v>
      </c>
      <c r="F35" s="517" t="s">
        <v>343</v>
      </c>
      <c r="G35" s="50"/>
    </row>
    <row r="36" spans="1:7" s="49" customFormat="1" x14ac:dyDescent="0.25">
      <c r="A36" s="597" t="s">
        <v>8</v>
      </c>
      <c r="B36" s="517" t="s">
        <v>437</v>
      </c>
      <c r="C36" s="517" t="s">
        <v>438</v>
      </c>
      <c r="D36" s="517" t="s">
        <v>439</v>
      </c>
      <c r="E36" s="47">
        <v>44698</v>
      </c>
      <c r="F36" s="517" t="s">
        <v>343</v>
      </c>
      <c r="G36" s="50"/>
    </row>
    <row r="37" spans="1:7" s="49" customFormat="1" x14ac:dyDescent="0.25">
      <c r="A37" s="597" t="s">
        <v>8</v>
      </c>
      <c r="B37" s="517" t="s">
        <v>437</v>
      </c>
      <c r="C37" s="517" t="s">
        <v>438</v>
      </c>
      <c r="D37" s="517" t="s">
        <v>440</v>
      </c>
      <c r="E37" s="47">
        <v>45058</v>
      </c>
      <c r="F37" s="517" t="s">
        <v>343</v>
      </c>
      <c r="G37" s="50"/>
    </row>
    <row r="38" spans="1:7" s="49" customFormat="1" x14ac:dyDescent="0.25">
      <c r="A38" s="597" t="s">
        <v>8</v>
      </c>
      <c r="B38" s="517" t="s">
        <v>1278</v>
      </c>
      <c r="C38" s="517" t="s">
        <v>540</v>
      </c>
      <c r="D38" s="517" t="s">
        <v>541</v>
      </c>
      <c r="E38" s="47">
        <v>44439</v>
      </c>
      <c r="F38" s="517" t="s">
        <v>343</v>
      </c>
      <c r="G38" s="48"/>
    </row>
    <row r="39" spans="1:7" s="49" customFormat="1" x14ac:dyDescent="0.25">
      <c r="A39" s="597" t="s">
        <v>8</v>
      </c>
      <c r="B39" s="517" t="s">
        <v>1278</v>
      </c>
      <c r="C39" s="517" t="s">
        <v>540</v>
      </c>
      <c r="D39" s="517" t="s">
        <v>542</v>
      </c>
      <c r="E39" s="47">
        <v>44799</v>
      </c>
      <c r="F39" s="517" t="s">
        <v>343</v>
      </c>
      <c r="G39" s="48"/>
    </row>
    <row r="40" spans="1:7" s="49" customFormat="1" x14ac:dyDescent="0.25">
      <c r="A40" s="597" t="s">
        <v>8</v>
      </c>
      <c r="B40" s="517" t="s">
        <v>1278</v>
      </c>
      <c r="C40" s="517" t="s">
        <v>540</v>
      </c>
      <c r="D40" s="517" t="s">
        <v>543</v>
      </c>
      <c r="E40" s="47">
        <v>45159</v>
      </c>
      <c r="F40" s="517" t="s">
        <v>343</v>
      </c>
      <c r="G40" s="48"/>
    </row>
    <row r="41" spans="1:7" s="49" customFormat="1" x14ac:dyDescent="0.25">
      <c r="A41" s="597" t="s">
        <v>8</v>
      </c>
      <c r="B41" s="517" t="s">
        <v>1278</v>
      </c>
      <c r="C41" s="517" t="s">
        <v>540</v>
      </c>
      <c r="D41" s="517" t="s">
        <v>544</v>
      </c>
      <c r="E41" s="47">
        <v>45519</v>
      </c>
      <c r="F41" s="517" t="s">
        <v>343</v>
      </c>
      <c r="G41" s="50"/>
    </row>
    <row r="42" spans="1:7" s="49" customFormat="1" x14ac:dyDescent="0.25">
      <c r="A42" s="597" t="s">
        <v>8</v>
      </c>
      <c r="B42" s="517" t="s">
        <v>358</v>
      </c>
      <c r="C42" s="517" t="s">
        <v>359</v>
      </c>
      <c r="D42" s="517" t="s">
        <v>360</v>
      </c>
      <c r="E42" s="47">
        <v>44797</v>
      </c>
      <c r="F42" s="517" t="s">
        <v>343</v>
      </c>
      <c r="G42" s="50"/>
    </row>
    <row r="43" spans="1:7" s="49" customFormat="1" x14ac:dyDescent="0.25">
      <c r="A43" s="597" t="s">
        <v>8</v>
      </c>
      <c r="B43" s="517" t="s">
        <v>869</v>
      </c>
      <c r="C43" s="517" t="s">
        <v>870</v>
      </c>
      <c r="D43" s="517" t="s">
        <v>871</v>
      </c>
      <c r="E43" s="47">
        <v>44804</v>
      </c>
      <c r="F43" s="517" t="s">
        <v>343</v>
      </c>
      <c r="G43" s="50"/>
    </row>
    <row r="44" spans="1:7" s="49" customFormat="1" x14ac:dyDescent="0.25">
      <c r="A44" s="597" t="s">
        <v>8</v>
      </c>
      <c r="B44" s="517" t="s">
        <v>869</v>
      </c>
      <c r="C44" s="517" t="s">
        <v>870</v>
      </c>
      <c r="D44" s="517" t="s">
        <v>872</v>
      </c>
      <c r="E44" s="47">
        <v>45164</v>
      </c>
      <c r="F44" s="517" t="s">
        <v>343</v>
      </c>
      <c r="G44" s="50"/>
    </row>
    <row r="45" spans="1:7" s="49" customFormat="1" x14ac:dyDescent="0.25">
      <c r="A45" s="597" t="s">
        <v>8</v>
      </c>
      <c r="B45" s="517" t="s">
        <v>869</v>
      </c>
      <c r="C45" s="517" t="s">
        <v>870</v>
      </c>
      <c r="D45" s="517" t="s">
        <v>873</v>
      </c>
      <c r="E45" s="47">
        <v>45524</v>
      </c>
      <c r="F45" s="517" t="s">
        <v>343</v>
      </c>
      <c r="G45" s="50"/>
    </row>
    <row r="46" spans="1:7" s="49" customFormat="1" x14ac:dyDescent="0.25">
      <c r="A46" s="597" t="s">
        <v>8</v>
      </c>
      <c r="B46" s="517" t="s">
        <v>1014</v>
      </c>
      <c r="C46" s="517" t="s">
        <v>1015</v>
      </c>
      <c r="D46" s="517" t="s">
        <v>1016</v>
      </c>
      <c r="E46" s="47">
        <v>45391</v>
      </c>
      <c r="F46" s="517" t="s">
        <v>343</v>
      </c>
      <c r="G46" s="50"/>
    </row>
    <row r="47" spans="1:7" s="49" customFormat="1" x14ac:dyDescent="0.25">
      <c r="A47" s="597" t="s">
        <v>8</v>
      </c>
      <c r="B47" s="517" t="s">
        <v>1014</v>
      </c>
      <c r="C47" s="517" t="s">
        <v>1015</v>
      </c>
      <c r="D47" s="517" t="s">
        <v>1017</v>
      </c>
      <c r="E47" s="47">
        <v>45751</v>
      </c>
      <c r="F47" s="517" t="s">
        <v>343</v>
      </c>
      <c r="G47" s="50"/>
    </row>
    <row r="48" spans="1:7" s="49" customFormat="1" x14ac:dyDescent="0.25">
      <c r="A48" s="597" t="s">
        <v>8</v>
      </c>
      <c r="B48" s="517" t="s">
        <v>1100</v>
      </c>
      <c r="C48" s="517" t="s">
        <v>1101</v>
      </c>
      <c r="D48" s="517" t="s">
        <v>1102</v>
      </c>
      <c r="E48" s="47">
        <v>45874</v>
      </c>
      <c r="F48" s="517" t="s">
        <v>343</v>
      </c>
      <c r="G48" s="50"/>
    </row>
    <row r="49" spans="1:7" s="49" customFormat="1" x14ac:dyDescent="0.25">
      <c r="A49" s="597" t="s">
        <v>8</v>
      </c>
      <c r="B49" s="517" t="s">
        <v>1100</v>
      </c>
      <c r="C49" s="517" t="s">
        <v>1101</v>
      </c>
      <c r="D49" s="517" t="s">
        <v>1103</v>
      </c>
      <c r="E49" s="47">
        <v>46234</v>
      </c>
      <c r="F49" s="517" t="s">
        <v>343</v>
      </c>
      <c r="G49" s="50"/>
    </row>
    <row r="50" spans="1:7" s="49" customFormat="1" x14ac:dyDescent="0.25">
      <c r="A50" s="597" t="s">
        <v>8</v>
      </c>
      <c r="B50" s="517" t="s">
        <v>1235</v>
      </c>
      <c r="C50" s="517" t="s">
        <v>1236</v>
      </c>
      <c r="D50" s="517" t="s">
        <v>1237</v>
      </c>
      <c r="E50" s="47">
        <v>46461</v>
      </c>
      <c r="F50" s="517" t="s">
        <v>343</v>
      </c>
      <c r="G50" s="50"/>
    </row>
    <row r="51" spans="1:7" s="49" customFormat="1" x14ac:dyDescent="0.25">
      <c r="A51" s="597" t="s">
        <v>8</v>
      </c>
      <c r="B51" s="517" t="s">
        <v>1238</v>
      </c>
      <c r="C51" s="517" t="s">
        <v>1239</v>
      </c>
      <c r="D51" s="517" t="s">
        <v>1240</v>
      </c>
      <c r="E51" s="47">
        <v>46822</v>
      </c>
      <c r="F51" s="517" t="s">
        <v>343</v>
      </c>
      <c r="G51" s="50"/>
    </row>
    <row r="52" spans="1:7" s="49" customFormat="1" x14ac:dyDescent="0.25">
      <c r="A52" s="597" t="s">
        <v>8</v>
      </c>
      <c r="B52" s="517" t="s">
        <v>1279</v>
      </c>
      <c r="C52" s="517" t="s">
        <v>466</v>
      </c>
      <c r="D52" s="517" t="s">
        <v>467</v>
      </c>
      <c r="E52" s="47">
        <v>45554</v>
      </c>
      <c r="F52" s="517" t="s">
        <v>343</v>
      </c>
      <c r="G52" s="50"/>
    </row>
    <row r="53" spans="1:7" s="49" customFormat="1" x14ac:dyDescent="0.25">
      <c r="A53" s="597" t="s">
        <v>8</v>
      </c>
      <c r="B53" s="517" t="s">
        <v>1279</v>
      </c>
      <c r="C53" s="517" t="s">
        <v>466</v>
      </c>
      <c r="D53" s="517" t="s">
        <v>468</v>
      </c>
      <c r="E53" s="47">
        <v>45914</v>
      </c>
      <c r="F53" s="517" t="s">
        <v>343</v>
      </c>
      <c r="G53" s="50"/>
    </row>
    <row r="54" spans="1:7" s="49" customFormat="1" x14ac:dyDescent="0.25">
      <c r="A54" s="597" t="s">
        <v>8</v>
      </c>
      <c r="B54" s="517" t="s">
        <v>1280</v>
      </c>
      <c r="C54" s="517" t="s">
        <v>469</v>
      </c>
      <c r="D54" s="517" t="s">
        <v>470</v>
      </c>
      <c r="E54" s="47">
        <v>45914</v>
      </c>
      <c r="F54" s="517" t="s">
        <v>343</v>
      </c>
      <c r="G54" s="50"/>
    </row>
    <row r="55" spans="1:7" s="49" customFormat="1" x14ac:dyDescent="0.25">
      <c r="A55" s="597" t="s">
        <v>8</v>
      </c>
      <c r="B55" s="517" t="s">
        <v>1280</v>
      </c>
      <c r="C55" s="517" t="s">
        <v>469</v>
      </c>
      <c r="D55" s="517" t="s">
        <v>471</v>
      </c>
      <c r="E55" s="47">
        <v>46274</v>
      </c>
      <c r="F55" s="517" t="s">
        <v>343</v>
      </c>
      <c r="G55" s="50"/>
    </row>
    <row r="56" spans="1:7" s="49" customFormat="1" x14ac:dyDescent="0.25">
      <c r="A56" s="597" t="s">
        <v>9</v>
      </c>
      <c r="B56" s="517" t="s">
        <v>408</v>
      </c>
      <c r="C56" s="517" t="s">
        <v>409</v>
      </c>
      <c r="D56" s="517" t="s">
        <v>410</v>
      </c>
      <c r="E56" s="47">
        <v>46800</v>
      </c>
      <c r="F56" s="517" t="s">
        <v>407</v>
      </c>
      <c r="G56" s="50"/>
    </row>
    <row r="57" spans="1:7" s="49" customFormat="1" x14ac:dyDescent="0.25">
      <c r="A57" s="597" t="s">
        <v>9</v>
      </c>
      <c r="B57" s="517" t="s">
        <v>411</v>
      </c>
      <c r="C57" s="518" t="s">
        <v>412</v>
      </c>
      <c r="D57" s="517" t="s">
        <v>413</v>
      </c>
      <c r="E57" s="47">
        <v>46081</v>
      </c>
      <c r="F57" s="517" t="s">
        <v>407</v>
      </c>
      <c r="G57" s="50"/>
    </row>
    <row r="58" spans="1:7" s="49" customFormat="1" x14ac:dyDescent="0.25">
      <c r="A58" s="597" t="s">
        <v>9</v>
      </c>
      <c r="B58" s="517" t="s">
        <v>414</v>
      </c>
      <c r="C58" s="517" t="s">
        <v>415</v>
      </c>
      <c r="D58" s="517" t="s">
        <v>416</v>
      </c>
      <c r="E58" s="47">
        <v>44642</v>
      </c>
      <c r="F58" s="517" t="s">
        <v>407</v>
      </c>
      <c r="G58" s="50"/>
    </row>
    <row r="59" spans="1:7" s="49" customFormat="1" x14ac:dyDescent="0.25">
      <c r="A59" s="598" t="s">
        <v>9</v>
      </c>
      <c r="B59" s="517" t="s">
        <v>1018</v>
      </c>
      <c r="C59" s="517" t="s">
        <v>1019</v>
      </c>
      <c r="D59" s="517" t="s">
        <v>1020</v>
      </c>
      <c r="E59" s="47">
        <v>46980</v>
      </c>
      <c r="F59" s="517" t="s">
        <v>407</v>
      </c>
      <c r="G59" s="48"/>
    </row>
    <row r="60" spans="1:7" s="49" customFormat="1" x14ac:dyDescent="0.25">
      <c r="A60" s="598" t="s">
        <v>9</v>
      </c>
      <c r="B60" s="517" t="s">
        <v>1021</v>
      </c>
      <c r="C60" s="517" t="s">
        <v>1022</v>
      </c>
      <c r="D60" s="517" t="s">
        <v>1023</v>
      </c>
      <c r="E60" s="47">
        <v>46801</v>
      </c>
      <c r="F60" s="517" t="s">
        <v>407</v>
      </c>
      <c r="G60" s="48"/>
    </row>
    <row r="61" spans="1:7" s="49" customFormat="1" x14ac:dyDescent="0.25">
      <c r="A61" s="598" t="s">
        <v>9</v>
      </c>
      <c r="B61" s="517" t="s">
        <v>1024</v>
      </c>
      <c r="C61" s="517" t="s">
        <v>1025</v>
      </c>
      <c r="D61" s="517" t="s">
        <v>1026</v>
      </c>
      <c r="E61" s="47">
        <v>46621</v>
      </c>
      <c r="F61" s="517" t="s">
        <v>407</v>
      </c>
      <c r="G61" s="48"/>
    </row>
    <row r="62" spans="1:7" s="49" customFormat="1" x14ac:dyDescent="0.25">
      <c r="A62" s="598" t="s">
        <v>9</v>
      </c>
      <c r="B62" s="517" t="s">
        <v>1104</v>
      </c>
      <c r="C62" s="517" t="s">
        <v>274</v>
      </c>
      <c r="D62" s="517" t="s">
        <v>275</v>
      </c>
      <c r="E62" s="47">
        <v>44470</v>
      </c>
      <c r="F62" s="517" t="s">
        <v>407</v>
      </c>
      <c r="G62" s="48"/>
    </row>
    <row r="63" spans="1:7" s="49" customFormat="1" x14ac:dyDescent="0.25">
      <c r="A63" s="598" t="s">
        <v>9</v>
      </c>
      <c r="B63" s="517" t="s">
        <v>1104</v>
      </c>
      <c r="C63" s="517" t="s">
        <v>274</v>
      </c>
      <c r="D63" s="517" t="s">
        <v>276</v>
      </c>
      <c r="E63" s="47">
        <v>44830</v>
      </c>
      <c r="F63" s="517" t="s">
        <v>407</v>
      </c>
      <c r="G63" s="48"/>
    </row>
    <row r="64" spans="1:7" s="49" customFormat="1" x14ac:dyDescent="0.25">
      <c r="A64" s="598" t="s">
        <v>9</v>
      </c>
      <c r="B64" s="517" t="s">
        <v>1105</v>
      </c>
      <c r="C64" s="517" t="s">
        <v>428</v>
      </c>
      <c r="D64" s="517" t="s">
        <v>429</v>
      </c>
      <c r="E64" s="47">
        <v>44475</v>
      </c>
      <c r="F64" s="517" t="s">
        <v>407</v>
      </c>
      <c r="G64" s="48"/>
    </row>
    <row r="65" spans="1:7" s="49" customFormat="1" x14ac:dyDescent="0.25">
      <c r="A65" s="598" t="s">
        <v>9</v>
      </c>
      <c r="B65" s="517" t="s">
        <v>1105</v>
      </c>
      <c r="C65" s="517" t="s">
        <v>428</v>
      </c>
      <c r="D65" s="517" t="s">
        <v>430</v>
      </c>
      <c r="E65" s="47">
        <v>44655</v>
      </c>
      <c r="F65" s="517" t="s">
        <v>407</v>
      </c>
      <c r="G65" s="48"/>
    </row>
    <row r="66" spans="1:7" s="49" customFormat="1" x14ac:dyDescent="0.25">
      <c r="A66" s="598" t="s">
        <v>9</v>
      </c>
      <c r="B66" s="517" t="s">
        <v>1105</v>
      </c>
      <c r="C66" s="517" t="s">
        <v>428</v>
      </c>
      <c r="D66" s="517" t="s">
        <v>431</v>
      </c>
      <c r="E66" s="47">
        <v>45015</v>
      </c>
      <c r="F66" s="517" t="s">
        <v>407</v>
      </c>
      <c r="G66" s="48"/>
    </row>
    <row r="67" spans="1:7" s="49" customFormat="1" x14ac:dyDescent="0.25">
      <c r="A67" s="598" t="s">
        <v>9</v>
      </c>
      <c r="B67" s="517" t="s">
        <v>1106</v>
      </c>
      <c r="C67" s="517" t="s">
        <v>502</v>
      </c>
      <c r="D67" s="517" t="s">
        <v>503</v>
      </c>
      <c r="E67" s="47">
        <v>45490</v>
      </c>
      <c r="F67" s="517" t="s">
        <v>407</v>
      </c>
      <c r="G67" s="48"/>
    </row>
    <row r="68" spans="1:7" s="49" customFormat="1" x14ac:dyDescent="0.25">
      <c r="A68" s="597" t="s">
        <v>9</v>
      </c>
      <c r="B68" s="517" t="s">
        <v>1106</v>
      </c>
      <c r="C68" s="517" t="s">
        <v>502</v>
      </c>
      <c r="D68" s="517" t="s">
        <v>504</v>
      </c>
      <c r="E68" s="47">
        <v>45850</v>
      </c>
      <c r="F68" s="517" t="s">
        <v>407</v>
      </c>
      <c r="G68" s="48"/>
    </row>
    <row r="69" spans="1:7" s="49" customFormat="1" x14ac:dyDescent="0.25">
      <c r="A69" s="597" t="s">
        <v>9</v>
      </c>
      <c r="B69" s="517" t="s">
        <v>1107</v>
      </c>
      <c r="C69" s="517" t="s">
        <v>946</v>
      </c>
      <c r="D69" s="517" t="s">
        <v>947</v>
      </c>
      <c r="E69" s="47">
        <v>46674</v>
      </c>
      <c r="F69" s="517" t="s">
        <v>407</v>
      </c>
      <c r="G69" s="50"/>
    </row>
    <row r="70" spans="1:7" s="49" customFormat="1" x14ac:dyDescent="0.25">
      <c r="A70" s="597" t="s">
        <v>10</v>
      </c>
      <c r="B70" s="517" t="s">
        <v>21</v>
      </c>
      <c r="C70" s="517" t="s">
        <v>22</v>
      </c>
      <c r="D70" s="517" t="s">
        <v>23</v>
      </c>
      <c r="E70" s="47">
        <v>44598</v>
      </c>
      <c r="F70" s="517" t="s">
        <v>405</v>
      </c>
      <c r="G70" s="50"/>
    </row>
    <row r="71" spans="1:7" s="49" customFormat="1" x14ac:dyDescent="0.25">
      <c r="A71" s="597" t="s">
        <v>10</v>
      </c>
      <c r="B71" s="517" t="s">
        <v>874</v>
      </c>
      <c r="C71" s="517" t="s">
        <v>417</v>
      </c>
      <c r="D71" s="517" t="s">
        <v>418</v>
      </c>
      <c r="E71" s="47">
        <v>44590</v>
      </c>
      <c r="F71" s="517" t="s">
        <v>258</v>
      </c>
      <c r="G71" s="50"/>
    </row>
    <row r="72" spans="1:7" s="49" customFormat="1" x14ac:dyDescent="0.25">
      <c r="A72" s="597" t="s">
        <v>10</v>
      </c>
      <c r="B72" s="517" t="s">
        <v>874</v>
      </c>
      <c r="C72" s="517" t="s">
        <v>417</v>
      </c>
      <c r="D72" s="517" t="s">
        <v>419</v>
      </c>
      <c r="E72" s="47">
        <v>45490</v>
      </c>
      <c r="F72" s="517" t="s">
        <v>258</v>
      </c>
      <c r="G72" s="50"/>
    </row>
    <row r="73" spans="1:7" s="49" customFormat="1" x14ac:dyDescent="0.25">
      <c r="A73" s="598" t="s">
        <v>10</v>
      </c>
      <c r="B73" s="517" t="s">
        <v>875</v>
      </c>
      <c r="C73" s="517" t="s">
        <v>441</v>
      </c>
      <c r="D73" s="517" t="s">
        <v>442</v>
      </c>
      <c r="E73" s="47">
        <v>44891</v>
      </c>
      <c r="F73" s="517" t="s">
        <v>258</v>
      </c>
      <c r="G73" s="50"/>
    </row>
    <row r="74" spans="1:7" s="49" customFormat="1" x14ac:dyDescent="0.25">
      <c r="A74" s="598" t="s">
        <v>10</v>
      </c>
      <c r="B74" s="517" t="s">
        <v>593</v>
      </c>
      <c r="C74" s="517" t="s">
        <v>745</v>
      </c>
      <c r="D74" s="517" t="s">
        <v>594</v>
      </c>
      <c r="E74" s="47">
        <v>44540</v>
      </c>
      <c r="F74" s="517" t="s">
        <v>258</v>
      </c>
      <c r="G74" s="50"/>
    </row>
    <row r="75" spans="1:7" s="49" customFormat="1" x14ac:dyDescent="0.25">
      <c r="A75" s="598" t="s">
        <v>10</v>
      </c>
      <c r="B75" s="517" t="s">
        <v>593</v>
      </c>
      <c r="C75" s="517" t="s">
        <v>745</v>
      </c>
      <c r="D75" s="517" t="s">
        <v>595</v>
      </c>
      <c r="E75" s="47">
        <v>45260</v>
      </c>
      <c r="F75" s="517" t="s">
        <v>258</v>
      </c>
      <c r="G75" s="50"/>
    </row>
    <row r="76" spans="1:7" s="49" customFormat="1" x14ac:dyDescent="0.25">
      <c r="A76" s="598" t="s">
        <v>10</v>
      </c>
      <c r="B76" s="517" t="s">
        <v>1027</v>
      </c>
      <c r="C76" s="517" t="s">
        <v>1028</v>
      </c>
      <c r="D76" s="517" t="s">
        <v>1029</v>
      </c>
      <c r="E76" s="47">
        <v>45713</v>
      </c>
      <c r="F76" s="517" t="s">
        <v>407</v>
      </c>
      <c r="G76" s="50"/>
    </row>
    <row r="77" spans="1:7" s="49" customFormat="1" x14ac:dyDescent="0.25">
      <c r="A77" s="597" t="s">
        <v>10</v>
      </c>
      <c r="B77" s="517" t="s">
        <v>1199</v>
      </c>
      <c r="C77" s="517" t="s">
        <v>1200</v>
      </c>
      <c r="D77" s="517" t="s">
        <v>1201</v>
      </c>
      <c r="E77" s="47">
        <v>46702</v>
      </c>
      <c r="F77" s="517" t="s">
        <v>407</v>
      </c>
      <c r="G77" s="50"/>
    </row>
    <row r="78" spans="1:7" s="49" customFormat="1" x14ac:dyDescent="0.25">
      <c r="A78" s="597" t="s">
        <v>10</v>
      </c>
      <c r="B78" s="517" t="s">
        <v>1108</v>
      </c>
      <c r="C78" s="517" t="s">
        <v>277</v>
      </c>
      <c r="D78" s="517" t="s">
        <v>278</v>
      </c>
      <c r="E78" s="47">
        <v>44480</v>
      </c>
      <c r="F78" s="517" t="s">
        <v>407</v>
      </c>
      <c r="G78" s="48"/>
    </row>
    <row r="79" spans="1:7" s="49" customFormat="1" x14ac:dyDescent="0.25">
      <c r="A79" s="597" t="s">
        <v>10</v>
      </c>
      <c r="B79" s="517" t="s">
        <v>1108</v>
      </c>
      <c r="C79" s="517" t="s">
        <v>277</v>
      </c>
      <c r="D79" s="517" t="s">
        <v>279</v>
      </c>
      <c r="E79" s="47">
        <v>44840</v>
      </c>
      <c r="F79" s="517" t="s">
        <v>407</v>
      </c>
      <c r="G79" s="48"/>
    </row>
    <row r="80" spans="1:7" s="49" customFormat="1" x14ac:dyDescent="0.25">
      <c r="A80" s="597" t="s">
        <v>10</v>
      </c>
      <c r="B80" s="517" t="s">
        <v>1109</v>
      </c>
      <c r="C80" s="517" t="s">
        <v>516</v>
      </c>
      <c r="D80" s="517" t="s">
        <v>517</v>
      </c>
      <c r="E80" s="47">
        <v>44985</v>
      </c>
      <c r="F80" s="517" t="s">
        <v>405</v>
      </c>
      <c r="G80" s="50"/>
    </row>
    <row r="81" spans="1:7" s="49" customFormat="1" x14ac:dyDescent="0.25">
      <c r="A81" s="597" t="s">
        <v>10</v>
      </c>
      <c r="B81" s="517" t="s">
        <v>1109</v>
      </c>
      <c r="C81" s="517" t="s">
        <v>516</v>
      </c>
      <c r="D81" s="517" t="s">
        <v>518</v>
      </c>
      <c r="E81" s="47">
        <v>46065</v>
      </c>
      <c r="F81" s="517" t="s">
        <v>405</v>
      </c>
      <c r="G81" s="50"/>
    </row>
    <row r="82" spans="1:7" s="49" customFormat="1" x14ac:dyDescent="0.25">
      <c r="A82" s="597" t="s">
        <v>10</v>
      </c>
      <c r="B82" s="517" t="s">
        <v>1110</v>
      </c>
      <c r="C82" s="517" t="s">
        <v>679</v>
      </c>
      <c r="D82" s="517" t="s">
        <v>680</v>
      </c>
      <c r="E82" s="47">
        <v>46223</v>
      </c>
      <c r="F82" s="517" t="s">
        <v>407</v>
      </c>
      <c r="G82" s="50"/>
    </row>
    <row r="83" spans="1:7" s="49" customFormat="1" x14ac:dyDescent="0.25">
      <c r="A83" s="597" t="s">
        <v>10</v>
      </c>
      <c r="B83" s="517" t="s">
        <v>1110</v>
      </c>
      <c r="C83" s="517" t="s">
        <v>679</v>
      </c>
      <c r="D83" s="517" t="s">
        <v>681</v>
      </c>
      <c r="E83" s="47">
        <v>46583</v>
      </c>
      <c r="F83" s="517" t="s">
        <v>407</v>
      </c>
      <c r="G83" s="50"/>
    </row>
    <row r="84" spans="1:7" s="49" customFormat="1" x14ac:dyDescent="0.25">
      <c r="A84" s="517" t="s">
        <v>485</v>
      </c>
      <c r="B84" s="517" t="s">
        <v>1281</v>
      </c>
      <c r="C84" s="517" t="s">
        <v>366</v>
      </c>
      <c r="D84" s="517" t="s">
        <v>367</v>
      </c>
      <c r="E84" s="47">
        <v>44910</v>
      </c>
      <c r="F84" s="517" t="s">
        <v>258</v>
      </c>
      <c r="G84" s="50"/>
    </row>
    <row r="85" spans="1:7" s="49" customFormat="1" x14ac:dyDescent="0.25">
      <c r="A85" s="597" t="s">
        <v>11</v>
      </c>
      <c r="B85" s="517" t="s">
        <v>611</v>
      </c>
      <c r="C85" s="517" t="s">
        <v>267</v>
      </c>
      <c r="D85" s="517" t="s">
        <v>268</v>
      </c>
      <c r="E85" s="47">
        <v>45056</v>
      </c>
      <c r="F85" s="517" t="s">
        <v>404</v>
      </c>
    </row>
    <row r="86" spans="1:7" s="49" customFormat="1" x14ac:dyDescent="0.25">
      <c r="A86" s="597" t="s">
        <v>11</v>
      </c>
      <c r="B86" s="517" t="s">
        <v>1111</v>
      </c>
      <c r="C86" s="517" t="s">
        <v>574</v>
      </c>
      <c r="D86" s="517" t="s">
        <v>575</v>
      </c>
      <c r="E86" s="47">
        <v>45409</v>
      </c>
      <c r="F86" s="517" t="s">
        <v>404</v>
      </c>
      <c r="G86" s="50"/>
    </row>
    <row r="87" spans="1:7" s="49" customFormat="1" x14ac:dyDescent="0.25">
      <c r="A87" s="597" t="s">
        <v>11</v>
      </c>
      <c r="B87" s="517" t="s">
        <v>1112</v>
      </c>
      <c r="C87" s="517" t="s">
        <v>612</v>
      </c>
      <c r="D87" s="517" t="s">
        <v>613</v>
      </c>
      <c r="E87" s="47">
        <v>45711</v>
      </c>
      <c r="F87" s="517" t="s">
        <v>404</v>
      </c>
      <c r="G87" s="50"/>
    </row>
    <row r="88" spans="1:7" s="49" customFormat="1" x14ac:dyDescent="0.25">
      <c r="A88" s="597" t="s">
        <v>11</v>
      </c>
      <c r="B88" s="517" t="s">
        <v>1113</v>
      </c>
      <c r="C88" s="517" t="s">
        <v>876</v>
      </c>
      <c r="D88" s="517" t="s">
        <v>877</v>
      </c>
      <c r="E88" s="47">
        <v>46138</v>
      </c>
      <c r="F88" s="517" t="s">
        <v>404</v>
      </c>
      <c r="G88" s="50"/>
    </row>
    <row r="89" spans="1:7" s="49" customFormat="1" x14ac:dyDescent="0.25">
      <c r="A89" s="597" t="s">
        <v>24</v>
      </c>
      <c r="B89" s="517" t="s">
        <v>1282</v>
      </c>
      <c r="C89" s="517" t="s">
        <v>338</v>
      </c>
      <c r="D89" s="517" t="s">
        <v>339</v>
      </c>
      <c r="E89" s="47">
        <v>45033</v>
      </c>
      <c r="F89" s="517" t="s">
        <v>258</v>
      </c>
      <c r="G89" s="48"/>
    </row>
    <row r="90" spans="1:7" s="49" customFormat="1" x14ac:dyDescent="0.25">
      <c r="A90" s="597" t="s">
        <v>24</v>
      </c>
      <c r="B90" s="517" t="s">
        <v>878</v>
      </c>
      <c r="C90" s="517" t="s">
        <v>443</v>
      </c>
      <c r="D90" s="517" t="s">
        <v>444</v>
      </c>
      <c r="E90" s="47">
        <v>44689</v>
      </c>
      <c r="F90" s="517" t="s">
        <v>258</v>
      </c>
      <c r="G90" s="48"/>
    </row>
    <row r="91" spans="1:7" s="49" customFormat="1" x14ac:dyDescent="0.25">
      <c r="A91" s="597" t="s">
        <v>24</v>
      </c>
      <c r="B91" s="517" t="s">
        <v>879</v>
      </c>
      <c r="C91" s="517" t="s">
        <v>525</v>
      </c>
      <c r="D91" s="517" t="s">
        <v>527</v>
      </c>
      <c r="E91" s="47">
        <v>45406</v>
      </c>
      <c r="F91" s="517" t="s">
        <v>258</v>
      </c>
      <c r="G91" s="50"/>
    </row>
    <row r="92" spans="1:7" s="49" customFormat="1" x14ac:dyDescent="0.25">
      <c r="A92" s="597" t="s">
        <v>24</v>
      </c>
      <c r="B92" s="517" t="s">
        <v>879</v>
      </c>
      <c r="C92" s="517" t="s">
        <v>525</v>
      </c>
      <c r="D92" s="517" t="s">
        <v>528</v>
      </c>
      <c r="E92" s="47">
        <v>45766</v>
      </c>
      <c r="F92" s="517" t="s">
        <v>258</v>
      </c>
      <c r="G92" s="50"/>
    </row>
    <row r="93" spans="1:7" s="49" customFormat="1" x14ac:dyDescent="0.25">
      <c r="A93" s="597" t="s">
        <v>24</v>
      </c>
      <c r="B93" s="517" t="s">
        <v>880</v>
      </c>
      <c r="C93" s="517" t="s">
        <v>585</v>
      </c>
      <c r="D93" s="517" t="s">
        <v>586</v>
      </c>
      <c r="E93" s="47">
        <v>44957</v>
      </c>
      <c r="F93" s="517" t="s">
        <v>258</v>
      </c>
      <c r="G93" s="50"/>
    </row>
    <row r="94" spans="1:7" s="49" customFormat="1" x14ac:dyDescent="0.25">
      <c r="A94" s="597" t="s">
        <v>24</v>
      </c>
      <c r="B94" s="517" t="s">
        <v>880</v>
      </c>
      <c r="C94" s="517" t="s">
        <v>585</v>
      </c>
      <c r="D94" s="517" t="s">
        <v>587</v>
      </c>
      <c r="E94" s="47">
        <v>46037</v>
      </c>
      <c r="F94" s="517" t="s">
        <v>258</v>
      </c>
      <c r="G94" s="50"/>
    </row>
    <row r="95" spans="1:7" s="49" customFormat="1" x14ac:dyDescent="0.25">
      <c r="A95" s="597" t="s">
        <v>24</v>
      </c>
      <c r="B95" s="517" t="s">
        <v>881</v>
      </c>
      <c r="C95" s="517" t="s">
        <v>472</v>
      </c>
      <c r="D95" s="517" t="s">
        <v>473</v>
      </c>
      <c r="E95" s="47">
        <v>45501</v>
      </c>
      <c r="F95" s="517" t="s">
        <v>258</v>
      </c>
      <c r="G95" s="50"/>
    </row>
    <row r="96" spans="1:7" s="49" customFormat="1" x14ac:dyDescent="0.25">
      <c r="A96" s="597" t="s">
        <v>24</v>
      </c>
      <c r="B96" s="517" t="s">
        <v>623</v>
      </c>
      <c r="C96" s="517" t="s">
        <v>624</v>
      </c>
      <c r="D96" s="517" t="s">
        <v>625</v>
      </c>
      <c r="E96" s="47">
        <v>46658</v>
      </c>
      <c r="F96" s="517" t="s">
        <v>258</v>
      </c>
      <c r="G96" s="50"/>
    </row>
    <row r="97" spans="1:7" s="49" customFormat="1" x14ac:dyDescent="0.25">
      <c r="A97" s="597" t="s">
        <v>24</v>
      </c>
      <c r="B97" s="517" t="s">
        <v>746</v>
      </c>
      <c r="C97" s="517" t="s">
        <v>747</v>
      </c>
      <c r="D97" s="517" t="s">
        <v>748</v>
      </c>
      <c r="E97" s="47">
        <v>44721</v>
      </c>
      <c r="F97" s="517" t="s">
        <v>258</v>
      </c>
      <c r="G97" s="50"/>
    </row>
    <row r="98" spans="1:7" s="49" customFormat="1" x14ac:dyDescent="0.25">
      <c r="A98" s="597" t="s">
        <v>24</v>
      </c>
      <c r="B98" s="517" t="s">
        <v>746</v>
      </c>
      <c r="C98" s="517" t="s">
        <v>747</v>
      </c>
      <c r="D98" s="517" t="s">
        <v>749</v>
      </c>
      <c r="E98" s="47">
        <v>45441</v>
      </c>
      <c r="F98" s="517" t="s">
        <v>258</v>
      </c>
      <c r="G98" s="48"/>
    </row>
    <row r="99" spans="1:7" s="49" customFormat="1" x14ac:dyDescent="0.25">
      <c r="A99" s="597" t="s">
        <v>24</v>
      </c>
      <c r="B99" s="517" t="s">
        <v>746</v>
      </c>
      <c r="C99" s="517" t="s">
        <v>747</v>
      </c>
      <c r="D99" s="517" t="s">
        <v>750</v>
      </c>
      <c r="E99" s="47">
        <v>46881</v>
      </c>
      <c r="F99" s="517" t="s">
        <v>258</v>
      </c>
      <c r="G99" s="48"/>
    </row>
    <row r="100" spans="1:7" s="49" customFormat="1" x14ac:dyDescent="0.25">
      <c r="A100" s="597" t="s">
        <v>24</v>
      </c>
      <c r="B100" s="517" t="s">
        <v>1144</v>
      </c>
      <c r="C100" s="517" t="s">
        <v>1145</v>
      </c>
      <c r="D100" s="517" t="s">
        <v>1146</v>
      </c>
      <c r="E100" s="47">
        <v>45182</v>
      </c>
      <c r="F100" s="517" t="s">
        <v>258</v>
      </c>
      <c r="G100" s="48"/>
    </row>
    <row r="101" spans="1:7" s="49" customFormat="1" x14ac:dyDescent="0.25">
      <c r="A101" s="597" t="s">
        <v>24</v>
      </c>
      <c r="B101" s="517" t="s">
        <v>1144</v>
      </c>
      <c r="C101" s="517" t="s">
        <v>1145</v>
      </c>
      <c r="D101" s="517" t="s">
        <v>1147</v>
      </c>
      <c r="E101" s="47">
        <v>47342</v>
      </c>
      <c r="F101" s="517" t="s">
        <v>258</v>
      </c>
      <c r="G101" s="50"/>
    </row>
    <row r="102" spans="1:7" s="49" customFormat="1" x14ac:dyDescent="0.25">
      <c r="A102" s="597" t="s">
        <v>24</v>
      </c>
      <c r="B102" s="517" t="s">
        <v>1283</v>
      </c>
      <c r="C102" s="517" t="s">
        <v>1284</v>
      </c>
      <c r="D102" s="517" t="s">
        <v>1285</v>
      </c>
      <c r="E102" s="47">
        <v>44757</v>
      </c>
      <c r="F102" s="517" t="s">
        <v>258</v>
      </c>
      <c r="G102" s="50"/>
    </row>
    <row r="103" spans="1:7" s="49" customFormat="1" x14ac:dyDescent="0.25">
      <c r="A103" s="597" t="s">
        <v>25</v>
      </c>
      <c r="B103" s="517" t="s">
        <v>1066</v>
      </c>
      <c r="C103" s="517" t="s">
        <v>1067</v>
      </c>
      <c r="D103" s="517" t="s">
        <v>1068</v>
      </c>
      <c r="E103" s="47">
        <v>45812</v>
      </c>
      <c r="F103" s="517" t="s">
        <v>407</v>
      </c>
      <c r="G103" s="50"/>
    </row>
    <row r="104" spans="1:7" s="49" customFormat="1" x14ac:dyDescent="0.25">
      <c r="A104" s="597" t="s">
        <v>25</v>
      </c>
      <c r="B104" s="517" t="s">
        <v>1066</v>
      </c>
      <c r="C104" s="517" t="s">
        <v>1067</v>
      </c>
      <c r="D104" s="517" t="s">
        <v>1069</v>
      </c>
      <c r="E104" s="47">
        <v>46172</v>
      </c>
      <c r="F104" s="517" t="s">
        <v>407</v>
      </c>
      <c r="G104" s="50"/>
    </row>
    <row r="105" spans="1:7" s="49" customFormat="1" x14ac:dyDescent="0.25">
      <c r="A105" s="597" t="s">
        <v>25</v>
      </c>
      <c r="B105" s="517" t="s">
        <v>1241</v>
      </c>
      <c r="C105" s="517" t="s">
        <v>1242</v>
      </c>
      <c r="D105" s="517" t="s">
        <v>1243</v>
      </c>
      <c r="E105" s="47">
        <v>47161</v>
      </c>
      <c r="F105" s="517" t="s">
        <v>407</v>
      </c>
      <c r="G105" s="50"/>
    </row>
    <row r="106" spans="1:7" s="49" customFormat="1" x14ac:dyDescent="0.25">
      <c r="A106" s="597" t="s">
        <v>25</v>
      </c>
      <c r="B106" s="517" t="s">
        <v>1244</v>
      </c>
      <c r="C106" s="517" t="s">
        <v>1245</v>
      </c>
      <c r="D106" s="517" t="s">
        <v>1246</v>
      </c>
      <c r="E106" s="47">
        <v>46084</v>
      </c>
      <c r="F106" s="517" t="s">
        <v>407</v>
      </c>
      <c r="G106" s="50"/>
    </row>
    <row r="107" spans="1:7" s="49" customFormat="1" x14ac:dyDescent="0.25">
      <c r="A107" s="597" t="s">
        <v>25</v>
      </c>
      <c r="B107" s="517" t="s">
        <v>1314</v>
      </c>
      <c r="C107" s="517" t="s">
        <v>1315</v>
      </c>
      <c r="D107" s="517" t="s">
        <v>1316</v>
      </c>
      <c r="E107" s="47">
        <v>45158</v>
      </c>
      <c r="F107" s="517" t="s">
        <v>407</v>
      </c>
      <c r="G107" s="50"/>
    </row>
    <row r="108" spans="1:7" s="49" customFormat="1" x14ac:dyDescent="0.25">
      <c r="A108" s="597" t="s">
        <v>25</v>
      </c>
      <c r="B108" s="517" t="s">
        <v>1114</v>
      </c>
      <c r="C108" s="517" t="s">
        <v>590</v>
      </c>
      <c r="D108" s="517" t="s">
        <v>591</v>
      </c>
      <c r="E108" s="47">
        <v>45348</v>
      </c>
      <c r="F108" s="517" t="s">
        <v>407</v>
      </c>
      <c r="G108" s="50"/>
    </row>
    <row r="109" spans="1:7" s="49" customFormat="1" x14ac:dyDescent="0.25">
      <c r="A109" s="597" t="s">
        <v>25</v>
      </c>
      <c r="B109" s="517" t="s">
        <v>1114</v>
      </c>
      <c r="C109" s="517" t="s">
        <v>590</v>
      </c>
      <c r="D109" s="517" t="s">
        <v>592</v>
      </c>
      <c r="E109" s="47">
        <v>45708</v>
      </c>
      <c r="F109" s="517" t="s">
        <v>407</v>
      </c>
      <c r="G109" s="50"/>
    </row>
    <row r="110" spans="1:7" s="49" customFormat="1" x14ac:dyDescent="0.25">
      <c r="A110" s="517" t="s">
        <v>882</v>
      </c>
      <c r="B110" s="517" t="s">
        <v>883</v>
      </c>
      <c r="C110" s="517" t="s">
        <v>884</v>
      </c>
      <c r="D110" s="517" t="s">
        <v>885</v>
      </c>
      <c r="E110" s="47">
        <v>45560</v>
      </c>
      <c r="F110" s="517" t="s">
        <v>405</v>
      </c>
      <c r="G110" s="50"/>
    </row>
    <row r="111" spans="1:7" s="49" customFormat="1" x14ac:dyDescent="0.25">
      <c r="A111" s="517" t="s">
        <v>1202</v>
      </c>
      <c r="B111" s="517" t="s">
        <v>1203</v>
      </c>
      <c r="C111" s="517" t="s">
        <v>1204</v>
      </c>
      <c r="D111" s="517" t="s">
        <v>1205</v>
      </c>
      <c r="E111" s="47">
        <v>48495</v>
      </c>
      <c r="F111" s="517" t="s">
        <v>405</v>
      </c>
      <c r="G111" s="50"/>
    </row>
    <row r="112" spans="1:7" s="49" customFormat="1" x14ac:dyDescent="0.25">
      <c r="A112" s="597" t="s">
        <v>420</v>
      </c>
      <c r="B112" s="517" t="s">
        <v>27</v>
      </c>
      <c r="C112" s="517" t="s">
        <v>28</v>
      </c>
      <c r="D112" s="517" t="s">
        <v>29</v>
      </c>
      <c r="E112" s="47">
        <v>44615</v>
      </c>
      <c r="F112" s="517" t="s">
        <v>407</v>
      </c>
      <c r="G112" s="50"/>
    </row>
    <row r="113" spans="1:7" s="49" customFormat="1" x14ac:dyDescent="0.25">
      <c r="A113" s="597" t="s">
        <v>420</v>
      </c>
      <c r="B113" s="517" t="s">
        <v>263</v>
      </c>
      <c r="C113" s="517" t="s">
        <v>264</v>
      </c>
      <c r="D113" s="517" t="s">
        <v>265</v>
      </c>
      <c r="E113" s="47">
        <v>45296</v>
      </c>
      <c r="F113" s="517" t="s">
        <v>407</v>
      </c>
      <c r="G113" s="50"/>
    </row>
    <row r="114" spans="1:7" s="49" customFormat="1" x14ac:dyDescent="0.25">
      <c r="A114" s="597" t="s">
        <v>420</v>
      </c>
      <c r="B114" s="517" t="s">
        <v>1286</v>
      </c>
      <c r="C114" s="517" t="s">
        <v>280</v>
      </c>
      <c r="D114" s="517" t="s">
        <v>281</v>
      </c>
      <c r="E114" s="47">
        <v>45568</v>
      </c>
      <c r="F114" s="517" t="s">
        <v>407</v>
      </c>
      <c r="G114" s="50"/>
    </row>
    <row r="115" spans="1:7" s="49" customFormat="1" x14ac:dyDescent="0.25">
      <c r="A115" s="597" t="s">
        <v>420</v>
      </c>
      <c r="B115" s="517" t="s">
        <v>886</v>
      </c>
      <c r="C115" s="518" t="s">
        <v>474</v>
      </c>
      <c r="D115" s="517" t="s">
        <v>475</v>
      </c>
      <c r="E115" s="47">
        <v>46243</v>
      </c>
      <c r="F115" s="517" t="s">
        <v>407</v>
      </c>
      <c r="G115" s="50"/>
    </row>
    <row r="116" spans="1:7" s="49" customFormat="1" x14ac:dyDescent="0.25">
      <c r="A116" s="597" t="s">
        <v>420</v>
      </c>
      <c r="B116" s="517" t="s">
        <v>1055</v>
      </c>
      <c r="C116" s="517" t="s">
        <v>1056</v>
      </c>
      <c r="D116" s="517" t="s">
        <v>1057</v>
      </c>
      <c r="E116" s="47">
        <v>47555</v>
      </c>
      <c r="F116" s="517" t="s">
        <v>407</v>
      </c>
      <c r="G116" s="50"/>
    </row>
    <row r="117" spans="1:7" s="49" customFormat="1" x14ac:dyDescent="0.25">
      <c r="A117" s="598" t="s">
        <v>420</v>
      </c>
      <c r="B117" s="517" t="s">
        <v>1287</v>
      </c>
      <c r="C117" s="517" t="s">
        <v>1148</v>
      </c>
      <c r="D117" s="517" t="s">
        <v>1149</v>
      </c>
      <c r="E117" s="47">
        <v>44477</v>
      </c>
      <c r="F117" s="517" t="s">
        <v>258</v>
      </c>
      <c r="G117" s="48"/>
    </row>
    <row r="118" spans="1:7" s="49" customFormat="1" x14ac:dyDescent="0.25">
      <c r="A118" s="598" t="s">
        <v>420</v>
      </c>
      <c r="B118" s="517" t="s">
        <v>1288</v>
      </c>
      <c r="C118" s="517" t="s">
        <v>1262</v>
      </c>
      <c r="D118" s="517" t="s">
        <v>1263</v>
      </c>
      <c r="E118" s="47">
        <v>44707</v>
      </c>
      <c r="F118" s="517" t="s">
        <v>258</v>
      </c>
      <c r="G118" s="48"/>
    </row>
    <row r="119" spans="1:7" s="49" customFormat="1" x14ac:dyDescent="0.25">
      <c r="A119" s="598" t="s">
        <v>773</v>
      </c>
      <c r="B119" s="517" t="s">
        <v>986</v>
      </c>
      <c r="C119" s="517" t="s">
        <v>987</v>
      </c>
      <c r="D119" s="517" t="s">
        <v>988</v>
      </c>
      <c r="E119" s="47">
        <v>45270</v>
      </c>
      <c r="F119" s="517" t="s">
        <v>405</v>
      </c>
      <c r="G119" s="48"/>
    </row>
    <row r="120" spans="1:7" s="49" customFormat="1" x14ac:dyDescent="0.25">
      <c r="A120" s="598" t="s">
        <v>773</v>
      </c>
      <c r="B120" s="517" t="s">
        <v>986</v>
      </c>
      <c r="C120" s="517" t="s">
        <v>987</v>
      </c>
      <c r="D120" s="517" t="s">
        <v>989</v>
      </c>
      <c r="E120" s="47">
        <v>46710</v>
      </c>
      <c r="F120" s="517" t="s">
        <v>405</v>
      </c>
      <c r="G120" s="48"/>
    </row>
    <row r="121" spans="1:7" s="49" customFormat="1" x14ac:dyDescent="0.25">
      <c r="A121" s="598" t="s">
        <v>30</v>
      </c>
      <c r="B121" s="517" t="s">
        <v>887</v>
      </c>
      <c r="C121" s="517" t="s">
        <v>368</v>
      </c>
      <c r="D121" s="517" t="s">
        <v>369</v>
      </c>
      <c r="E121" s="47">
        <v>44516</v>
      </c>
      <c r="F121" s="517" t="s">
        <v>407</v>
      </c>
      <c r="G121" s="48"/>
    </row>
    <row r="122" spans="1:7" s="49" customFormat="1" x14ac:dyDescent="0.25">
      <c r="A122" s="597" t="s">
        <v>30</v>
      </c>
      <c r="B122" s="517" t="s">
        <v>887</v>
      </c>
      <c r="C122" s="517" t="s">
        <v>368</v>
      </c>
      <c r="D122" s="517" t="s">
        <v>370</v>
      </c>
      <c r="E122" s="47">
        <v>44876</v>
      </c>
      <c r="F122" s="517" t="s">
        <v>407</v>
      </c>
      <c r="G122" s="48"/>
    </row>
    <row r="123" spans="1:7" s="49" customFormat="1" x14ac:dyDescent="0.25">
      <c r="A123" s="597" t="s">
        <v>30</v>
      </c>
      <c r="B123" s="517" t="s">
        <v>887</v>
      </c>
      <c r="C123" s="517" t="s">
        <v>368</v>
      </c>
      <c r="D123" s="517" t="s">
        <v>371</v>
      </c>
      <c r="E123" s="47">
        <v>45236</v>
      </c>
      <c r="F123" s="517" t="s">
        <v>407</v>
      </c>
      <c r="G123" s="50"/>
    </row>
    <row r="124" spans="1:7" s="49" customFormat="1" x14ac:dyDescent="0.25">
      <c r="A124" s="597" t="s">
        <v>30</v>
      </c>
      <c r="B124" s="517" t="s">
        <v>887</v>
      </c>
      <c r="C124" s="517" t="s">
        <v>368</v>
      </c>
      <c r="D124" s="517" t="s">
        <v>372</v>
      </c>
      <c r="E124" s="47">
        <v>45596</v>
      </c>
      <c r="F124" s="517" t="s">
        <v>407</v>
      </c>
      <c r="G124" s="50"/>
    </row>
    <row r="125" spans="1:7" s="49" customFormat="1" x14ac:dyDescent="0.25">
      <c r="A125" s="597" t="s">
        <v>30</v>
      </c>
      <c r="B125" s="517" t="s">
        <v>887</v>
      </c>
      <c r="C125" s="517" t="s">
        <v>368</v>
      </c>
      <c r="D125" s="517" t="s">
        <v>373</v>
      </c>
      <c r="E125" s="47">
        <v>45956</v>
      </c>
      <c r="F125" s="517" t="s">
        <v>407</v>
      </c>
      <c r="G125" s="50"/>
    </row>
    <row r="126" spans="1:7" s="49" customFormat="1" x14ac:dyDescent="0.25">
      <c r="A126" s="597" t="s">
        <v>30</v>
      </c>
      <c r="B126" s="517" t="s">
        <v>684</v>
      </c>
      <c r="C126" s="517" t="s">
        <v>488</v>
      </c>
      <c r="D126" s="517" t="s">
        <v>489</v>
      </c>
      <c r="E126" s="47">
        <v>46694</v>
      </c>
      <c r="F126" s="517" t="s">
        <v>407</v>
      </c>
      <c r="G126" s="50"/>
    </row>
    <row r="127" spans="1:7" s="49" customFormat="1" x14ac:dyDescent="0.25">
      <c r="A127" s="598" t="s">
        <v>1264</v>
      </c>
      <c r="B127" s="517" t="s">
        <v>1289</v>
      </c>
      <c r="C127" s="517" t="s">
        <v>282</v>
      </c>
      <c r="D127" s="517" t="s">
        <v>283</v>
      </c>
      <c r="E127" s="47">
        <v>45569</v>
      </c>
      <c r="F127" s="517" t="s">
        <v>405</v>
      </c>
      <c r="G127" s="50"/>
    </row>
    <row r="128" spans="1:7" s="49" customFormat="1" x14ac:dyDescent="0.25">
      <c r="A128" s="598" t="s">
        <v>14</v>
      </c>
      <c r="B128" s="517" t="s">
        <v>1115</v>
      </c>
      <c r="C128" s="517" t="s">
        <v>490</v>
      </c>
      <c r="D128" s="517" t="s">
        <v>491</v>
      </c>
      <c r="E128" s="47">
        <v>45641</v>
      </c>
      <c r="F128" s="517" t="s">
        <v>405</v>
      </c>
      <c r="G128" s="50"/>
    </row>
    <row r="129" spans="1:7" s="49" customFormat="1" x14ac:dyDescent="0.25">
      <c r="A129" s="598" t="s">
        <v>888</v>
      </c>
      <c r="B129" s="517" t="s">
        <v>889</v>
      </c>
      <c r="C129" s="517" t="s">
        <v>890</v>
      </c>
      <c r="D129" s="517" t="s">
        <v>891</v>
      </c>
      <c r="E129" s="47">
        <v>46648</v>
      </c>
      <c r="F129" s="517" t="s">
        <v>407</v>
      </c>
      <c r="G129" s="50"/>
    </row>
    <row r="130" spans="1:7" s="49" customFormat="1" x14ac:dyDescent="0.25">
      <c r="A130" s="598" t="s">
        <v>888</v>
      </c>
      <c r="B130" s="517" t="s">
        <v>892</v>
      </c>
      <c r="C130" s="517" t="s">
        <v>893</v>
      </c>
      <c r="D130" s="517" t="s">
        <v>894</v>
      </c>
      <c r="E130" s="47">
        <v>45929</v>
      </c>
      <c r="F130" s="517" t="s">
        <v>407</v>
      </c>
      <c r="G130" s="50"/>
    </row>
    <row r="131" spans="1:7" s="49" customFormat="1" x14ac:dyDescent="0.25">
      <c r="A131" s="597" t="s">
        <v>888</v>
      </c>
      <c r="B131" s="517" t="s">
        <v>1030</v>
      </c>
      <c r="C131" s="517" t="s">
        <v>1031</v>
      </c>
      <c r="D131" s="517" t="s">
        <v>1032</v>
      </c>
      <c r="E131" s="47">
        <v>47501</v>
      </c>
      <c r="F131" s="517" t="s">
        <v>407</v>
      </c>
      <c r="G131" s="50"/>
    </row>
    <row r="132" spans="1:7" s="49" customFormat="1" x14ac:dyDescent="0.25">
      <c r="A132" s="597" t="s">
        <v>888</v>
      </c>
      <c r="B132" s="517" t="s">
        <v>1033</v>
      </c>
      <c r="C132" s="517" t="s">
        <v>1034</v>
      </c>
      <c r="D132" s="517" t="s">
        <v>1035</v>
      </c>
      <c r="E132" s="47">
        <v>46782</v>
      </c>
      <c r="F132" s="517" t="s">
        <v>407</v>
      </c>
      <c r="G132" s="48"/>
    </row>
    <row r="133" spans="1:7" s="49" customFormat="1" x14ac:dyDescent="0.25">
      <c r="A133" s="597" t="s">
        <v>888</v>
      </c>
      <c r="B133" s="517" t="s">
        <v>1116</v>
      </c>
      <c r="C133" s="517" t="s">
        <v>1117</v>
      </c>
      <c r="D133" s="517" t="s">
        <v>1118</v>
      </c>
      <c r="E133" s="47">
        <v>48390</v>
      </c>
      <c r="F133" s="517" t="s">
        <v>407</v>
      </c>
      <c r="G133" s="48"/>
    </row>
    <row r="134" spans="1:7" s="49" customFormat="1" x14ac:dyDescent="0.25">
      <c r="A134" s="597" t="s">
        <v>888</v>
      </c>
      <c r="B134" s="517" t="s">
        <v>1119</v>
      </c>
      <c r="C134" s="517" t="s">
        <v>1120</v>
      </c>
      <c r="D134" s="517" t="s">
        <v>1121</v>
      </c>
      <c r="E134" s="47">
        <v>47670</v>
      </c>
      <c r="F134" s="517" t="s">
        <v>407</v>
      </c>
      <c r="G134" s="50"/>
    </row>
    <row r="135" spans="1:7" s="49" customFormat="1" x14ac:dyDescent="0.25">
      <c r="A135" s="517" t="s">
        <v>325</v>
      </c>
      <c r="B135" s="517" t="s">
        <v>895</v>
      </c>
      <c r="C135" s="517" t="s">
        <v>347</v>
      </c>
      <c r="D135" s="517" t="s">
        <v>348</v>
      </c>
      <c r="E135" s="47">
        <v>45095</v>
      </c>
      <c r="F135" s="517" t="s">
        <v>258</v>
      </c>
      <c r="G135" s="50"/>
    </row>
    <row r="136" spans="1:7" s="49" customFormat="1" x14ac:dyDescent="0.25">
      <c r="A136" s="597" t="s">
        <v>492</v>
      </c>
      <c r="B136" s="517" t="s">
        <v>896</v>
      </c>
      <c r="C136" s="517" t="s">
        <v>493</v>
      </c>
      <c r="D136" s="517" t="s">
        <v>494</v>
      </c>
      <c r="E136" s="47">
        <v>46334</v>
      </c>
      <c r="F136" s="517" t="s">
        <v>258</v>
      </c>
      <c r="G136" s="50"/>
    </row>
    <row r="137" spans="1:7" s="49" customFormat="1" x14ac:dyDescent="0.25">
      <c r="A137" s="597" t="s">
        <v>492</v>
      </c>
      <c r="B137" s="517" t="s">
        <v>897</v>
      </c>
      <c r="C137" s="517" t="s">
        <v>545</v>
      </c>
      <c r="D137" s="517" t="s">
        <v>546</v>
      </c>
      <c r="E137" s="47">
        <v>45219</v>
      </c>
      <c r="F137" s="517" t="s">
        <v>258</v>
      </c>
      <c r="G137" s="50"/>
    </row>
    <row r="138" spans="1:7" s="49" customFormat="1" x14ac:dyDescent="0.25">
      <c r="A138" s="597" t="s">
        <v>492</v>
      </c>
      <c r="B138" s="517" t="s">
        <v>897</v>
      </c>
      <c r="C138" s="517" t="s">
        <v>545</v>
      </c>
      <c r="D138" s="517" t="s">
        <v>567</v>
      </c>
      <c r="E138" s="47">
        <v>47399</v>
      </c>
      <c r="F138" s="517" t="s">
        <v>258</v>
      </c>
      <c r="G138" s="50"/>
    </row>
    <row r="139" spans="1:7" s="49" customFormat="1" x14ac:dyDescent="0.25">
      <c r="A139" s="597" t="s">
        <v>459</v>
      </c>
      <c r="B139" s="517" t="s">
        <v>374</v>
      </c>
      <c r="C139" s="517" t="s">
        <v>375</v>
      </c>
      <c r="D139" s="517" t="s">
        <v>376</v>
      </c>
      <c r="E139" s="47">
        <v>44516</v>
      </c>
      <c r="F139" s="517" t="s">
        <v>1088</v>
      </c>
      <c r="G139" s="50"/>
    </row>
    <row r="140" spans="1:7" s="49" customFormat="1" x14ac:dyDescent="0.25">
      <c r="A140" s="597" t="s">
        <v>459</v>
      </c>
      <c r="B140" s="517" t="s">
        <v>394</v>
      </c>
      <c r="C140" s="517" t="s">
        <v>395</v>
      </c>
      <c r="D140" s="517" t="s">
        <v>396</v>
      </c>
      <c r="E140" s="47">
        <v>44585</v>
      </c>
      <c r="F140" s="517" t="s">
        <v>1088</v>
      </c>
      <c r="G140" s="50"/>
    </row>
    <row r="141" spans="1:7" s="49" customFormat="1" x14ac:dyDescent="0.25">
      <c r="A141" s="597" t="s">
        <v>459</v>
      </c>
      <c r="B141" s="517" t="s">
        <v>529</v>
      </c>
      <c r="C141" s="517" t="s">
        <v>530</v>
      </c>
      <c r="D141" s="517" t="s">
        <v>531</v>
      </c>
      <c r="E141" s="47">
        <v>44716</v>
      </c>
      <c r="F141" s="517" t="s">
        <v>1088</v>
      </c>
      <c r="G141" s="50"/>
    </row>
    <row r="142" spans="1:7" s="49" customFormat="1" x14ac:dyDescent="0.25">
      <c r="A142" s="597" t="s">
        <v>459</v>
      </c>
      <c r="B142" s="517" t="s">
        <v>990</v>
      </c>
      <c r="C142" s="517" t="s">
        <v>991</v>
      </c>
      <c r="D142" s="517" t="s">
        <v>992</v>
      </c>
      <c r="E142" s="47">
        <v>46322</v>
      </c>
      <c r="F142" s="517" t="s">
        <v>1088</v>
      </c>
      <c r="G142" s="48"/>
    </row>
    <row r="143" spans="1:7" s="49" customFormat="1" x14ac:dyDescent="0.25">
      <c r="A143" s="597" t="s">
        <v>459</v>
      </c>
      <c r="B143" s="517" t="s">
        <v>993</v>
      </c>
      <c r="C143" s="517" t="s">
        <v>994</v>
      </c>
      <c r="D143" s="517" t="s">
        <v>995</v>
      </c>
      <c r="E143" s="47">
        <v>46323</v>
      </c>
      <c r="F143" s="517" t="s">
        <v>1088</v>
      </c>
      <c r="G143" s="48"/>
    </row>
    <row r="144" spans="1:7" s="49" customFormat="1" x14ac:dyDescent="0.25">
      <c r="A144" s="597" t="s">
        <v>459</v>
      </c>
      <c r="B144" s="517" t="s">
        <v>996</v>
      </c>
      <c r="C144" s="517" t="s">
        <v>997</v>
      </c>
      <c r="D144" s="517" t="s">
        <v>998</v>
      </c>
      <c r="E144" s="47">
        <v>46684</v>
      </c>
      <c r="F144" s="517" t="s">
        <v>1088</v>
      </c>
      <c r="G144" s="50"/>
    </row>
    <row r="145" spans="1:7" s="49" customFormat="1" x14ac:dyDescent="0.25">
      <c r="A145" s="517" t="s">
        <v>33</v>
      </c>
      <c r="B145" s="517" t="s">
        <v>344</v>
      </c>
      <c r="C145" s="517" t="s">
        <v>345</v>
      </c>
      <c r="D145" s="517" t="s">
        <v>346</v>
      </c>
      <c r="E145" s="47">
        <v>45419</v>
      </c>
      <c r="F145" s="517" t="s">
        <v>258</v>
      </c>
      <c r="G145" s="50"/>
    </row>
    <row r="146" spans="1:7" s="49" customFormat="1" x14ac:dyDescent="0.25">
      <c r="A146" s="597" t="s">
        <v>270</v>
      </c>
      <c r="B146" s="517" t="s">
        <v>1150</v>
      </c>
      <c r="C146" s="517" t="s">
        <v>1151</v>
      </c>
      <c r="D146" s="517" t="s">
        <v>1152</v>
      </c>
      <c r="E146" s="47">
        <v>47689</v>
      </c>
      <c r="F146" s="517" t="s">
        <v>480</v>
      </c>
      <c r="G146" s="50"/>
    </row>
    <row r="147" spans="1:7" s="49" customFormat="1" x14ac:dyDescent="0.25">
      <c r="A147" s="597" t="s">
        <v>1153</v>
      </c>
      <c r="B147" s="517" t="s">
        <v>1150</v>
      </c>
      <c r="C147" s="517" t="s">
        <v>1151</v>
      </c>
      <c r="D147" s="517" t="s">
        <v>1154</v>
      </c>
      <c r="E147" s="47">
        <v>47329</v>
      </c>
      <c r="F147" s="517" t="s">
        <v>480</v>
      </c>
      <c r="G147" s="50"/>
    </row>
    <row r="148" spans="1:7" s="49" customFormat="1" x14ac:dyDescent="0.25">
      <c r="A148" s="597" t="s">
        <v>1153</v>
      </c>
      <c r="B148" s="517" t="s">
        <v>1150</v>
      </c>
      <c r="C148" s="517" t="s">
        <v>1151</v>
      </c>
      <c r="D148" s="517" t="s">
        <v>1155</v>
      </c>
      <c r="E148" s="47">
        <v>46969</v>
      </c>
      <c r="F148" s="517" t="s">
        <v>480</v>
      </c>
      <c r="G148" s="50"/>
    </row>
    <row r="149" spans="1:7" s="49" customFormat="1" x14ac:dyDescent="0.25">
      <c r="A149" s="597" t="s">
        <v>1153</v>
      </c>
      <c r="B149" s="517" t="s">
        <v>1150</v>
      </c>
      <c r="C149" s="517" t="s">
        <v>1151</v>
      </c>
      <c r="D149" s="517" t="s">
        <v>1156</v>
      </c>
      <c r="E149" s="47">
        <v>46609</v>
      </c>
      <c r="F149" s="517" t="s">
        <v>480</v>
      </c>
      <c r="G149" s="50"/>
    </row>
    <row r="150" spans="1:7" s="49" customFormat="1" x14ac:dyDescent="0.25">
      <c r="A150" s="597" t="s">
        <v>34</v>
      </c>
      <c r="B150" s="517" t="s">
        <v>1122</v>
      </c>
      <c r="C150" s="517" t="s">
        <v>1123</v>
      </c>
      <c r="D150" s="517" t="s">
        <v>1124</v>
      </c>
      <c r="E150" s="47">
        <v>45150</v>
      </c>
      <c r="F150" s="517" t="s">
        <v>342</v>
      </c>
      <c r="G150" s="50"/>
    </row>
    <row r="151" spans="1:7" s="49" customFormat="1" x14ac:dyDescent="0.25">
      <c r="A151" s="597" t="s">
        <v>34</v>
      </c>
      <c r="B151" s="517" t="s">
        <v>1122</v>
      </c>
      <c r="C151" s="517" t="s">
        <v>1123</v>
      </c>
      <c r="D151" s="517" t="s">
        <v>1125</v>
      </c>
      <c r="E151" s="47">
        <v>45870</v>
      </c>
      <c r="F151" s="517" t="s">
        <v>342</v>
      </c>
      <c r="G151" s="48"/>
    </row>
    <row r="152" spans="1:7" s="49" customFormat="1" x14ac:dyDescent="0.25">
      <c r="A152" s="597" t="s">
        <v>35</v>
      </c>
      <c r="B152" s="517" t="s">
        <v>1247</v>
      </c>
      <c r="C152" s="517" t="s">
        <v>1248</v>
      </c>
      <c r="D152" s="517" t="s">
        <v>1249</v>
      </c>
      <c r="E152" s="47">
        <v>45050</v>
      </c>
      <c r="F152" s="517" t="s">
        <v>258</v>
      </c>
      <c r="G152" s="48"/>
    </row>
    <row r="153" spans="1:7" s="49" customFormat="1" x14ac:dyDescent="0.25">
      <c r="A153" s="597" t="s">
        <v>35</v>
      </c>
      <c r="B153" s="517" t="s">
        <v>1070</v>
      </c>
      <c r="C153" s="517" t="s">
        <v>1071</v>
      </c>
      <c r="D153" s="517" t="s">
        <v>1072</v>
      </c>
      <c r="E153" s="47">
        <v>47642</v>
      </c>
      <c r="F153" s="517" t="s">
        <v>258</v>
      </c>
      <c r="G153" s="50"/>
    </row>
    <row r="154" spans="1:7" s="49" customFormat="1" x14ac:dyDescent="0.25">
      <c r="A154" s="597" t="s">
        <v>35</v>
      </c>
      <c r="B154" s="517" t="s">
        <v>999</v>
      </c>
      <c r="C154" s="517" t="s">
        <v>598</v>
      </c>
      <c r="D154" s="517" t="s">
        <v>599</v>
      </c>
      <c r="E154" s="47">
        <v>45143</v>
      </c>
      <c r="F154" s="517" t="s">
        <v>258</v>
      </c>
      <c r="G154" s="50"/>
    </row>
    <row r="155" spans="1:7" s="49" customFormat="1" x14ac:dyDescent="0.25">
      <c r="A155" s="597" t="s">
        <v>35</v>
      </c>
      <c r="B155" s="517" t="s">
        <v>999</v>
      </c>
      <c r="C155" s="517" t="s">
        <v>598</v>
      </c>
      <c r="D155" s="517" t="s">
        <v>600</v>
      </c>
      <c r="E155" s="47">
        <v>46943</v>
      </c>
      <c r="F155" s="517" t="s">
        <v>258</v>
      </c>
      <c r="G155" s="50"/>
    </row>
    <row r="156" spans="1:7" s="49" customFormat="1" x14ac:dyDescent="0.25">
      <c r="A156" s="597" t="s">
        <v>35</v>
      </c>
      <c r="B156" s="517" t="s">
        <v>1000</v>
      </c>
      <c r="C156" s="517" t="s">
        <v>505</v>
      </c>
      <c r="D156" s="517" t="s">
        <v>506</v>
      </c>
      <c r="E156" s="47">
        <v>44587</v>
      </c>
      <c r="F156" s="517" t="s">
        <v>258</v>
      </c>
      <c r="G156" s="50"/>
    </row>
    <row r="157" spans="1:7" s="49" customFormat="1" x14ac:dyDescent="0.25">
      <c r="A157" s="597" t="s">
        <v>35</v>
      </c>
      <c r="B157" s="517" t="s">
        <v>1000</v>
      </c>
      <c r="C157" s="517" t="s">
        <v>505</v>
      </c>
      <c r="D157" s="517" t="s">
        <v>507</v>
      </c>
      <c r="E157" s="47">
        <v>46387</v>
      </c>
      <c r="F157" s="517" t="s">
        <v>258</v>
      </c>
      <c r="G157" s="50"/>
    </row>
    <row r="158" spans="1:7" s="49" customFormat="1" x14ac:dyDescent="0.25">
      <c r="A158" s="597" t="s">
        <v>35</v>
      </c>
      <c r="B158" s="517" t="s">
        <v>719</v>
      </c>
      <c r="C158" s="517" t="s">
        <v>720</v>
      </c>
      <c r="D158" s="517" t="s">
        <v>721</v>
      </c>
      <c r="E158" s="47">
        <v>47206</v>
      </c>
      <c r="F158" s="517" t="s">
        <v>258</v>
      </c>
      <c r="G158" s="50"/>
    </row>
    <row r="159" spans="1:7" s="49" customFormat="1" x14ac:dyDescent="0.25">
      <c r="A159" s="517" t="s">
        <v>36</v>
      </c>
      <c r="B159" s="517" t="s">
        <v>898</v>
      </c>
      <c r="C159" s="517" t="s">
        <v>596</v>
      </c>
      <c r="D159" s="517" t="s">
        <v>597</v>
      </c>
      <c r="E159" s="47">
        <v>46158</v>
      </c>
      <c r="F159" s="517" t="s">
        <v>1088</v>
      </c>
      <c r="G159" s="50"/>
    </row>
    <row r="160" spans="1:7" s="49" customFormat="1" x14ac:dyDescent="0.25">
      <c r="A160" s="517" t="s">
        <v>284</v>
      </c>
      <c r="B160" s="517" t="s">
        <v>1290</v>
      </c>
      <c r="C160" s="517" t="s">
        <v>340</v>
      </c>
      <c r="D160" s="517" t="s">
        <v>341</v>
      </c>
      <c r="E160" s="47">
        <v>44673</v>
      </c>
      <c r="F160" s="517" t="s">
        <v>407</v>
      </c>
      <c r="G160" s="50"/>
    </row>
    <row r="161" spans="1:7" s="49" customFormat="1" x14ac:dyDescent="0.25">
      <c r="A161" s="597" t="s">
        <v>685</v>
      </c>
      <c r="B161" s="517" t="s">
        <v>899</v>
      </c>
      <c r="C161" s="517" t="s">
        <v>686</v>
      </c>
      <c r="D161" s="517" t="s">
        <v>687</v>
      </c>
      <c r="E161" s="47">
        <v>45353</v>
      </c>
      <c r="F161" s="517" t="s">
        <v>343</v>
      </c>
      <c r="G161" s="50"/>
    </row>
    <row r="162" spans="1:7" s="49" customFormat="1" x14ac:dyDescent="0.25">
      <c r="A162" s="597" t="s">
        <v>685</v>
      </c>
      <c r="B162" s="517" t="s">
        <v>899</v>
      </c>
      <c r="C162" s="517" t="s">
        <v>686</v>
      </c>
      <c r="D162" s="517" t="s">
        <v>688</v>
      </c>
      <c r="E162" s="47">
        <v>45713</v>
      </c>
      <c r="F162" s="517" t="s">
        <v>343</v>
      </c>
      <c r="G162" s="50"/>
    </row>
    <row r="163" spans="1:7" s="49" customFormat="1" x14ac:dyDescent="0.25">
      <c r="A163" s="597" t="s">
        <v>685</v>
      </c>
      <c r="B163" s="517" t="s">
        <v>899</v>
      </c>
      <c r="C163" s="517" t="s">
        <v>686</v>
      </c>
      <c r="D163" s="517" t="s">
        <v>689</v>
      </c>
      <c r="E163" s="47">
        <v>46073</v>
      </c>
      <c r="F163" s="517" t="s">
        <v>343</v>
      </c>
      <c r="G163" s="50"/>
    </row>
    <row r="164" spans="1:7" s="49" customFormat="1" x14ac:dyDescent="0.25">
      <c r="A164" s="597" t="s">
        <v>685</v>
      </c>
      <c r="B164" s="517" t="s">
        <v>900</v>
      </c>
      <c r="C164" s="517" t="s">
        <v>901</v>
      </c>
      <c r="D164" s="517" t="s">
        <v>902</v>
      </c>
      <c r="E164" s="47">
        <v>47362</v>
      </c>
      <c r="F164" s="517" t="s">
        <v>343</v>
      </c>
      <c r="G164" s="50"/>
    </row>
    <row r="165" spans="1:7" s="49" customFormat="1" x14ac:dyDescent="0.25">
      <c r="A165" s="597" t="s">
        <v>1036</v>
      </c>
      <c r="B165" s="517" t="s">
        <v>1037</v>
      </c>
      <c r="C165" s="517" t="s">
        <v>1038</v>
      </c>
      <c r="D165" s="517" t="s">
        <v>1039</v>
      </c>
      <c r="E165" s="47">
        <v>46077</v>
      </c>
      <c r="F165" s="517" t="s">
        <v>407</v>
      </c>
      <c r="G165" s="50"/>
    </row>
    <row r="166" spans="1:7" s="49" customFormat="1" x14ac:dyDescent="0.25">
      <c r="A166" s="597" t="s">
        <v>1036</v>
      </c>
      <c r="B166" s="517" t="s">
        <v>1040</v>
      </c>
      <c r="C166" s="517" t="s">
        <v>1041</v>
      </c>
      <c r="D166" s="517" t="s">
        <v>1042</v>
      </c>
      <c r="E166" s="47">
        <v>46440</v>
      </c>
      <c r="F166" s="517" t="s">
        <v>407</v>
      </c>
      <c r="G166" s="50"/>
    </row>
    <row r="167" spans="1:7" s="49" customFormat="1" x14ac:dyDescent="0.25">
      <c r="A167" s="597" t="s">
        <v>1036</v>
      </c>
      <c r="B167" s="517" t="s">
        <v>1206</v>
      </c>
      <c r="C167" s="518" t="s">
        <v>1207</v>
      </c>
      <c r="D167" s="517" t="s">
        <v>1208</v>
      </c>
      <c r="E167" s="47">
        <v>47103</v>
      </c>
      <c r="F167" s="517" t="s">
        <v>407</v>
      </c>
      <c r="G167" s="50"/>
    </row>
    <row r="168" spans="1:7" s="49" customFormat="1" x14ac:dyDescent="0.25">
      <c r="A168" s="597" t="s">
        <v>1036</v>
      </c>
      <c r="B168" s="517" t="s">
        <v>1209</v>
      </c>
      <c r="C168" s="517" t="s">
        <v>1210</v>
      </c>
      <c r="D168" s="517" t="s">
        <v>1211</v>
      </c>
      <c r="E168" s="47">
        <v>47103</v>
      </c>
      <c r="F168" s="517" t="s">
        <v>407</v>
      </c>
      <c r="G168" s="50"/>
    </row>
    <row r="169" spans="1:7" s="49" customFormat="1" x14ac:dyDescent="0.25">
      <c r="A169" s="598" t="s">
        <v>39</v>
      </c>
      <c r="B169" s="517" t="s">
        <v>903</v>
      </c>
      <c r="C169" s="517" t="s">
        <v>532</v>
      </c>
      <c r="D169" s="517" t="s">
        <v>533</v>
      </c>
      <c r="E169" s="47">
        <v>44716</v>
      </c>
      <c r="F169" s="517" t="s">
        <v>407</v>
      </c>
      <c r="G169" s="48"/>
    </row>
    <row r="170" spans="1:7" s="49" customFormat="1" x14ac:dyDescent="0.25">
      <c r="A170" s="598" t="s">
        <v>39</v>
      </c>
      <c r="B170" s="517" t="s">
        <v>903</v>
      </c>
      <c r="C170" s="517" t="s">
        <v>532</v>
      </c>
      <c r="D170" s="517" t="s">
        <v>534</v>
      </c>
      <c r="E170" s="47">
        <v>45796</v>
      </c>
      <c r="F170" s="517" t="s">
        <v>407</v>
      </c>
      <c r="G170" s="48"/>
    </row>
    <row r="171" spans="1:7" s="49" customFormat="1" x14ac:dyDescent="0.25">
      <c r="A171" s="598" t="s">
        <v>39</v>
      </c>
      <c r="B171" s="517" t="s">
        <v>903</v>
      </c>
      <c r="C171" s="517" t="s">
        <v>532</v>
      </c>
      <c r="D171" s="517" t="s">
        <v>535</v>
      </c>
      <c r="E171" s="47">
        <v>46516</v>
      </c>
      <c r="F171" s="517" t="s">
        <v>407</v>
      </c>
      <c r="G171" s="48"/>
    </row>
    <row r="172" spans="1:7" s="49" customFormat="1" x14ac:dyDescent="0.25">
      <c r="A172" s="598" t="s">
        <v>39</v>
      </c>
      <c r="B172" s="517" t="s">
        <v>904</v>
      </c>
      <c r="C172" s="517" t="s">
        <v>636</v>
      </c>
      <c r="D172" s="517" t="s">
        <v>637</v>
      </c>
      <c r="E172" s="47">
        <v>44902</v>
      </c>
      <c r="F172" s="517" t="s">
        <v>407</v>
      </c>
      <c r="G172" s="48"/>
    </row>
    <row r="173" spans="1:7" s="49" customFormat="1" x14ac:dyDescent="0.25">
      <c r="A173" s="598" t="s">
        <v>39</v>
      </c>
      <c r="B173" s="517" t="s">
        <v>904</v>
      </c>
      <c r="C173" s="517" t="s">
        <v>636</v>
      </c>
      <c r="D173" s="517" t="s">
        <v>638</v>
      </c>
      <c r="E173" s="47">
        <v>45262</v>
      </c>
      <c r="F173" s="517" t="s">
        <v>407</v>
      </c>
      <c r="G173" s="48"/>
    </row>
    <row r="174" spans="1:7" s="49" customFormat="1" x14ac:dyDescent="0.25">
      <c r="A174" s="598" t="s">
        <v>39</v>
      </c>
      <c r="B174" s="517" t="s">
        <v>904</v>
      </c>
      <c r="C174" s="517" t="s">
        <v>636</v>
      </c>
      <c r="D174" s="517" t="s">
        <v>639</v>
      </c>
      <c r="E174" s="47">
        <v>45982</v>
      </c>
      <c r="F174" s="517" t="s">
        <v>407</v>
      </c>
      <c r="G174" s="48"/>
    </row>
    <row r="175" spans="1:7" s="49" customFormat="1" x14ac:dyDescent="0.25">
      <c r="A175" s="598" t="s">
        <v>328</v>
      </c>
      <c r="B175" s="517" t="s">
        <v>905</v>
      </c>
      <c r="C175" s="517" t="s">
        <v>722</v>
      </c>
      <c r="D175" s="517" t="s">
        <v>723</v>
      </c>
      <c r="E175" s="47">
        <v>47292</v>
      </c>
      <c r="F175" s="517" t="s">
        <v>406</v>
      </c>
      <c r="G175" s="48"/>
    </row>
    <row r="176" spans="1:7" s="49" customFormat="1" x14ac:dyDescent="0.25">
      <c r="A176" s="597" t="s">
        <v>328</v>
      </c>
      <c r="B176" s="517" t="s">
        <v>906</v>
      </c>
      <c r="C176" s="517" t="s">
        <v>724</v>
      </c>
      <c r="D176" s="517" t="s">
        <v>725</v>
      </c>
      <c r="E176" s="47">
        <v>47297</v>
      </c>
      <c r="F176" s="517" t="s">
        <v>406</v>
      </c>
      <c r="G176" s="48"/>
    </row>
    <row r="177" spans="1:7" s="49" customFormat="1" x14ac:dyDescent="0.25">
      <c r="A177" s="597" t="s">
        <v>1043</v>
      </c>
      <c r="B177" s="517" t="s">
        <v>1044</v>
      </c>
      <c r="C177" s="517" t="s">
        <v>1045</v>
      </c>
      <c r="D177" s="517" t="s">
        <v>1046</v>
      </c>
      <c r="E177" s="47">
        <v>45001</v>
      </c>
      <c r="F177" s="517" t="s">
        <v>480</v>
      </c>
      <c r="G177" s="50"/>
    </row>
    <row r="178" spans="1:7" s="49" customFormat="1" x14ac:dyDescent="0.25">
      <c r="A178" s="597" t="s">
        <v>1043</v>
      </c>
      <c r="B178" s="517" t="s">
        <v>1044</v>
      </c>
      <c r="C178" s="517" t="s">
        <v>1045</v>
      </c>
      <c r="D178" s="517" t="s">
        <v>1047</v>
      </c>
      <c r="E178" s="47">
        <v>46801</v>
      </c>
      <c r="F178" s="517" t="s">
        <v>480</v>
      </c>
      <c r="G178" s="50"/>
    </row>
    <row r="179" spans="1:7" s="49" customFormat="1" x14ac:dyDescent="0.25">
      <c r="A179" s="598" t="s">
        <v>690</v>
      </c>
      <c r="B179" s="517" t="s">
        <v>691</v>
      </c>
      <c r="C179" s="517" t="s">
        <v>692</v>
      </c>
      <c r="D179" s="517" t="s">
        <v>693</v>
      </c>
      <c r="E179" s="47">
        <v>45737</v>
      </c>
      <c r="F179" s="517" t="s">
        <v>258</v>
      </c>
      <c r="G179" s="50"/>
    </row>
    <row r="180" spans="1:7" s="49" customFormat="1" x14ac:dyDescent="0.25">
      <c r="A180" s="598" t="s">
        <v>690</v>
      </c>
      <c r="B180" s="517" t="s">
        <v>694</v>
      </c>
      <c r="C180" s="517" t="s">
        <v>695</v>
      </c>
      <c r="D180" s="517" t="s">
        <v>696</v>
      </c>
      <c r="E180" s="47">
        <v>47152</v>
      </c>
      <c r="F180" s="517" t="s">
        <v>258</v>
      </c>
      <c r="G180" s="50"/>
    </row>
    <row r="181" spans="1:7" s="49" customFormat="1" x14ac:dyDescent="0.25">
      <c r="A181" s="597" t="s">
        <v>907</v>
      </c>
      <c r="B181" s="517" t="s">
        <v>908</v>
      </c>
      <c r="C181" s="517" t="s">
        <v>909</v>
      </c>
      <c r="D181" s="517" t="s">
        <v>910</v>
      </c>
      <c r="E181" s="47">
        <v>45164</v>
      </c>
      <c r="F181" s="517" t="s">
        <v>343</v>
      </c>
      <c r="G181" s="50"/>
    </row>
    <row r="182" spans="1:7" s="49" customFormat="1" x14ac:dyDescent="0.25">
      <c r="A182" s="597" t="s">
        <v>907</v>
      </c>
      <c r="B182" s="517" t="s">
        <v>908</v>
      </c>
      <c r="C182" s="517" t="s">
        <v>909</v>
      </c>
      <c r="D182" s="517" t="s">
        <v>911</v>
      </c>
      <c r="E182" s="47">
        <v>46244</v>
      </c>
      <c r="F182" s="517" t="s">
        <v>343</v>
      </c>
      <c r="G182" s="50"/>
    </row>
    <row r="183" spans="1:7" s="49" customFormat="1" x14ac:dyDescent="0.25">
      <c r="A183" s="597" t="s">
        <v>907</v>
      </c>
      <c r="B183" s="517" t="s">
        <v>1048</v>
      </c>
      <c r="C183" s="517" t="s">
        <v>1049</v>
      </c>
      <c r="D183" s="517" t="s">
        <v>1050</v>
      </c>
      <c r="E183" s="47">
        <v>46109</v>
      </c>
      <c r="F183" s="517" t="s">
        <v>343</v>
      </c>
      <c r="G183" s="50"/>
    </row>
    <row r="184" spans="1:7" s="49" customFormat="1" x14ac:dyDescent="0.25">
      <c r="A184" s="597" t="s">
        <v>907</v>
      </c>
      <c r="B184" s="517" t="s">
        <v>1048</v>
      </c>
      <c r="C184" s="517" t="s">
        <v>1049</v>
      </c>
      <c r="D184" s="517" t="s">
        <v>1051</v>
      </c>
      <c r="E184" s="47">
        <v>46829</v>
      </c>
      <c r="F184" s="517" t="s">
        <v>343</v>
      </c>
      <c r="G184" s="50"/>
    </row>
    <row r="185" spans="1:7" s="49" customFormat="1" x14ac:dyDescent="0.25">
      <c r="A185" s="597" t="s">
        <v>421</v>
      </c>
      <c r="B185" s="517" t="s">
        <v>1157</v>
      </c>
      <c r="C185" s="517" t="s">
        <v>1158</v>
      </c>
      <c r="D185" s="517" t="s">
        <v>1159</v>
      </c>
      <c r="E185" s="47">
        <v>46605</v>
      </c>
      <c r="F185" s="517" t="s">
        <v>407</v>
      </c>
    </row>
    <row r="186" spans="1:7" s="49" customFormat="1" x14ac:dyDescent="0.25">
      <c r="A186" s="597" t="s">
        <v>421</v>
      </c>
      <c r="B186" s="517" t="s">
        <v>577</v>
      </c>
      <c r="C186" s="517" t="s">
        <v>578</v>
      </c>
      <c r="D186" s="517" t="s">
        <v>579</v>
      </c>
      <c r="E186" s="47">
        <v>44891</v>
      </c>
      <c r="F186" s="517" t="s">
        <v>407</v>
      </c>
      <c r="G186" s="50"/>
    </row>
    <row r="187" spans="1:7" s="49" customFormat="1" x14ac:dyDescent="0.25">
      <c r="A187" s="597" t="s">
        <v>421</v>
      </c>
      <c r="B187" s="517" t="s">
        <v>577</v>
      </c>
      <c r="C187" s="517" t="s">
        <v>578</v>
      </c>
      <c r="D187" s="517" t="s">
        <v>580</v>
      </c>
      <c r="E187" s="47">
        <v>45791</v>
      </c>
      <c r="F187" s="517" t="s">
        <v>407</v>
      </c>
      <c r="G187" s="50"/>
    </row>
    <row r="188" spans="1:7" s="49" customFormat="1" x14ac:dyDescent="0.25">
      <c r="A188" s="597" t="s">
        <v>421</v>
      </c>
      <c r="B188" s="517" t="s">
        <v>577</v>
      </c>
      <c r="C188" s="517" t="s">
        <v>578</v>
      </c>
      <c r="D188" s="517" t="s">
        <v>581</v>
      </c>
      <c r="E188" s="47">
        <v>46691</v>
      </c>
      <c r="F188" s="517" t="s">
        <v>407</v>
      </c>
      <c r="G188" s="50"/>
    </row>
    <row r="189" spans="1:7" s="49" customFormat="1" x14ac:dyDescent="0.25">
      <c r="A189" s="597" t="s">
        <v>769</v>
      </c>
      <c r="B189" s="517" t="s">
        <v>912</v>
      </c>
      <c r="C189" s="517" t="s">
        <v>913</v>
      </c>
      <c r="D189" s="517" t="s">
        <v>914</v>
      </c>
      <c r="E189" s="47">
        <v>44818</v>
      </c>
      <c r="F189" s="517" t="s">
        <v>342</v>
      </c>
      <c r="G189" s="48"/>
    </row>
    <row r="190" spans="1:7" s="49" customFormat="1" x14ac:dyDescent="0.25">
      <c r="A190" s="597" t="s">
        <v>769</v>
      </c>
      <c r="B190" s="517" t="s">
        <v>912</v>
      </c>
      <c r="C190" s="517" t="s">
        <v>913</v>
      </c>
      <c r="D190" s="517" t="s">
        <v>915</v>
      </c>
      <c r="E190" s="47">
        <v>45538</v>
      </c>
      <c r="F190" s="517" t="s">
        <v>342</v>
      </c>
      <c r="G190" s="48"/>
    </row>
    <row r="191" spans="1:7" s="49" customFormat="1" x14ac:dyDescent="0.25">
      <c r="A191" s="597" t="s">
        <v>334</v>
      </c>
      <c r="B191" s="517" t="s">
        <v>1001</v>
      </c>
      <c r="C191" s="517" t="s">
        <v>1002</v>
      </c>
      <c r="D191" s="517" t="s">
        <v>1003</v>
      </c>
      <c r="E191" s="47">
        <v>46049</v>
      </c>
      <c r="F191" s="517" t="s">
        <v>405</v>
      </c>
      <c r="G191" s="50"/>
    </row>
    <row r="192" spans="1:7" s="49" customFormat="1" x14ac:dyDescent="0.25">
      <c r="A192" s="597" t="s">
        <v>334</v>
      </c>
      <c r="B192" s="517" t="s">
        <v>1004</v>
      </c>
      <c r="C192" s="517" t="s">
        <v>1005</v>
      </c>
      <c r="D192" s="517" t="s">
        <v>1006</v>
      </c>
      <c r="E192" s="47">
        <v>46769</v>
      </c>
      <c r="F192" s="517" t="s">
        <v>405</v>
      </c>
      <c r="G192" s="50"/>
    </row>
    <row r="193" spans="1:7" s="49" customFormat="1" x14ac:dyDescent="0.25">
      <c r="A193" s="517" t="s">
        <v>640</v>
      </c>
      <c r="B193" s="517" t="s">
        <v>948</v>
      </c>
      <c r="C193" s="517" t="s">
        <v>641</v>
      </c>
      <c r="D193" s="517" t="s">
        <v>642</v>
      </c>
      <c r="E193" s="47">
        <v>47102</v>
      </c>
      <c r="F193" s="517" t="s">
        <v>258</v>
      </c>
      <c r="G193" s="50"/>
    </row>
    <row r="194" spans="1:7" s="49" customFormat="1" x14ac:dyDescent="0.25">
      <c r="A194" s="517" t="s">
        <v>1160</v>
      </c>
      <c r="B194" s="517" t="s">
        <v>1007</v>
      </c>
      <c r="C194" s="517" t="s">
        <v>1008</v>
      </c>
      <c r="D194" s="517" t="s">
        <v>1009</v>
      </c>
      <c r="E194" s="47">
        <v>45337</v>
      </c>
      <c r="F194" s="517" t="s">
        <v>258</v>
      </c>
      <c r="G194" s="50"/>
    </row>
    <row r="195" spans="1:7" s="49" customFormat="1" x14ac:dyDescent="0.25">
      <c r="A195" s="597" t="s">
        <v>565</v>
      </c>
      <c r="B195" s="517" t="s">
        <v>949</v>
      </c>
      <c r="C195" s="517" t="s">
        <v>568</v>
      </c>
      <c r="D195" s="517" t="s">
        <v>569</v>
      </c>
      <c r="E195" s="47">
        <v>44454</v>
      </c>
      <c r="F195" s="517" t="s">
        <v>258</v>
      </c>
      <c r="G195" s="50"/>
    </row>
    <row r="196" spans="1:7" s="49" customFormat="1" x14ac:dyDescent="0.25">
      <c r="A196" s="597" t="s">
        <v>565</v>
      </c>
      <c r="B196" s="517" t="s">
        <v>949</v>
      </c>
      <c r="C196" s="517" t="s">
        <v>568</v>
      </c>
      <c r="D196" s="517" t="s">
        <v>570</v>
      </c>
      <c r="E196" s="47">
        <v>44819</v>
      </c>
      <c r="F196" s="517" t="s">
        <v>258</v>
      </c>
      <c r="G196" s="50"/>
    </row>
    <row r="197" spans="1:7" s="49" customFormat="1" x14ac:dyDescent="0.25">
      <c r="A197" s="597" t="s">
        <v>601</v>
      </c>
      <c r="B197" s="517" t="s">
        <v>950</v>
      </c>
      <c r="C197" s="517" t="s">
        <v>602</v>
      </c>
      <c r="D197" s="517" t="s">
        <v>603</v>
      </c>
      <c r="E197" s="47">
        <v>44795</v>
      </c>
      <c r="F197" s="517" t="s">
        <v>258</v>
      </c>
      <c r="G197" s="48"/>
    </row>
    <row r="198" spans="1:7" s="49" customFormat="1" x14ac:dyDescent="0.25">
      <c r="A198" s="597" t="s">
        <v>601</v>
      </c>
      <c r="B198" s="517" t="s">
        <v>950</v>
      </c>
      <c r="C198" s="517" t="s">
        <v>602</v>
      </c>
      <c r="D198" s="517" t="s">
        <v>604</v>
      </c>
      <c r="E198" s="47">
        <v>45160</v>
      </c>
      <c r="F198" s="517" t="s">
        <v>258</v>
      </c>
      <c r="G198" s="48"/>
    </row>
    <row r="199" spans="1:7" s="49" customFormat="1" x14ac:dyDescent="0.25">
      <c r="A199" s="597" t="s">
        <v>1317</v>
      </c>
      <c r="B199" s="517" t="s">
        <v>1318</v>
      </c>
      <c r="C199" s="517" t="s">
        <v>1319</v>
      </c>
      <c r="D199" s="517" t="s">
        <v>1320</v>
      </c>
      <c r="E199" s="47">
        <v>44764</v>
      </c>
      <c r="F199" s="517" t="s">
        <v>258</v>
      </c>
      <c r="G199" s="48"/>
    </row>
    <row r="200" spans="1:7" s="49" customFormat="1" x14ac:dyDescent="0.25">
      <c r="A200" s="597" t="s">
        <v>1317</v>
      </c>
      <c r="B200" s="517" t="s">
        <v>1318</v>
      </c>
      <c r="C200" s="517" t="s">
        <v>1319</v>
      </c>
      <c r="D200" s="517" t="s">
        <v>1321</v>
      </c>
      <c r="E200" s="47">
        <v>45129</v>
      </c>
      <c r="F200" s="517" t="s">
        <v>258</v>
      </c>
      <c r="G200" s="50"/>
    </row>
    <row r="201" spans="1:7" s="49" customFormat="1" x14ac:dyDescent="0.25">
      <c r="A201" s="597" t="s">
        <v>1317</v>
      </c>
      <c r="B201" s="517" t="s">
        <v>1318</v>
      </c>
      <c r="C201" s="517" t="s">
        <v>1319</v>
      </c>
      <c r="D201" s="517" t="s">
        <v>1322</v>
      </c>
      <c r="E201" s="47">
        <v>45495</v>
      </c>
      <c r="F201" s="517" t="s">
        <v>258</v>
      </c>
      <c r="G201" s="50"/>
    </row>
    <row r="202" spans="1:7" s="49" customFormat="1" x14ac:dyDescent="0.25">
      <c r="A202" s="597" t="s">
        <v>1317</v>
      </c>
      <c r="B202" s="517" t="s">
        <v>1318</v>
      </c>
      <c r="C202" s="517" t="s">
        <v>1319</v>
      </c>
      <c r="D202" s="517" t="s">
        <v>1323</v>
      </c>
      <c r="E202" s="47">
        <v>45891</v>
      </c>
      <c r="F202" s="517" t="s">
        <v>258</v>
      </c>
      <c r="G202" s="50"/>
    </row>
    <row r="203" spans="1:7" s="49" customFormat="1" x14ac:dyDescent="0.25">
      <c r="A203" s="597" t="s">
        <v>707</v>
      </c>
      <c r="B203" s="517" t="s">
        <v>951</v>
      </c>
      <c r="C203" s="517" t="s">
        <v>644</v>
      </c>
      <c r="D203" s="517" t="s">
        <v>645</v>
      </c>
      <c r="E203" s="47">
        <v>44565</v>
      </c>
      <c r="F203" s="517" t="s">
        <v>407</v>
      </c>
      <c r="G203" s="50"/>
    </row>
    <row r="204" spans="1:7" s="49" customFormat="1" x14ac:dyDescent="0.25">
      <c r="A204" s="597" t="s">
        <v>643</v>
      </c>
      <c r="B204" s="517" t="s">
        <v>951</v>
      </c>
      <c r="C204" s="517" t="s">
        <v>644</v>
      </c>
      <c r="D204" s="517" t="s">
        <v>646</v>
      </c>
      <c r="E204" s="47">
        <v>45661</v>
      </c>
      <c r="F204" s="517" t="s">
        <v>407</v>
      </c>
      <c r="G204" s="50"/>
    </row>
    <row r="205" spans="1:7" s="49" customFormat="1" x14ac:dyDescent="0.25">
      <c r="A205" s="597" t="s">
        <v>643</v>
      </c>
      <c r="B205" s="517" t="s">
        <v>951</v>
      </c>
      <c r="C205" s="517" t="s">
        <v>644</v>
      </c>
      <c r="D205" s="517" t="s">
        <v>647</v>
      </c>
      <c r="E205" s="47">
        <v>46756</v>
      </c>
      <c r="F205" s="517" t="s">
        <v>407</v>
      </c>
      <c r="G205" s="50"/>
    </row>
    <row r="206" spans="1:7" s="49" customFormat="1" x14ac:dyDescent="0.25">
      <c r="A206" s="597" t="s">
        <v>643</v>
      </c>
      <c r="B206" s="517" t="s">
        <v>951</v>
      </c>
      <c r="C206" s="517" t="s">
        <v>644</v>
      </c>
      <c r="D206" s="517" t="s">
        <v>648</v>
      </c>
      <c r="E206" s="47">
        <v>47122</v>
      </c>
      <c r="F206" s="517" t="s">
        <v>407</v>
      </c>
      <c r="G206" s="50"/>
    </row>
    <row r="207" spans="1:7" s="49" customFormat="1" x14ac:dyDescent="0.25">
      <c r="A207" s="517" t="s">
        <v>1187</v>
      </c>
      <c r="B207" s="517" t="s">
        <v>1188</v>
      </c>
      <c r="C207" s="517" t="s">
        <v>1189</v>
      </c>
      <c r="D207" s="517" t="s">
        <v>1190</v>
      </c>
      <c r="E207" s="47">
        <v>47822</v>
      </c>
      <c r="F207" s="517" t="s">
        <v>407</v>
      </c>
      <c r="G207" s="50"/>
    </row>
    <row r="208" spans="1:7" s="49" customFormat="1" x14ac:dyDescent="0.25">
      <c r="A208" s="597" t="s">
        <v>702</v>
      </c>
      <c r="B208" s="517" t="s">
        <v>952</v>
      </c>
      <c r="C208" s="517" t="s">
        <v>520</v>
      </c>
      <c r="D208" s="517" t="s">
        <v>521</v>
      </c>
      <c r="E208" s="47">
        <v>44921</v>
      </c>
      <c r="F208" s="517" t="s">
        <v>406</v>
      </c>
      <c r="G208" s="50"/>
    </row>
    <row r="209" spans="1:7" s="49" customFormat="1" x14ac:dyDescent="0.25">
      <c r="A209" s="597" t="s">
        <v>519</v>
      </c>
      <c r="B209" s="517" t="s">
        <v>952</v>
      </c>
      <c r="C209" s="517" t="s">
        <v>520</v>
      </c>
      <c r="D209" s="517" t="s">
        <v>522</v>
      </c>
      <c r="E209" s="47">
        <v>46472</v>
      </c>
      <c r="F209" s="517" t="s">
        <v>406</v>
      </c>
      <c r="G209" s="50"/>
    </row>
    <row r="210" spans="1:7" s="49" customFormat="1" x14ac:dyDescent="0.25">
      <c r="A210" s="517" t="s">
        <v>1212</v>
      </c>
      <c r="B210" s="517" t="s">
        <v>1213</v>
      </c>
      <c r="C210" s="517" t="s">
        <v>1214</v>
      </c>
      <c r="D210" s="517" t="s">
        <v>1215</v>
      </c>
      <c r="E210" s="47">
        <v>47839</v>
      </c>
      <c r="F210" s="517" t="s">
        <v>258</v>
      </c>
      <c r="G210" s="50"/>
    </row>
    <row r="211" spans="1:7" s="49" customFormat="1" x14ac:dyDescent="0.25">
      <c r="A211" s="597" t="s">
        <v>1126</v>
      </c>
      <c r="B211" s="517" t="s">
        <v>1127</v>
      </c>
      <c r="C211" s="517" t="s">
        <v>1128</v>
      </c>
      <c r="D211" s="517" t="s">
        <v>1129</v>
      </c>
      <c r="E211" s="47">
        <v>44609</v>
      </c>
      <c r="F211" s="517" t="s">
        <v>1010</v>
      </c>
      <c r="G211" s="50"/>
    </row>
    <row r="212" spans="1:7" s="49" customFormat="1" x14ac:dyDescent="0.25">
      <c r="A212" s="597" t="s">
        <v>1126</v>
      </c>
      <c r="B212" s="517" t="s">
        <v>1127</v>
      </c>
      <c r="C212" s="517" t="s">
        <v>1128</v>
      </c>
      <c r="D212" s="517" t="s">
        <v>1130</v>
      </c>
      <c r="E212" s="47">
        <v>44974</v>
      </c>
      <c r="F212" s="517" t="s">
        <v>1010</v>
      </c>
      <c r="G212" s="50"/>
    </row>
    <row r="213" spans="1:7" s="49" customFormat="1" x14ac:dyDescent="0.25">
      <c r="A213" s="597" t="s">
        <v>1126</v>
      </c>
      <c r="B213" s="517" t="s">
        <v>1127</v>
      </c>
      <c r="C213" s="517" t="s">
        <v>1128</v>
      </c>
      <c r="D213" s="517" t="s">
        <v>1131</v>
      </c>
      <c r="E213" s="47">
        <v>45339</v>
      </c>
      <c r="F213" s="517" t="s">
        <v>1010</v>
      </c>
      <c r="G213" s="50"/>
    </row>
    <row r="214" spans="1:7" s="49" customFormat="1" x14ac:dyDescent="0.25">
      <c r="A214" s="597" t="s">
        <v>1126</v>
      </c>
      <c r="B214" s="517" t="s">
        <v>1127</v>
      </c>
      <c r="C214" s="517" t="s">
        <v>1128</v>
      </c>
      <c r="D214" s="517" t="s">
        <v>1132</v>
      </c>
      <c r="E214" s="47">
        <v>45886</v>
      </c>
      <c r="F214" s="517" t="s">
        <v>1010</v>
      </c>
      <c r="G214" s="50"/>
    </row>
    <row r="215" spans="1:7" s="49" customFormat="1" x14ac:dyDescent="0.25">
      <c r="A215" s="597" t="s">
        <v>1126</v>
      </c>
      <c r="B215" s="517" t="s">
        <v>1127</v>
      </c>
      <c r="C215" s="518" t="s">
        <v>1128</v>
      </c>
      <c r="D215" s="517" t="s">
        <v>1133</v>
      </c>
      <c r="E215" s="47">
        <v>46251</v>
      </c>
      <c r="F215" s="517" t="s">
        <v>1010</v>
      </c>
      <c r="G215" s="50"/>
    </row>
    <row r="216" spans="1:7" s="49" customFormat="1" x14ac:dyDescent="0.25">
      <c r="A216" s="597" t="s">
        <v>1126</v>
      </c>
      <c r="B216" s="517" t="s">
        <v>1127</v>
      </c>
      <c r="C216" s="517" t="s">
        <v>1128</v>
      </c>
      <c r="D216" s="517" t="s">
        <v>1134</v>
      </c>
      <c r="E216" s="47">
        <v>46616</v>
      </c>
      <c r="F216" s="517" t="s">
        <v>1010</v>
      </c>
      <c r="G216" s="50"/>
    </row>
    <row r="217" spans="1:7" s="49" customFormat="1" x14ac:dyDescent="0.25">
      <c r="A217" s="598" t="s">
        <v>1126</v>
      </c>
      <c r="B217" s="517" t="s">
        <v>1127</v>
      </c>
      <c r="C217" s="517" t="s">
        <v>1128</v>
      </c>
      <c r="D217" s="517" t="s">
        <v>1135</v>
      </c>
      <c r="E217" s="47">
        <v>46982</v>
      </c>
      <c r="F217" s="517" t="s">
        <v>1010</v>
      </c>
      <c r="G217" s="48"/>
    </row>
    <row r="218" spans="1:7" s="49" customFormat="1" x14ac:dyDescent="0.25">
      <c r="A218" s="598" t="s">
        <v>1126</v>
      </c>
      <c r="B218" s="517" t="s">
        <v>1127</v>
      </c>
      <c r="C218" s="517" t="s">
        <v>1128</v>
      </c>
      <c r="D218" s="517" t="s">
        <v>1136</v>
      </c>
      <c r="E218" s="47">
        <v>47347</v>
      </c>
      <c r="F218" s="517" t="s">
        <v>1010</v>
      </c>
      <c r="G218" s="48"/>
    </row>
    <row r="219" spans="1:7" s="49" customFormat="1" x14ac:dyDescent="0.25">
      <c r="A219" s="518" t="s">
        <v>712</v>
      </c>
      <c r="B219" s="517" t="s">
        <v>953</v>
      </c>
      <c r="C219" s="517" t="s">
        <v>547</v>
      </c>
      <c r="D219" s="517" t="s">
        <v>548</v>
      </c>
      <c r="E219" s="47">
        <v>44478</v>
      </c>
      <c r="F219" s="517" t="s">
        <v>407</v>
      </c>
      <c r="G219" s="48"/>
    </row>
    <row r="220" spans="1:7" s="49" customFormat="1" x14ac:dyDescent="0.25">
      <c r="A220" s="518" t="s">
        <v>708</v>
      </c>
      <c r="B220" s="517" t="s">
        <v>954</v>
      </c>
      <c r="C220" s="517" t="s">
        <v>582</v>
      </c>
      <c r="D220" s="517" t="s">
        <v>583</v>
      </c>
      <c r="E220" s="47">
        <v>44548</v>
      </c>
      <c r="F220" s="517" t="s">
        <v>407</v>
      </c>
      <c r="G220" s="48"/>
    </row>
    <row r="221" spans="1:7" s="49" customFormat="1" x14ac:dyDescent="0.25">
      <c r="A221" s="598" t="s">
        <v>709</v>
      </c>
      <c r="B221" s="517" t="s">
        <v>955</v>
      </c>
      <c r="C221" s="517" t="s">
        <v>615</v>
      </c>
      <c r="D221" s="517" t="s">
        <v>616</v>
      </c>
      <c r="E221" s="47">
        <v>44578</v>
      </c>
      <c r="F221" s="517" t="s">
        <v>405</v>
      </c>
      <c r="G221" s="48"/>
    </row>
    <row r="222" spans="1:7" s="49" customFormat="1" x14ac:dyDescent="0.25">
      <c r="A222" s="598" t="s">
        <v>614</v>
      </c>
      <c r="B222" s="517" t="s">
        <v>955</v>
      </c>
      <c r="C222" s="517" t="s">
        <v>615</v>
      </c>
      <c r="D222" s="517" t="s">
        <v>617</v>
      </c>
      <c r="E222" s="47">
        <v>44943</v>
      </c>
      <c r="F222" s="517" t="s">
        <v>405</v>
      </c>
      <c r="G222" s="48"/>
    </row>
    <row r="223" spans="1:7" s="49" customFormat="1" x14ac:dyDescent="0.25">
      <c r="A223" s="598" t="s">
        <v>614</v>
      </c>
      <c r="B223" s="517" t="s">
        <v>955</v>
      </c>
      <c r="C223" s="517" t="s">
        <v>615</v>
      </c>
      <c r="D223" s="517" t="s">
        <v>618</v>
      </c>
      <c r="E223" s="47">
        <v>45247</v>
      </c>
      <c r="F223" s="517" t="s">
        <v>405</v>
      </c>
      <c r="G223" s="48"/>
    </row>
    <row r="224" spans="1:7" s="49" customFormat="1" x14ac:dyDescent="0.25">
      <c r="A224" s="598" t="s">
        <v>710</v>
      </c>
      <c r="B224" s="517" t="s">
        <v>956</v>
      </c>
      <c r="C224" s="517" t="s">
        <v>627</v>
      </c>
      <c r="D224" s="517" t="s">
        <v>628</v>
      </c>
      <c r="E224" s="47">
        <v>44514</v>
      </c>
      <c r="F224" s="517" t="s">
        <v>407</v>
      </c>
      <c r="G224" s="48"/>
    </row>
    <row r="225" spans="1:7" s="49" customFormat="1" x14ac:dyDescent="0.25">
      <c r="A225" s="598" t="s">
        <v>626</v>
      </c>
      <c r="B225" s="517" t="s">
        <v>956</v>
      </c>
      <c r="C225" s="517" t="s">
        <v>627</v>
      </c>
      <c r="D225" s="517" t="s">
        <v>629</v>
      </c>
      <c r="E225" s="47">
        <v>44879</v>
      </c>
      <c r="F225" s="517" t="s">
        <v>407</v>
      </c>
      <c r="G225" s="48"/>
    </row>
    <row r="226" spans="1:7" s="49" customFormat="1" x14ac:dyDescent="0.25">
      <c r="A226" s="597" t="s">
        <v>706</v>
      </c>
      <c r="B226" s="517" t="s">
        <v>957</v>
      </c>
      <c r="C226" s="517" t="s">
        <v>650</v>
      </c>
      <c r="D226" s="517" t="s">
        <v>651</v>
      </c>
      <c r="E226" s="47">
        <v>44649</v>
      </c>
      <c r="F226" s="517" t="s">
        <v>1088</v>
      </c>
      <c r="G226" s="48"/>
    </row>
    <row r="227" spans="1:7" s="49" customFormat="1" x14ac:dyDescent="0.25">
      <c r="A227" s="597" t="s">
        <v>649</v>
      </c>
      <c r="B227" s="517" t="s">
        <v>957</v>
      </c>
      <c r="C227" s="517" t="s">
        <v>650</v>
      </c>
      <c r="D227" s="517" t="s">
        <v>652</v>
      </c>
      <c r="E227" s="47">
        <v>45014</v>
      </c>
      <c r="F227" s="517" t="s">
        <v>1088</v>
      </c>
      <c r="G227" s="50"/>
    </row>
    <row r="228" spans="1:7" s="49" customFormat="1" x14ac:dyDescent="0.25">
      <c r="A228" s="597" t="s">
        <v>649</v>
      </c>
      <c r="B228" s="517" t="s">
        <v>957</v>
      </c>
      <c r="C228" s="517" t="s">
        <v>650</v>
      </c>
      <c r="D228" s="517" t="s">
        <v>653</v>
      </c>
      <c r="E228" s="47">
        <v>45318</v>
      </c>
      <c r="F228" s="517" t="s">
        <v>1088</v>
      </c>
      <c r="G228" s="50"/>
    </row>
    <row r="229" spans="1:7" s="49" customFormat="1" x14ac:dyDescent="0.25">
      <c r="A229" s="597" t="s">
        <v>711</v>
      </c>
      <c r="B229" s="517" t="s">
        <v>958</v>
      </c>
      <c r="C229" s="517" t="s">
        <v>655</v>
      </c>
      <c r="D229" s="517" t="s">
        <v>656</v>
      </c>
      <c r="E229" s="47">
        <v>44538</v>
      </c>
      <c r="F229" s="517" t="s">
        <v>407</v>
      </c>
      <c r="G229" s="50"/>
    </row>
    <row r="230" spans="1:7" s="49" customFormat="1" x14ac:dyDescent="0.25">
      <c r="A230" s="597" t="s">
        <v>654</v>
      </c>
      <c r="B230" s="517" t="s">
        <v>958</v>
      </c>
      <c r="C230" s="517" t="s">
        <v>655</v>
      </c>
      <c r="D230" s="517" t="s">
        <v>657</v>
      </c>
      <c r="E230" s="47">
        <v>44903</v>
      </c>
      <c r="F230" s="517" t="s">
        <v>407</v>
      </c>
      <c r="G230" s="50"/>
    </row>
    <row r="231" spans="1:7" s="49" customFormat="1" x14ac:dyDescent="0.25">
      <c r="A231" s="598" t="s">
        <v>862</v>
      </c>
      <c r="B231" s="517" t="s">
        <v>959</v>
      </c>
      <c r="C231" s="517" t="s">
        <v>752</v>
      </c>
      <c r="D231" s="517" t="s">
        <v>753</v>
      </c>
      <c r="E231" s="47">
        <v>44761</v>
      </c>
      <c r="F231" s="517" t="s">
        <v>405</v>
      </c>
      <c r="G231" s="50"/>
    </row>
    <row r="232" spans="1:7" s="49" customFormat="1" x14ac:dyDescent="0.25">
      <c r="A232" s="598" t="s">
        <v>751</v>
      </c>
      <c r="B232" s="517" t="s">
        <v>959</v>
      </c>
      <c r="C232" s="517" t="s">
        <v>752</v>
      </c>
      <c r="D232" s="517" t="s">
        <v>754</v>
      </c>
      <c r="E232" s="47">
        <v>45126</v>
      </c>
      <c r="F232" s="517" t="s">
        <v>405</v>
      </c>
      <c r="G232" s="50"/>
    </row>
    <row r="233" spans="1:7" s="49" customFormat="1" x14ac:dyDescent="0.25">
      <c r="A233" s="598" t="s">
        <v>1161</v>
      </c>
      <c r="B233" s="517" t="s">
        <v>960</v>
      </c>
      <c r="C233" s="517" t="s">
        <v>916</v>
      </c>
      <c r="D233" s="517" t="s">
        <v>917</v>
      </c>
      <c r="E233" s="47">
        <v>44509</v>
      </c>
      <c r="F233" s="517" t="s">
        <v>405</v>
      </c>
      <c r="G233" s="50"/>
    </row>
    <row r="234" spans="1:7" s="49" customFormat="1" x14ac:dyDescent="0.25">
      <c r="A234" s="598" t="s">
        <v>918</v>
      </c>
      <c r="B234" s="517" t="s">
        <v>960</v>
      </c>
      <c r="C234" s="517" t="s">
        <v>916</v>
      </c>
      <c r="D234" s="517" t="s">
        <v>919</v>
      </c>
      <c r="E234" s="47">
        <v>44874</v>
      </c>
      <c r="F234" s="517" t="s">
        <v>405</v>
      </c>
      <c r="G234" s="50"/>
    </row>
    <row r="235" spans="1:7" s="49" customFormat="1" x14ac:dyDescent="0.25">
      <c r="A235" s="597" t="s">
        <v>918</v>
      </c>
      <c r="B235" s="517" t="s">
        <v>960</v>
      </c>
      <c r="C235" s="517" t="s">
        <v>916</v>
      </c>
      <c r="D235" s="517" t="s">
        <v>920</v>
      </c>
      <c r="E235" s="47">
        <v>45239</v>
      </c>
      <c r="F235" s="517" t="s">
        <v>405</v>
      </c>
      <c r="G235" s="50"/>
    </row>
    <row r="236" spans="1:7" s="49" customFormat="1" x14ac:dyDescent="0.25">
      <c r="A236" s="597" t="s">
        <v>918</v>
      </c>
      <c r="B236" s="517" t="s">
        <v>960</v>
      </c>
      <c r="C236" s="517" t="s">
        <v>916</v>
      </c>
      <c r="D236" s="517" t="s">
        <v>921</v>
      </c>
      <c r="E236" s="47">
        <v>45544</v>
      </c>
      <c r="F236" s="517" t="s">
        <v>405</v>
      </c>
      <c r="G236" s="48"/>
    </row>
    <row r="237" spans="1:7" s="49" customFormat="1" x14ac:dyDescent="0.25">
      <c r="A237" s="597" t="s">
        <v>1162</v>
      </c>
      <c r="B237" s="517" t="s">
        <v>961</v>
      </c>
      <c r="C237" s="517" t="s">
        <v>962</v>
      </c>
      <c r="D237" s="517" t="s">
        <v>964</v>
      </c>
      <c r="E237" s="47">
        <v>44440</v>
      </c>
      <c r="F237" s="517" t="s">
        <v>406</v>
      </c>
      <c r="G237" s="48"/>
    </row>
    <row r="238" spans="1:7" s="49" customFormat="1" x14ac:dyDescent="0.25">
      <c r="A238" s="597" t="s">
        <v>963</v>
      </c>
      <c r="B238" s="517" t="s">
        <v>961</v>
      </c>
      <c r="C238" s="517" t="s">
        <v>962</v>
      </c>
      <c r="D238" s="517" t="s">
        <v>965</v>
      </c>
      <c r="E238" s="47">
        <v>44866</v>
      </c>
      <c r="F238" s="517" t="s">
        <v>406</v>
      </c>
      <c r="G238" s="50"/>
    </row>
    <row r="239" spans="1:7" s="49" customFormat="1" x14ac:dyDescent="0.25">
      <c r="A239" s="597" t="s">
        <v>963</v>
      </c>
      <c r="B239" s="517" t="s">
        <v>961</v>
      </c>
      <c r="C239" s="517" t="s">
        <v>962</v>
      </c>
      <c r="D239" s="517" t="s">
        <v>966</v>
      </c>
      <c r="E239" s="47">
        <v>45231</v>
      </c>
      <c r="F239" s="517" t="s">
        <v>406</v>
      </c>
      <c r="G239" s="50"/>
    </row>
    <row r="240" spans="1:7" s="49" customFormat="1" x14ac:dyDescent="0.25">
      <c r="A240" s="517" t="s">
        <v>1291</v>
      </c>
      <c r="B240" s="517" t="s">
        <v>1292</v>
      </c>
      <c r="C240" s="517" t="s">
        <v>1293</v>
      </c>
      <c r="D240" s="517" t="s">
        <v>1294</v>
      </c>
      <c r="E240" s="47">
        <v>45852</v>
      </c>
      <c r="F240" s="517" t="s">
        <v>406</v>
      </c>
      <c r="G240" s="50"/>
    </row>
    <row r="241" spans="1:7" s="49" customFormat="1" x14ac:dyDescent="0.25">
      <c r="A241" s="517" t="s">
        <v>1163</v>
      </c>
      <c r="B241" s="517" t="s">
        <v>1164</v>
      </c>
      <c r="C241" s="517" t="s">
        <v>1165</v>
      </c>
      <c r="D241" s="517" t="s">
        <v>1166</v>
      </c>
      <c r="E241" s="47">
        <v>45630</v>
      </c>
      <c r="F241" s="517" t="s">
        <v>405</v>
      </c>
      <c r="G241" s="50"/>
    </row>
    <row r="242" spans="1:7" s="49" customFormat="1" x14ac:dyDescent="0.25">
      <c r="A242" s="597" t="s">
        <v>1167</v>
      </c>
      <c r="B242" s="517" t="s">
        <v>1074</v>
      </c>
      <c r="C242" s="517" t="s">
        <v>1075</v>
      </c>
      <c r="D242" s="517" t="s">
        <v>1076</v>
      </c>
      <c r="E242" s="47">
        <v>45874</v>
      </c>
      <c r="F242" s="517" t="s">
        <v>407</v>
      </c>
      <c r="G242" s="50"/>
    </row>
    <row r="243" spans="1:7" s="49" customFormat="1" x14ac:dyDescent="0.25">
      <c r="A243" s="597" t="s">
        <v>1073</v>
      </c>
      <c r="B243" s="517" t="s">
        <v>1074</v>
      </c>
      <c r="C243" s="517" t="s">
        <v>1075</v>
      </c>
      <c r="D243" s="517" t="s">
        <v>1077</v>
      </c>
      <c r="E243" s="47">
        <v>46970</v>
      </c>
      <c r="F243" s="517" t="s">
        <v>407</v>
      </c>
    </row>
    <row r="244" spans="1:7" s="49" customFormat="1" x14ac:dyDescent="0.25">
      <c r="A244" s="517" t="s">
        <v>377</v>
      </c>
      <c r="B244" s="517" t="s">
        <v>967</v>
      </c>
      <c r="C244" s="517" t="s">
        <v>378</v>
      </c>
      <c r="D244" s="517" t="s">
        <v>379</v>
      </c>
      <c r="E244" s="47">
        <v>44517</v>
      </c>
      <c r="F244" s="517" t="s">
        <v>405</v>
      </c>
      <c r="G244" s="50"/>
    </row>
    <row r="245" spans="1:7" s="49" customFormat="1" x14ac:dyDescent="0.25">
      <c r="A245" s="597" t="s">
        <v>380</v>
      </c>
      <c r="B245" s="517" t="s">
        <v>922</v>
      </c>
      <c r="C245" s="517" t="s">
        <v>381</v>
      </c>
      <c r="D245" s="517" t="s">
        <v>382</v>
      </c>
      <c r="E245" s="47">
        <v>45154</v>
      </c>
      <c r="F245" s="517" t="s">
        <v>405</v>
      </c>
      <c r="G245" s="50"/>
    </row>
    <row r="246" spans="1:7" s="49" customFormat="1" x14ac:dyDescent="0.25">
      <c r="A246" s="597" t="s">
        <v>380</v>
      </c>
      <c r="B246" s="517" t="s">
        <v>923</v>
      </c>
      <c r="C246" s="517" t="s">
        <v>383</v>
      </c>
      <c r="D246" s="517" t="s">
        <v>384</v>
      </c>
      <c r="E246" s="47">
        <v>45518</v>
      </c>
      <c r="F246" s="517" t="s">
        <v>405</v>
      </c>
      <c r="G246" s="50"/>
    </row>
    <row r="247" spans="1:7" s="49" customFormat="1" x14ac:dyDescent="0.25">
      <c r="A247" s="597" t="s">
        <v>380</v>
      </c>
      <c r="B247" s="517" t="s">
        <v>924</v>
      </c>
      <c r="C247" s="517" t="s">
        <v>422</v>
      </c>
      <c r="D247" s="517" t="s">
        <v>423</v>
      </c>
      <c r="E247" s="47">
        <v>45744</v>
      </c>
      <c r="F247" s="517" t="s">
        <v>405</v>
      </c>
      <c r="G247" s="48"/>
    </row>
    <row r="248" spans="1:7" s="49" customFormat="1" x14ac:dyDescent="0.25">
      <c r="A248" s="517" t="s">
        <v>1216</v>
      </c>
      <c r="B248" s="517" t="s">
        <v>1217</v>
      </c>
      <c r="C248" s="517" t="s">
        <v>1218</v>
      </c>
      <c r="D248" s="517" t="s">
        <v>1219</v>
      </c>
      <c r="E248" s="47">
        <v>46385</v>
      </c>
      <c r="F248" s="517" t="s">
        <v>258</v>
      </c>
      <c r="G248" s="48"/>
    </row>
    <row r="249" spans="1:7" s="49" customFormat="1" x14ac:dyDescent="0.25">
      <c r="A249" s="597" t="s">
        <v>286</v>
      </c>
      <c r="B249" s="517" t="s">
        <v>925</v>
      </c>
      <c r="C249" s="517" t="s">
        <v>432</v>
      </c>
      <c r="D249" s="517" t="s">
        <v>433</v>
      </c>
      <c r="E249" s="47">
        <v>44681</v>
      </c>
      <c r="F249" s="517" t="s">
        <v>405</v>
      </c>
      <c r="G249" s="50"/>
    </row>
    <row r="250" spans="1:7" s="49" customFormat="1" x14ac:dyDescent="0.25">
      <c r="A250" s="597" t="s">
        <v>286</v>
      </c>
      <c r="B250" s="517" t="s">
        <v>926</v>
      </c>
      <c r="C250" s="517" t="s">
        <v>495</v>
      </c>
      <c r="D250" s="517" t="s">
        <v>496</v>
      </c>
      <c r="E250" s="47">
        <v>46333</v>
      </c>
      <c r="F250" s="517" t="s">
        <v>405</v>
      </c>
      <c r="G250" s="50"/>
    </row>
    <row r="251" spans="1:7" s="49" customFormat="1" x14ac:dyDescent="0.25">
      <c r="A251" s="597" t="s">
        <v>286</v>
      </c>
      <c r="B251" s="517" t="s">
        <v>630</v>
      </c>
      <c r="C251" s="517" t="s">
        <v>294</v>
      </c>
      <c r="D251" s="517" t="s">
        <v>295</v>
      </c>
      <c r="E251" s="47">
        <v>44708</v>
      </c>
      <c r="F251" s="517" t="s">
        <v>405</v>
      </c>
      <c r="G251" s="50"/>
    </row>
    <row r="252" spans="1:7" s="49" customFormat="1" x14ac:dyDescent="0.25">
      <c r="A252" s="597" t="s">
        <v>286</v>
      </c>
      <c r="B252" s="517" t="s">
        <v>927</v>
      </c>
      <c r="C252" s="517" t="s">
        <v>536</v>
      </c>
      <c r="D252" s="517" t="s">
        <v>537</v>
      </c>
      <c r="E252" s="47">
        <v>46505</v>
      </c>
      <c r="F252" s="517" t="s">
        <v>405</v>
      </c>
      <c r="G252" s="50"/>
    </row>
    <row r="253" spans="1:7" s="49" customFormat="1" x14ac:dyDescent="0.25">
      <c r="A253" s="597" t="s">
        <v>286</v>
      </c>
      <c r="B253" s="517" t="s">
        <v>928</v>
      </c>
      <c r="C253" s="517" t="s">
        <v>631</v>
      </c>
      <c r="D253" s="517" t="s">
        <v>632</v>
      </c>
      <c r="E253" s="47">
        <v>47018</v>
      </c>
      <c r="F253" s="517" t="s">
        <v>405</v>
      </c>
      <c r="G253" s="50"/>
    </row>
    <row r="254" spans="1:7" s="49" customFormat="1" x14ac:dyDescent="0.25">
      <c r="A254" s="597" t="s">
        <v>286</v>
      </c>
      <c r="B254" s="517" t="s">
        <v>929</v>
      </c>
      <c r="C254" s="517" t="s">
        <v>549</v>
      </c>
      <c r="D254" s="517" t="s">
        <v>550</v>
      </c>
      <c r="E254" s="47">
        <v>45527</v>
      </c>
      <c r="F254" s="517" t="s">
        <v>405</v>
      </c>
      <c r="G254" s="50"/>
    </row>
    <row r="255" spans="1:7" s="49" customFormat="1" x14ac:dyDescent="0.25">
      <c r="A255" s="597" t="s">
        <v>286</v>
      </c>
      <c r="B255" s="517" t="s">
        <v>1168</v>
      </c>
      <c r="C255" s="517" t="s">
        <v>1169</v>
      </c>
      <c r="D255" s="517" t="s">
        <v>1170</v>
      </c>
      <c r="E255" s="47">
        <v>46603</v>
      </c>
      <c r="F255" s="517" t="s">
        <v>407</v>
      </c>
      <c r="G255" s="50"/>
    </row>
    <row r="256" spans="1:7" s="49" customFormat="1" x14ac:dyDescent="0.25">
      <c r="A256" s="597" t="s">
        <v>286</v>
      </c>
      <c r="B256" s="517" t="s">
        <v>1171</v>
      </c>
      <c r="C256" s="517" t="s">
        <v>1172</v>
      </c>
      <c r="D256" s="517" t="s">
        <v>1173</v>
      </c>
      <c r="E256" s="47">
        <v>47683</v>
      </c>
      <c r="F256" s="517" t="s">
        <v>407</v>
      </c>
      <c r="G256" s="48"/>
    </row>
    <row r="257" spans="1:7" s="49" customFormat="1" x14ac:dyDescent="0.25">
      <c r="A257" s="597" t="s">
        <v>286</v>
      </c>
      <c r="B257" s="517" t="s">
        <v>1295</v>
      </c>
      <c r="C257" s="517" t="s">
        <v>1250</v>
      </c>
      <c r="D257" s="517" t="s">
        <v>1251</v>
      </c>
      <c r="E257" s="47">
        <v>44630</v>
      </c>
      <c r="F257" s="517" t="s">
        <v>407</v>
      </c>
      <c r="G257" s="48"/>
    </row>
    <row r="258" spans="1:7" s="49" customFormat="1" x14ac:dyDescent="0.25">
      <c r="A258" s="597" t="s">
        <v>286</v>
      </c>
      <c r="B258" s="517" t="s">
        <v>1324</v>
      </c>
      <c r="C258" s="517" t="s">
        <v>1325</v>
      </c>
      <c r="D258" s="517" t="s">
        <v>1326</v>
      </c>
      <c r="E258" s="47">
        <v>44754</v>
      </c>
      <c r="F258" s="517" t="s">
        <v>407</v>
      </c>
      <c r="G258" s="48"/>
    </row>
    <row r="259" spans="1:7" s="49" customFormat="1" x14ac:dyDescent="0.25">
      <c r="A259" s="597" t="s">
        <v>286</v>
      </c>
      <c r="B259" s="517" t="s">
        <v>1327</v>
      </c>
      <c r="C259" s="517" t="s">
        <v>1328</v>
      </c>
      <c r="D259" s="517" t="s">
        <v>1329</v>
      </c>
      <c r="E259" s="47">
        <v>44791</v>
      </c>
      <c r="F259" s="517" t="s">
        <v>407</v>
      </c>
      <c r="G259" s="50"/>
    </row>
    <row r="260" spans="1:7" s="49" customFormat="1" x14ac:dyDescent="0.25">
      <c r="A260" s="597" t="s">
        <v>286</v>
      </c>
      <c r="B260" s="517" t="s">
        <v>1296</v>
      </c>
      <c r="C260" s="517" t="s">
        <v>1174</v>
      </c>
      <c r="D260" s="517" t="s">
        <v>1175</v>
      </c>
      <c r="E260" s="47">
        <v>44476</v>
      </c>
      <c r="F260" s="517" t="s">
        <v>407</v>
      </c>
      <c r="G260" s="50"/>
    </row>
    <row r="261" spans="1:7" s="49" customFormat="1" x14ac:dyDescent="0.25">
      <c r="A261" s="597" t="s">
        <v>286</v>
      </c>
      <c r="B261" s="517" t="s">
        <v>1297</v>
      </c>
      <c r="C261" s="517" t="s">
        <v>1220</v>
      </c>
      <c r="D261" s="517" t="s">
        <v>1221</v>
      </c>
      <c r="E261" s="47">
        <v>44509</v>
      </c>
      <c r="F261" s="517" t="s">
        <v>407</v>
      </c>
      <c r="G261" s="50"/>
    </row>
    <row r="262" spans="1:7" s="49" customFormat="1" x14ac:dyDescent="0.25">
      <c r="A262" s="597" t="s">
        <v>286</v>
      </c>
      <c r="B262" s="517" t="s">
        <v>1298</v>
      </c>
      <c r="C262" s="517" t="s">
        <v>1222</v>
      </c>
      <c r="D262" s="517" t="s">
        <v>1223</v>
      </c>
      <c r="E262" s="47">
        <v>44539</v>
      </c>
      <c r="F262" s="517" t="s">
        <v>407</v>
      </c>
      <c r="G262" s="50"/>
    </row>
    <row r="263" spans="1:7" s="49" customFormat="1" x14ac:dyDescent="0.25">
      <c r="A263" s="597" t="s">
        <v>286</v>
      </c>
      <c r="B263" s="517" t="s">
        <v>1330</v>
      </c>
      <c r="C263" s="517" t="s">
        <v>1252</v>
      </c>
      <c r="D263" s="517" t="s">
        <v>1253</v>
      </c>
      <c r="E263" s="47">
        <v>44570</v>
      </c>
      <c r="F263" s="517" t="s">
        <v>407</v>
      </c>
      <c r="G263" s="50"/>
    </row>
    <row r="264" spans="1:7" s="49" customFormat="1" x14ac:dyDescent="0.25">
      <c r="A264" s="597" t="s">
        <v>286</v>
      </c>
      <c r="B264" s="517" t="s">
        <v>1331</v>
      </c>
      <c r="C264" s="517" t="s">
        <v>1254</v>
      </c>
      <c r="D264" s="517" t="s">
        <v>1255</v>
      </c>
      <c r="E264" s="47">
        <v>44600</v>
      </c>
      <c r="F264" s="517" t="s">
        <v>407</v>
      </c>
      <c r="G264" s="50"/>
    </row>
    <row r="265" spans="1:7" s="49" customFormat="1" x14ac:dyDescent="0.25">
      <c r="A265" s="517" t="s">
        <v>974</v>
      </c>
      <c r="B265" s="517" t="s">
        <v>1332</v>
      </c>
      <c r="C265" s="517" t="s">
        <v>1333</v>
      </c>
      <c r="D265" s="517" t="s">
        <v>1334</v>
      </c>
      <c r="E265" s="47">
        <v>47712</v>
      </c>
      <c r="F265" s="517" t="s">
        <v>576</v>
      </c>
      <c r="G265" s="50"/>
    </row>
    <row r="266" spans="1:7" s="49" customFormat="1" x14ac:dyDescent="0.25">
      <c r="A266" s="606" t="s">
        <v>497</v>
      </c>
      <c r="B266" s="517" t="s">
        <v>930</v>
      </c>
      <c r="C266" s="517" t="s">
        <v>498</v>
      </c>
      <c r="D266" s="517" t="s">
        <v>499</v>
      </c>
      <c r="E266" s="47">
        <v>45492</v>
      </c>
      <c r="F266" s="517" t="s">
        <v>407</v>
      </c>
      <c r="G266" s="50"/>
    </row>
    <row r="267" spans="1:7" s="49" customFormat="1" x14ac:dyDescent="0.25">
      <c r="A267" s="607"/>
      <c r="B267" s="517" t="s">
        <v>931</v>
      </c>
      <c r="C267" s="517" t="s">
        <v>633</v>
      </c>
      <c r="D267" s="517" t="s">
        <v>634</v>
      </c>
      <c r="E267" s="47">
        <v>46314</v>
      </c>
      <c r="F267" s="517" t="s">
        <v>407</v>
      </c>
      <c r="G267" s="50"/>
    </row>
    <row r="268" spans="1:7" s="49" customFormat="1" x14ac:dyDescent="0.25">
      <c r="A268" s="607"/>
      <c r="B268" s="517" t="s">
        <v>932</v>
      </c>
      <c r="C268" s="517" t="s">
        <v>726</v>
      </c>
      <c r="D268" s="517" t="s">
        <v>727</v>
      </c>
      <c r="E268" s="47">
        <v>46482</v>
      </c>
      <c r="F268" s="517" t="s">
        <v>407</v>
      </c>
      <c r="G268" s="51"/>
    </row>
    <row r="269" spans="1:7" s="49" customFormat="1" x14ac:dyDescent="0.25">
      <c r="A269" s="607"/>
      <c r="B269" s="517" t="s">
        <v>933</v>
      </c>
      <c r="C269" s="517" t="s">
        <v>728</v>
      </c>
      <c r="D269" s="517" t="s">
        <v>729</v>
      </c>
      <c r="E269" s="47">
        <v>46485</v>
      </c>
      <c r="F269" s="517" t="s">
        <v>407</v>
      </c>
      <c r="G269" s="50"/>
    </row>
    <row r="270" spans="1:7" s="49" customFormat="1" x14ac:dyDescent="0.25">
      <c r="A270" s="608"/>
      <c r="B270" s="517" t="s">
        <v>1176</v>
      </c>
      <c r="C270" s="517" t="s">
        <v>1177</v>
      </c>
      <c r="D270" s="517" t="s">
        <v>1178</v>
      </c>
      <c r="E270" s="47">
        <v>47014</v>
      </c>
      <c r="F270" s="517" t="s">
        <v>407</v>
      </c>
      <c r="G270" s="48"/>
    </row>
    <row r="271" spans="1:7" s="49" customFormat="1" x14ac:dyDescent="0.25">
      <c r="A271" s="518" t="s">
        <v>682</v>
      </c>
      <c r="B271" s="517" t="s">
        <v>1335</v>
      </c>
      <c r="C271" s="517" t="s">
        <v>1265</v>
      </c>
      <c r="D271" s="517" t="s">
        <v>1266</v>
      </c>
      <c r="E271" s="47">
        <v>44682</v>
      </c>
      <c r="F271" s="517" t="s">
        <v>1010</v>
      </c>
      <c r="G271" s="48"/>
    </row>
    <row r="272" spans="1:7" s="49" customFormat="1" x14ac:dyDescent="0.25">
      <c r="A272" s="609" t="s">
        <v>44</v>
      </c>
      <c r="B272" s="517" t="s">
        <v>1299</v>
      </c>
      <c r="C272" s="517" t="s">
        <v>361</v>
      </c>
      <c r="D272" s="517" t="s">
        <v>362</v>
      </c>
      <c r="E272" s="47">
        <v>45139</v>
      </c>
      <c r="F272" s="517" t="s">
        <v>258</v>
      </c>
      <c r="G272" s="48"/>
    </row>
    <row r="273" spans="1:7" s="49" customFormat="1" x14ac:dyDescent="0.25">
      <c r="A273" s="610"/>
      <c r="B273" s="517" t="s">
        <v>934</v>
      </c>
      <c r="C273" s="517" t="s">
        <v>551</v>
      </c>
      <c r="D273" s="517" t="s">
        <v>552</v>
      </c>
      <c r="E273" s="47">
        <v>44818</v>
      </c>
      <c r="F273" s="517" t="s">
        <v>258</v>
      </c>
      <c r="G273" s="48"/>
    </row>
    <row r="274" spans="1:7" s="49" customFormat="1" x14ac:dyDescent="0.25">
      <c r="A274" s="610"/>
      <c r="B274" s="517" t="s">
        <v>934</v>
      </c>
      <c r="C274" s="517" t="s">
        <v>551</v>
      </c>
      <c r="D274" s="517" t="s">
        <v>553</v>
      </c>
      <c r="E274" s="47">
        <v>45538</v>
      </c>
      <c r="F274" s="517" t="s">
        <v>258</v>
      </c>
      <c r="G274" s="48"/>
    </row>
    <row r="275" spans="1:7" s="49" customFormat="1" x14ac:dyDescent="0.25">
      <c r="A275" s="610"/>
      <c r="B275" s="517" t="s">
        <v>934</v>
      </c>
      <c r="C275" s="517" t="s">
        <v>551</v>
      </c>
      <c r="D275" s="517" t="s">
        <v>554</v>
      </c>
      <c r="E275" s="47">
        <v>46258</v>
      </c>
      <c r="F275" s="517" t="s">
        <v>258</v>
      </c>
      <c r="G275" s="48"/>
    </row>
    <row r="276" spans="1:7" s="49" customFormat="1" x14ac:dyDescent="0.25">
      <c r="A276" s="610"/>
      <c r="B276" s="517" t="s">
        <v>935</v>
      </c>
      <c r="C276" s="517" t="s">
        <v>455</v>
      </c>
      <c r="D276" s="517" t="s">
        <v>456</v>
      </c>
      <c r="E276" s="47">
        <v>45473</v>
      </c>
      <c r="F276" s="517" t="s">
        <v>258</v>
      </c>
      <c r="G276" s="48"/>
    </row>
    <row r="277" spans="1:7" s="49" customFormat="1" x14ac:dyDescent="0.25">
      <c r="A277" s="610"/>
      <c r="B277" s="517" t="s">
        <v>935</v>
      </c>
      <c r="C277" s="517" t="s">
        <v>455</v>
      </c>
      <c r="D277" s="517" t="s">
        <v>457</v>
      </c>
      <c r="E277" s="47">
        <v>47273</v>
      </c>
      <c r="F277" s="517" t="s">
        <v>258</v>
      </c>
      <c r="G277" s="48"/>
    </row>
    <row r="278" spans="1:7" s="49" customFormat="1" x14ac:dyDescent="0.25">
      <c r="A278" s="610"/>
      <c r="B278" s="517" t="s">
        <v>755</v>
      </c>
      <c r="C278" s="517" t="s">
        <v>756</v>
      </c>
      <c r="D278" s="517" t="s">
        <v>757</v>
      </c>
      <c r="E278" s="47">
        <v>46243</v>
      </c>
      <c r="F278" s="517" t="s">
        <v>258</v>
      </c>
      <c r="G278" s="48"/>
    </row>
    <row r="279" spans="1:7" s="49" customFormat="1" x14ac:dyDescent="0.25">
      <c r="A279" s="610"/>
      <c r="B279" s="517" t="s">
        <v>758</v>
      </c>
      <c r="C279" s="517" t="s">
        <v>759</v>
      </c>
      <c r="D279" s="517" t="s">
        <v>760</v>
      </c>
      <c r="E279" s="47">
        <v>45514</v>
      </c>
      <c r="F279" s="517" t="s">
        <v>258</v>
      </c>
      <c r="G279" s="48"/>
    </row>
    <row r="280" spans="1:7" s="49" customFormat="1" x14ac:dyDescent="0.25">
      <c r="A280" s="611"/>
      <c r="B280" s="517" t="s">
        <v>1224</v>
      </c>
      <c r="C280" s="517" t="s">
        <v>1225</v>
      </c>
      <c r="D280" s="517" t="s">
        <v>1226</v>
      </c>
      <c r="E280" s="47">
        <v>46154</v>
      </c>
      <c r="F280" s="517" t="s">
        <v>407</v>
      </c>
      <c r="G280" s="50"/>
    </row>
    <row r="281" spans="1:7" s="49" customFormat="1" x14ac:dyDescent="0.25">
      <c r="A281" s="517" t="s">
        <v>1179</v>
      </c>
      <c r="B281" s="517" t="s">
        <v>1300</v>
      </c>
      <c r="C281" s="517" t="s">
        <v>1180</v>
      </c>
      <c r="D281" s="517" t="s">
        <v>1181</v>
      </c>
      <c r="E281" s="47">
        <v>44490</v>
      </c>
      <c r="F281" s="517" t="s">
        <v>258</v>
      </c>
      <c r="G281" s="50"/>
    </row>
    <row r="282" spans="1:7" s="49" customFormat="1" x14ac:dyDescent="0.25">
      <c r="A282" s="606" t="s">
        <v>45</v>
      </c>
      <c r="B282" s="517" t="s">
        <v>936</v>
      </c>
      <c r="C282" s="517" t="s">
        <v>476</v>
      </c>
      <c r="D282" s="517" t="s">
        <v>477</v>
      </c>
      <c r="E282" s="47">
        <v>44471</v>
      </c>
      <c r="F282" s="517" t="s">
        <v>407</v>
      </c>
      <c r="G282" s="50"/>
    </row>
    <row r="283" spans="1:7" s="49" customFormat="1" x14ac:dyDescent="0.25">
      <c r="A283" s="607"/>
      <c r="B283" s="517" t="s">
        <v>936</v>
      </c>
      <c r="C283" s="517" t="s">
        <v>476</v>
      </c>
      <c r="D283" s="517" t="s">
        <v>478</v>
      </c>
      <c r="E283" s="47">
        <v>44831</v>
      </c>
      <c r="F283" s="517" t="s">
        <v>407</v>
      </c>
      <c r="G283" s="50"/>
    </row>
    <row r="284" spans="1:7" s="49" customFormat="1" x14ac:dyDescent="0.25">
      <c r="A284" s="607"/>
      <c r="B284" s="517" t="s">
        <v>1301</v>
      </c>
      <c r="C284" s="517" t="s">
        <v>1182</v>
      </c>
      <c r="D284" s="517" t="s">
        <v>1183</v>
      </c>
      <c r="E284" s="47">
        <v>44477</v>
      </c>
      <c r="F284" s="517" t="s">
        <v>407</v>
      </c>
      <c r="G284" s="50"/>
    </row>
    <row r="285" spans="1:7" s="49" customFormat="1" x14ac:dyDescent="0.25">
      <c r="A285" s="607"/>
      <c r="B285" s="517" t="s">
        <v>1302</v>
      </c>
      <c r="C285" s="517" t="s">
        <v>1191</v>
      </c>
      <c r="D285" s="517" t="s">
        <v>1192</v>
      </c>
      <c r="E285" s="47">
        <v>44522</v>
      </c>
      <c r="F285" s="517" t="s">
        <v>407</v>
      </c>
      <c r="G285" s="50"/>
    </row>
    <row r="286" spans="1:7" s="49" customFormat="1" x14ac:dyDescent="0.25">
      <c r="A286" s="607"/>
      <c r="B286" s="517" t="s">
        <v>1303</v>
      </c>
      <c r="C286" s="517" t="s">
        <v>1229</v>
      </c>
      <c r="D286" s="517" t="s">
        <v>1230</v>
      </c>
      <c r="E286" s="47">
        <v>44595</v>
      </c>
      <c r="F286" s="517" t="s">
        <v>407</v>
      </c>
      <c r="G286" s="50"/>
    </row>
    <row r="287" spans="1:7" s="49" customFormat="1" x14ac:dyDescent="0.25">
      <c r="A287" s="607"/>
      <c r="B287" s="517" t="s">
        <v>1304</v>
      </c>
      <c r="C287" s="517" t="s">
        <v>1256</v>
      </c>
      <c r="D287" s="517" t="s">
        <v>1257</v>
      </c>
      <c r="E287" s="47">
        <v>44651</v>
      </c>
      <c r="F287" s="517" t="s">
        <v>407</v>
      </c>
      <c r="G287" s="50"/>
    </row>
    <row r="288" spans="1:7" s="49" customFormat="1" x14ac:dyDescent="0.25">
      <c r="A288" s="607"/>
      <c r="B288" s="517" t="s">
        <v>937</v>
      </c>
      <c r="C288" s="517" t="s">
        <v>555</v>
      </c>
      <c r="D288" s="517" t="s">
        <v>556</v>
      </c>
      <c r="E288" s="47">
        <v>44445</v>
      </c>
      <c r="F288" s="517" t="s">
        <v>407</v>
      </c>
      <c r="G288" s="50"/>
    </row>
    <row r="289" spans="1:7" s="49" customFormat="1" x14ac:dyDescent="0.25">
      <c r="A289" s="608"/>
      <c r="B289" s="517" t="s">
        <v>937</v>
      </c>
      <c r="C289" s="517" t="s">
        <v>555</v>
      </c>
      <c r="D289" s="517" t="s">
        <v>557</v>
      </c>
      <c r="E289" s="47">
        <v>44805</v>
      </c>
      <c r="F289" s="517" t="s">
        <v>407</v>
      </c>
      <c r="G289" s="48"/>
    </row>
    <row r="290" spans="1:7" s="49" customFormat="1" x14ac:dyDescent="0.25">
      <c r="A290" s="606" t="s">
        <v>508</v>
      </c>
      <c r="B290" s="517" t="s">
        <v>509</v>
      </c>
      <c r="C290" s="517" t="s">
        <v>510</v>
      </c>
      <c r="D290" s="517" t="s">
        <v>511</v>
      </c>
      <c r="E290" s="47">
        <v>45850</v>
      </c>
      <c r="F290" s="517" t="s">
        <v>406</v>
      </c>
      <c r="G290" s="48"/>
    </row>
    <row r="291" spans="1:7" s="49" customFormat="1" x14ac:dyDescent="0.25">
      <c r="A291" s="607"/>
      <c r="B291" s="517" t="s">
        <v>1078</v>
      </c>
      <c r="C291" s="517" t="s">
        <v>1079</v>
      </c>
      <c r="D291" s="517" t="s">
        <v>1080</v>
      </c>
      <c r="E291" s="47">
        <v>47607</v>
      </c>
      <c r="F291" s="517" t="s">
        <v>406</v>
      </c>
      <c r="G291" s="50"/>
    </row>
    <row r="292" spans="1:7" s="49" customFormat="1" x14ac:dyDescent="0.25">
      <c r="A292" s="608"/>
      <c r="B292" s="517" t="s">
        <v>1305</v>
      </c>
      <c r="C292" s="517" t="s">
        <v>1267</v>
      </c>
      <c r="D292" s="517" t="s">
        <v>1268</v>
      </c>
      <c r="E292" s="47">
        <v>44694</v>
      </c>
      <c r="F292" s="517" t="s">
        <v>480</v>
      </c>
      <c r="G292" s="50"/>
    </row>
    <row r="293" spans="1:7" s="49" customFormat="1" x14ac:dyDescent="0.25">
      <c r="A293" s="517" t="s">
        <v>424</v>
      </c>
      <c r="B293" s="517" t="s">
        <v>425</v>
      </c>
      <c r="C293" s="517" t="s">
        <v>426</v>
      </c>
      <c r="D293" s="517" t="s">
        <v>427</v>
      </c>
      <c r="E293" s="47">
        <v>44967</v>
      </c>
      <c r="F293" s="517" t="s">
        <v>405</v>
      </c>
      <c r="G293" s="50"/>
    </row>
    <row r="294" spans="1:7" s="49" customFormat="1" ht="35.25" customHeight="1" x14ac:dyDescent="0.25">
      <c r="A294" s="517"/>
      <c r="B294" s="517"/>
      <c r="C294" s="517"/>
      <c r="D294" s="517"/>
      <c r="E294" s="47"/>
      <c r="F294" s="517"/>
      <c r="G294" s="50"/>
    </row>
    <row r="295" spans="1:7" s="49" customFormat="1" ht="35.25" customHeight="1" x14ac:dyDescent="0.25">
      <c r="A295" s="517"/>
      <c r="B295" s="517"/>
      <c r="C295" s="517"/>
      <c r="D295" s="517"/>
      <c r="E295" s="47"/>
      <c r="F295" s="517"/>
    </row>
    <row r="296" spans="1:7" s="49" customFormat="1" ht="49.5" customHeight="1" x14ac:dyDescent="0.25">
      <c r="A296" s="517"/>
      <c r="B296" s="517"/>
      <c r="C296" s="517"/>
      <c r="D296" s="517"/>
      <c r="E296" s="47"/>
      <c r="F296" s="517"/>
      <c r="G296" s="50"/>
    </row>
    <row r="297" spans="1:7" s="49" customFormat="1" ht="49.5" customHeight="1" x14ac:dyDescent="0.25">
      <c r="A297" s="517"/>
      <c r="B297" s="517"/>
      <c r="C297" s="517"/>
      <c r="D297" s="517"/>
      <c r="E297" s="47"/>
      <c r="F297" s="517"/>
      <c r="G297" s="50"/>
    </row>
    <row r="298" spans="1:7" s="49" customFormat="1" ht="49.5" customHeight="1" x14ac:dyDescent="0.25">
      <c r="A298" s="517"/>
      <c r="B298" s="517"/>
      <c r="C298" s="517"/>
      <c r="D298" s="517"/>
      <c r="E298" s="47"/>
      <c r="F298" s="517"/>
      <c r="G298" s="50"/>
    </row>
    <row r="299" spans="1:7" s="49" customFormat="1" ht="49.5" customHeight="1" x14ac:dyDescent="0.25">
      <c r="A299" s="517"/>
      <c r="B299" s="517"/>
      <c r="C299" s="517"/>
      <c r="D299" s="517"/>
      <c r="E299" s="47"/>
      <c r="F299" s="517"/>
      <c r="G299" s="48"/>
    </row>
    <row r="300" spans="1:7" s="49" customFormat="1" ht="49.5" customHeight="1" x14ac:dyDescent="0.25">
      <c r="A300" s="517"/>
      <c r="B300" s="517"/>
      <c r="C300" s="517"/>
      <c r="D300" s="517"/>
      <c r="E300" s="47"/>
      <c r="F300" s="517"/>
      <c r="G300" s="48"/>
    </row>
    <row r="301" spans="1:7" s="49" customFormat="1" ht="35.25" customHeight="1" x14ac:dyDescent="0.25">
      <c r="A301" s="517"/>
      <c r="B301" s="517"/>
      <c r="C301" s="517"/>
      <c r="D301" s="517"/>
      <c r="E301" s="47"/>
      <c r="F301" s="517"/>
      <c r="G301" s="50"/>
    </row>
    <row r="302" spans="1:7" s="49" customFormat="1" ht="35.25" customHeight="1" x14ac:dyDescent="0.25">
      <c r="A302" s="517"/>
      <c r="B302" s="517"/>
      <c r="C302" s="517"/>
      <c r="D302" s="517"/>
      <c r="E302" s="47"/>
      <c r="F302" s="517"/>
      <c r="G302" s="50"/>
    </row>
    <row r="303" spans="1:7" s="49" customFormat="1" ht="35.25" customHeight="1" x14ac:dyDescent="0.25">
      <c r="A303" s="517"/>
      <c r="B303" s="517"/>
      <c r="C303" s="517"/>
      <c r="D303" s="517"/>
      <c r="E303" s="47"/>
      <c r="F303" s="517"/>
      <c r="G303" s="50"/>
    </row>
    <row r="304" spans="1:7" s="49" customFormat="1" ht="35.25" customHeight="1" x14ac:dyDescent="0.25">
      <c r="A304" s="517"/>
      <c r="B304" s="517"/>
      <c r="C304" s="517"/>
      <c r="D304" s="517"/>
      <c r="E304" s="47"/>
      <c r="F304" s="517"/>
      <c r="G304" s="50"/>
    </row>
    <row r="305" spans="1:7" s="49" customFormat="1" ht="35.25" customHeight="1" x14ac:dyDescent="0.25">
      <c r="A305" s="517"/>
      <c r="B305" s="517"/>
      <c r="C305" s="517"/>
      <c r="D305" s="517"/>
      <c r="E305" s="47"/>
      <c r="F305" s="517"/>
      <c r="G305" s="50"/>
    </row>
    <row r="306" spans="1:7" s="49" customFormat="1" ht="35.25" customHeight="1" x14ac:dyDescent="0.25">
      <c r="A306" s="517"/>
      <c r="B306" s="517"/>
      <c r="C306" s="517"/>
      <c r="D306" s="517"/>
      <c r="E306" s="47"/>
      <c r="F306" s="517"/>
      <c r="G306" s="50"/>
    </row>
    <row r="307" spans="1:7" s="49" customFormat="1" ht="35.25" customHeight="1" x14ac:dyDescent="0.25">
      <c r="A307" s="517"/>
      <c r="B307" s="517"/>
      <c r="C307" s="517"/>
      <c r="D307" s="517"/>
      <c r="E307" s="47"/>
      <c r="F307" s="517"/>
      <c r="G307" s="50"/>
    </row>
    <row r="308" spans="1:7" s="49" customFormat="1" ht="35.25" customHeight="1" x14ac:dyDescent="0.25">
      <c r="A308" s="517"/>
      <c r="B308" s="517"/>
      <c r="C308" s="517"/>
      <c r="D308" s="517"/>
      <c r="E308" s="47"/>
      <c r="F308" s="517"/>
      <c r="G308" s="48"/>
    </row>
    <row r="309" spans="1:7" s="49" customFormat="1" ht="35.25" customHeight="1" x14ac:dyDescent="0.25">
      <c r="A309" s="517"/>
      <c r="B309" s="517"/>
      <c r="C309" s="517"/>
      <c r="D309" s="517"/>
      <c r="E309" s="47"/>
      <c r="F309" s="517"/>
      <c r="G309" s="48"/>
    </row>
    <row r="310" spans="1:7" s="49" customFormat="1" ht="35.25" customHeight="1" x14ac:dyDescent="0.25">
      <c r="A310" s="517"/>
      <c r="B310" s="517"/>
      <c r="C310" s="517"/>
      <c r="D310" s="517"/>
      <c r="E310" s="47"/>
      <c r="F310" s="517"/>
      <c r="G310" s="48"/>
    </row>
    <row r="311" spans="1:7" s="49" customFormat="1" ht="45.75" customHeight="1" x14ac:dyDescent="0.25">
      <c r="A311" s="517"/>
      <c r="B311" s="517"/>
      <c r="C311" s="517"/>
      <c r="D311" s="517"/>
      <c r="E311" s="47"/>
      <c r="F311" s="517"/>
      <c r="G311" s="50"/>
    </row>
    <row r="312" spans="1:7" s="49" customFormat="1" ht="45.75" customHeight="1" x14ac:dyDescent="0.25">
      <c r="A312" s="517"/>
      <c r="B312" s="517"/>
      <c r="C312" s="517"/>
      <c r="D312" s="517"/>
      <c r="E312" s="47"/>
      <c r="F312" s="517"/>
      <c r="G312" s="50"/>
    </row>
    <row r="313" spans="1:7" s="49" customFormat="1" ht="45.75" customHeight="1" x14ac:dyDescent="0.25">
      <c r="A313" s="517"/>
      <c r="B313" s="517"/>
      <c r="C313" s="517"/>
      <c r="D313" s="517"/>
      <c r="E313" s="47"/>
      <c r="F313" s="517"/>
      <c r="G313" s="50"/>
    </row>
    <row r="314" spans="1:7" s="49" customFormat="1" ht="45.75" customHeight="1" x14ac:dyDescent="0.25">
      <c r="A314" s="517"/>
      <c r="B314" s="517"/>
      <c r="C314" s="517"/>
      <c r="D314" s="517"/>
      <c r="E314" s="47"/>
      <c r="F314" s="517"/>
      <c r="G314" s="50"/>
    </row>
    <row r="315" spans="1:7" s="49" customFormat="1" ht="45.75" customHeight="1" x14ac:dyDescent="0.25">
      <c r="A315" s="517"/>
      <c r="B315" s="517"/>
      <c r="C315" s="517"/>
      <c r="D315" s="517"/>
      <c r="E315" s="47"/>
      <c r="F315" s="517"/>
      <c r="G315" s="50"/>
    </row>
    <row r="316" spans="1:7" s="49" customFormat="1" ht="35.25" customHeight="1" x14ac:dyDescent="0.25">
      <c r="A316" s="517"/>
      <c r="B316" s="517"/>
      <c r="C316" s="517"/>
      <c r="D316" s="517"/>
      <c r="E316" s="47"/>
      <c r="F316" s="517"/>
      <c r="G316" s="50"/>
    </row>
    <row r="317" spans="1:7" s="49" customFormat="1" ht="35.25" customHeight="1" x14ac:dyDescent="0.25">
      <c r="A317" s="517"/>
      <c r="B317" s="517"/>
      <c r="C317" s="517"/>
      <c r="D317" s="517"/>
      <c r="E317" s="47"/>
      <c r="F317" s="517"/>
      <c r="G317" s="50"/>
    </row>
    <row r="318" spans="1:7" s="49" customFormat="1" ht="35.25" customHeight="1" x14ac:dyDescent="0.25">
      <c r="A318" s="517"/>
      <c r="B318" s="517"/>
      <c r="C318" s="517"/>
      <c r="D318" s="517"/>
      <c r="E318" s="47"/>
      <c r="F318" s="517"/>
      <c r="G318" s="50"/>
    </row>
    <row r="319" spans="1:7" s="49" customFormat="1" ht="35.25" customHeight="1" x14ac:dyDescent="0.25">
      <c r="A319" s="517"/>
      <c r="B319" s="517"/>
      <c r="C319" s="517"/>
      <c r="D319" s="517"/>
      <c r="E319" s="47"/>
      <c r="F319" s="517"/>
      <c r="G319" s="50"/>
    </row>
    <row r="320" spans="1:7" s="49" customFormat="1" ht="35.25" customHeight="1" x14ac:dyDescent="0.25">
      <c r="A320" s="517"/>
      <c r="B320" s="517"/>
      <c r="C320" s="517"/>
      <c r="D320" s="517"/>
      <c r="E320" s="47"/>
      <c r="F320" s="517"/>
      <c r="G320" s="50"/>
    </row>
    <row r="321" spans="1:7" s="49" customFormat="1" ht="35.25" customHeight="1" x14ac:dyDescent="0.25">
      <c r="A321" s="517"/>
      <c r="B321" s="517"/>
      <c r="C321" s="517"/>
      <c r="D321" s="517"/>
      <c r="E321" s="47"/>
      <c r="F321" s="517"/>
      <c r="G321" s="50"/>
    </row>
    <row r="322" spans="1:7" s="49" customFormat="1" ht="35.25" customHeight="1" x14ac:dyDescent="0.25">
      <c r="A322" s="517"/>
      <c r="B322" s="517"/>
      <c r="C322" s="517"/>
      <c r="D322" s="517"/>
      <c r="E322" s="47"/>
      <c r="F322" s="517"/>
      <c r="G322" s="50"/>
    </row>
    <row r="323" spans="1:7" s="49" customFormat="1" ht="35.25" customHeight="1" x14ac:dyDescent="0.25">
      <c r="A323" s="517"/>
      <c r="B323" s="517"/>
      <c r="C323" s="517"/>
      <c r="D323" s="517"/>
      <c r="E323" s="47"/>
      <c r="F323" s="517"/>
      <c r="G323" s="50"/>
    </row>
    <row r="324" spans="1:7" s="49" customFormat="1" ht="35.25" customHeight="1" x14ac:dyDescent="0.25">
      <c r="A324" s="517"/>
      <c r="B324" s="517"/>
      <c r="C324" s="517"/>
      <c r="D324" s="517"/>
      <c r="E324" s="47"/>
      <c r="F324" s="517"/>
      <c r="G324" s="50"/>
    </row>
    <row r="325" spans="1:7" s="49" customFormat="1" ht="35.25" customHeight="1" x14ac:dyDescent="0.25">
      <c r="A325" s="517"/>
      <c r="B325" s="517"/>
      <c r="C325" s="517"/>
      <c r="D325" s="517"/>
      <c r="E325" s="47"/>
      <c r="F325" s="517"/>
      <c r="G325" s="50"/>
    </row>
    <row r="326" spans="1:7" s="49" customFormat="1" ht="35.25" customHeight="1" x14ac:dyDescent="0.25">
      <c r="A326" s="517"/>
      <c r="B326" s="517"/>
      <c r="C326" s="517"/>
      <c r="D326" s="517"/>
      <c r="E326" s="47"/>
      <c r="F326" s="517"/>
      <c r="G326" s="50"/>
    </row>
    <row r="327" spans="1:7" s="49" customFormat="1" ht="35.25" customHeight="1" x14ac:dyDescent="0.25">
      <c r="A327" s="517"/>
      <c r="B327" s="517"/>
      <c r="C327" s="518"/>
      <c r="D327" s="517"/>
      <c r="E327" s="47"/>
      <c r="F327" s="517"/>
      <c r="G327" s="50"/>
    </row>
    <row r="328" spans="1:7" s="49" customFormat="1" ht="35.25" customHeight="1" x14ac:dyDescent="0.25">
      <c r="A328" s="517"/>
      <c r="B328" s="517"/>
      <c r="C328" s="517"/>
      <c r="D328" s="517"/>
      <c r="E328" s="47"/>
      <c r="F328" s="517"/>
      <c r="G328" s="50"/>
    </row>
    <row r="329" spans="1:7" s="49" customFormat="1" ht="35.25" customHeight="1" x14ac:dyDescent="0.25">
      <c r="A329" s="517"/>
      <c r="B329" s="517"/>
      <c r="C329" s="517"/>
      <c r="D329" s="517"/>
      <c r="E329" s="47"/>
      <c r="F329" s="517"/>
      <c r="G329" s="50"/>
    </row>
    <row r="330" spans="1:7" s="49" customFormat="1" ht="35.25" customHeight="1" x14ac:dyDescent="0.25">
      <c r="A330" s="517"/>
      <c r="B330" s="517"/>
      <c r="C330" s="517"/>
      <c r="D330" s="517"/>
      <c r="E330" s="47"/>
      <c r="F330" s="517"/>
      <c r="G330" s="50"/>
    </row>
    <row r="331" spans="1:7" s="49" customFormat="1" ht="35.25" customHeight="1" x14ac:dyDescent="0.25">
      <c r="A331" s="517"/>
      <c r="B331" s="517"/>
      <c r="C331" s="517"/>
      <c r="D331" s="517"/>
      <c r="E331" s="47"/>
      <c r="F331" s="517"/>
      <c r="G331" s="50"/>
    </row>
    <row r="332" spans="1:7" s="49" customFormat="1" ht="35.25" customHeight="1" x14ac:dyDescent="0.25">
      <c r="A332" s="517"/>
      <c r="B332" s="517"/>
      <c r="C332" s="517"/>
      <c r="D332" s="517"/>
      <c r="E332" s="47"/>
      <c r="F332" s="517"/>
      <c r="G332" s="50"/>
    </row>
    <row r="333" spans="1:7" s="49" customFormat="1" ht="35.25" customHeight="1" x14ac:dyDescent="0.25">
      <c r="A333" s="517"/>
      <c r="B333" s="517"/>
      <c r="C333" s="517"/>
      <c r="D333" s="517"/>
      <c r="E333" s="47"/>
      <c r="F333" s="517"/>
      <c r="G333" s="51"/>
    </row>
    <row r="334" spans="1:7" s="49" customFormat="1" ht="35.25" customHeight="1" x14ac:dyDescent="0.25">
      <c r="A334" s="517"/>
      <c r="B334" s="517"/>
      <c r="C334" s="517"/>
      <c r="D334" s="517"/>
      <c r="E334" s="47"/>
      <c r="F334" s="517"/>
      <c r="G334" s="50"/>
    </row>
    <row r="335" spans="1:7" s="49" customFormat="1" ht="35.25" customHeight="1" x14ac:dyDescent="0.25">
      <c r="A335" s="517"/>
      <c r="B335" s="308"/>
      <c r="C335" s="308"/>
      <c r="D335" s="517"/>
      <c r="E335" s="47"/>
      <c r="F335" s="518"/>
      <c r="G335" s="50"/>
    </row>
    <row r="336" spans="1:7" s="49" customFormat="1" ht="35.25" customHeight="1" x14ac:dyDescent="0.25">
      <c r="A336" s="517"/>
      <c r="B336" s="308"/>
      <c r="C336" s="308"/>
      <c r="D336" s="517"/>
      <c r="E336" s="47"/>
      <c r="F336" s="518"/>
    </row>
    <row r="337" spans="1:6" s="49" customFormat="1" ht="35.25" customHeight="1" x14ac:dyDescent="0.25">
      <c r="A337" s="517"/>
      <c r="B337" s="308"/>
      <c r="C337" s="308"/>
      <c r="D337" s="517"/>
      <c r="E337" s="47"/>
      <c r="F337" s="518"/>
    </row>
    <row r="338" spans="1:6" s="49" customFormat="1" ht="27.75" customHeight="1" x14ac:dyDescent="0.25">
      <c r="A338" s="517"/>
      <c r="B338" s="517"/>
      <c r="C338" s="517"/>
      <c r="D338" s="517"/>
      <c r="E338" s="47"/>
      <c r="F338" s="518"/>
    </row>
    <row r="339" spans="1:6" s="49" customFormat="1" ht="48" customHeight="1" x14ac:dyDescent="0.25">
      <c r="A339" s="517"/>
      <c r="B339" s="517"/>
      <c r="C339" s="517"/>
      <c r="D339" s="517"/>
      <c r="E339" s="47"/>
      <c r="F339" s="517"/>
    </row>
    <row r="340" spans="1:6" s="49" customFormat="1" ht="39.75" customHeight="1" x14ac:dyDescent="0.25">
      <c r="A340" s="517"/>
      <c r="B340" s="517"/>
      <c r="C340" s="517"/>
      <c r="D340" s="517"/>
      <c r="E340" s="47"/>
      <c r="F340" s="517"/>
    </row>
    <row r="341" spans="1:6" s="49" customFormat="1" ht="35.25" customHeight="1" x14ac:dyDescent="0.25">
      <c r="A341" s="517"/>
      <c r="B341" s="517"/>
      <c r="C341" s="517"/>
      <c r="D341" s="517"/>
      <c r="E341" s="47"/>
      <c r="F341" s="517"/>
    </row>
    <row r="342" spans="1:6" s="49" customFormat="1" ht="35.25" customHeight="1" x14ac:dyDescent="0.25">
      <c r="A342" s="517"/>
      <c r="B342" s="517"/>
      <c r="C342" s="517"/>
      <c r="D342" s="517"/>
      <c r="E342" s="47"/>
      <c r="F342" s="517"/>
    </row>
    <row r="343" spans="1:6" s="49" customFormat="1" ht="45" customHeight="1" x14ac:dyDescent="0.25">
      <c r="A343" s="517"/>
      <c r="B343" s="517"/>
      <c r="C343" s="517"/>
      <c r="D343" s="517"/>
      <c r="E343" s="47"/>
      <c r="F343" s="517"/>
    </row>
    <row r="344" spans="1:6" s="49" customFormat="1" ht="50.25" customHeight="1" x14ac:dyDescent="0.25">
      <c r="A344" s="517"/>
      <c r="B344" s="517"/>
      <c r="C344" s="517"/>
      <c r="D344" s="517"/>
      <c r="E344" s="47"/>
      <c r="F344" s="517"/>
    </row>
    <row r="345" spans="1:6" s="49" customFormat="1" ht="50.25" customHeight="1" x14ac:dyDescent="0.25">
      <c r="A345" s="517"/>
      <c r="B345" s="309"/>
      <c r="C345" s="517"/>
      <c r="D345" s="517"/>
      <c r="E345" s="47"/>
      <c r="F345" s="517"/>
    </row>
    <row r="346" spans="1:6" s="49" customFormat="1" ht="42.75" customHeight="1" x14ac:dyDescent="0.25">
      <c r="A346" s="517"/>
      <c r="B346" s="309"/>
      <c r="C346" s="517"/>
      <c r="D346" s="517"/>
      <c r="E346" s="47"/>
      <c r="F346" s="517"/>
    </row>
    <row r="347" spans="1:6" s="49" customFormat="1" ht="45" customHeight="1" x14ac:dyDescent="0.25">
      <c r="A347" s="517"/>
      <c r="B347" s="309"/>
      <c r="C347" s="517"/>
      <c r="D347" s="517"/>
      <c r="E347" s="47"/>
      <c r="F347" s="517"/>
    </row>
    <row r="348" spans="1:6" s="49" customFormat="1" ht="45" customHeight="1" x14ac:dyDescent="0.25">
      <c r="A348" s="517"/>
      <c r="B348" s="309"/>
      <c r="C348" s="517"/>
      <c r="D348" s="517"/>
      <c r="E348" s="47"/>
      <c r="F348" s="517"/>
    </row>
    <row r="349" spans="1:6" s="49" customFormat="1" ht="45" customHeight="1" x14ac:dyDescent="0.25">
      <c r="A349" s="517"/>
      <c r="B349" s="309"/>
      <c r="C349" s="517"/>
      <c r="D349" s="517"/>
      <c r="E349" s="47"/>
      <c r="F349" s="517"/>
    </row>
    <row r="350" spans="1:6" s="49" customFormat="1" ht="45" customHeight="1" x14ac:dyDescent="0.25">
      <c r="A350" s="517"/>
      <c r="B350" s="309"/>
      <c r="C350" s="517"/>
      <c r="D350" s="517"/>
      <c r="E350" s="47"/>
      <c r="F350" s="517"/>
    </row>
    <row r="351" spans="1:6" s="49" customFormat="1" ht="45" customHeight="1" x14ac:dyDescent="0.25">
      <c r="A351" s="517"/>
      <c r="B351" s="309"/>
      <c r="C351" s="517"/>
      <c r="D351" s="517"/>
      <c r="E351" s="47"/>
      <c r="F351" s="517"/>
    </row>
    <row r="352" spans="1:6" s="49" customFormat="1" ht="45" customHeight="1" x14ac:dyDescent="0.25">
      <c r="A352" s="517"/>
      <c r="B352" s="309"/>
      <c r="C352" s="517"/>
      <c r="D352" s="517"/>
      <c r="E352" s="47"/>
      <c r="F352" s="517"/>
    </row>
    <row r="353" spans="1:7" s="49" customFormat="1" ht="35.25" customHeight="1" x14ac:dyDescent="0.25">
      <c r="A353" s="517"/>
      <c r="B353" s="309"/>
      <c r="C353" s="517"/>
      <c r="D353" s="517"/>
      <c r="E353" s="47"/>
      <c r="F353" s="517"/>
    </row>
    <row r="354" spans="1:7" s="49" customFormat="1" ht="35.25" customHeight="1" x14ac:dyDescent="0.25">
      <c r="A354" s="517"/>
      <c r="B354" s="517"/>
      <c r="C354" s="517"/>
      <c r="D354" s="517"/>
      <c r="E354" s="47"/>
      <c r="F354" s="517"/>
    </row>
    <row r="355" spans="1:7" s="49" customFormat="1" ht="35.25" customHeight="1" x14ac:dyDescent="0.25">
      <c r="A355" s="517"/>
      <c r="B355" s="517"/>
      <c r="C355" s="517"/>
      <c r="D355" s="517"/>
      <c r="E355" s="47"/>
      <c r="F355" s="517"/>
    </row>
    <row r="356" spans="1:7" s="49" customFormat="1" ht="35.25" customHeight="1" x14ac:dyDescent="0.25">
      <c r="A356" s="517"/>
      <c r="B356" s="517"/>
      <c r="C356" s="517"/>
      <c r="D356" s="517"/>
      <c r="E356" s="47"/>
      <c r="F356" s="517"/>
    </row>
    <row r="357" spans="1:7" s="49" customFormat="1" ht="35.25" customHeight="1" x14ac:dyDescent="0.25">
      <c r="A357" s="517"/>
      <c r="B357" s="517"/>
      <c r="C357" s="517"/>
      <c r="D357" s="517"/>
      <c r="E357" s="47"/>
      <c r="F357" s="517"/>
      <c r="G357" s="48"/>
    </row>
    <row r="358" spans="1:7" s="49" customFormat="1" ht="35.25" customHeight="1" x14ac:dyDescent="0.25">
      <c r="A358" s="517"/>
      <c r="B358" s="517"/>
      <c r="C358" s="517"/>
      <c r="D358" s="517"/>
      <c r="E358" s="47"/>
      <c r="F358" s="517"/>
      <c r="G358" s="48"/>
    </row>
    <row r="359" spans="1:7" s="49" customFormat="1" ht="35.25" customHeight="1" x14ac:dyDescent="0.25">
      <c r="A359" s="517"/>
      <c r="B359" s="517"/>
      <c r="C359" s="517"/>
      <c r="D359" s="517"/>
      <c r="E359" s="47"/>
      <c r="F359" s="517"/>
      <c r="G359" s="48"/>
    </row>
    <row r="360" spans="1:7" s="49" customFormat="1" ht="35.25" customHeight="1" x14ac:dyDescent="0.25">
      <c r="A360" s="517"/>
      <c r="B360" s="517"/>
      <c r="C360" s="517"/>
      <c r="D360" s="517"/>
      <c r="E360" s="47"/>
      <c r="F360" s="517"/>
      <c r="G360" s="50"/>
    </row>
    <row r="361" spans="1:7" s="49" customFormat="1" ht="35.25" customHeight="1" x14ac:dyDescent="0.25">
      <c r="A361" s="517"/>
      <c r="B361" s="517"/>
      <c r="C361" s="517"/>
      <c r="D361" s="517"/>
      <c r="E361" s="47"/>
      <c r="F361" s="517"/>
      <c r="G361" s="50"/>
    </row>
    <row r="362" spans="1:7" s="49" customFormat="1" ht="35.25" customHeight="1" x14ac:dyDescent="0.25">
      <c r="A362" s="517"/>
      <c r="B362" s="517"/>
      <c r="C362" s="517"/>
      <c r="D362" s="517"/>
      <c r="E362" s="47"/>
      <c r="F362" s="517"/>
      <c r="G362" s="50"/>
    </row>
    <row r="363" spans="1:7" s="49" customFormat="1" ht="35.25" customHeight="1" x14ac:dyDescent="0.25">
      <c r="A363" s="517"/>
      <c r="B363" s="517"/>
      <c r="C363" s="517"/>
      <c r="D363" s="517"/>
      <c r="E363" s="47"/>
      <c r="F363" s="517"/>
      <c r="G363" s="50"/>
    </row>
    <row r="364" spans="1:7" s="49" customFormat="1" ht="35.25" customHeight="1" x14ac:dyDescent="0.25">
      <c r="A364" s="309"/>
      <c r="B364" s="517"/>
      <c r="C364" s="517"/>
      <c r="D364" s="517"/>
      <c r="E364" s="47"/>
      <c r="F364" s="517"/>
      <c r="G364" s="50"/>
    </row>
    <row r="365" spans="1:7" s="49" customFormat="1" ht="27.75" customHeight="1" x14ac:dyDescent="0.25">
      <c r="A365" s="309"/>
      <c r="B365" s="310"/>
      <c r="C365" s="310"/>
      <c r="D365" s="310"/>
      <c r="E365" s="47"/>
      <c r="F365" s="310"/>
    </row>
    <row r="366" spans="1:7" s="49" customFormat="1" ht="27.75" customHeight="1" x14ac:dyDescent="0.25">
      <c r="A366" s="309"/>
      <c r="B366" s="310"/>
      <c r="C366" s="310"/>
      <c r="D366" s="310"/>
      <c r="E366" s="47"/>
      <c r="F366" s="310"/>
    </row>
    <row r="367" spans="1:7" s="49" customFormat="1" ht="27.75" customHeight="1" x14ac:dyDescent="0.25">
      <c r="A367" s="309"/>
      <c r="B367" s="310"/>
      <c r="C367" s="310"/>
      <c r="D367" s="310"/>
      <c r="E367" s="47"/>
      <c r="F367" s="310"/>
    </row>
    <row r="368" spans="1:7" s="49" customFormat="1" ht="27.75" customHeight="1" x14ac:dyDescent="0.25">
      <c r="A368" s="309"/>
      <c r="B368" s="310"/>
      <c r="C368" s="310"/>
      <c r="D368" s="310"/>
      <c r="E368" s="47"/>
      <c r="F368" s="310"/>
    </row>
    <row r="369" spans="1:6" s="311" customFormat="1" ht="27.75" customHeight="1" x14ac:dyDescent="0.25">
      <c r="A369" s="309"/>
      <c r="B369" s="310"/>
      <c r="C369" s="310"/>
      <c r="D369" s="310"/>
      <c r="E369" s="47"/>
      <c r="F369" s="310"/>
    </row>
    <row r="370" spans="1:6" s="311" customFormat="1" ht="27.75" customHeight="1" x14ac:dyDescent="0.25">
      <c r="A370" s="309"/>
      <c r="B370" s="310"/>
      <c r="C370" s="310"/>
      <c r="D370" s="310"/>
      <c r="E370" s="47"/>
      <c r="F370" s="310"/>
    </row>
    <row r="371" spans="1:6" s="311" customFormat="1" ht="27.75" customHeight="1" x14ac:dyDescent="0.25">
      <c r="A371" s="309"/>
      <c r="B371" s="310"/>
      <c r="C371" s="310"/>
      <c r="D371" s="310"/>
      <c r="E371" s="47"/>
      <c r="F371" s="310"/>
    </row>
    <row r="372" spans="1:6" s="311" customFormat="1" ht="27.75" customHeight="1" x14ac:dyDescent="0.25">
      <c r="A372" s="309"/>
      <c r="B372" s="310"/>
      <c r="C372" s="310"/>
      <c r="D372" s="310"/>
      <c r="E372" s="47"/>
      <c r="F372" s="310"/>
    </row>
    <row r="373" spans="1:6" s="311" customFormat="1" ht="27.75" customHeight="1" x14ac:dyDescent="0.25">
      <c r="A373" s="312"/>
      <c r="B373" s="310"/>
      <c r="C373" s="310"/>
      <c r="D373" s="310"/>
      <c r="E373" s="47"/>
      <c r="F373" s="310"/>
    </row>
    <row r="374" spans="1:6" s="49" customFormat="1" ht="27.75" customHeight="1" x14ac:dyDescent="0.25">
      <c r="A374" s="309"/>
      <c r="B374" s="310"/>
      <c r="C374" s="310"/>
      <c r="D374" s="310"/>
      <c r="E374" s="47"/>
      <c r="F374" s="310"/>
    </row>
    <row r="375" spans="1:6" s="49" customFormat="1" ht="27.75" customHeight="1" x14ac:dyDescent="0.25">
      <c r="A375" s="309"/>
      <c r="B375" s="310"/>
      <c r="C375" s="310"/>
      <c r="D375" s="310"/>
      <c r="E375" s="47"/>
      <c r="F375" s="310"/>
    </row>
    <row r="376" spans="1:6" s="49" customFormat="1" ht="27.75" customHeight="1" x14ac:dyDescent="0.25">
      <c r="A376" s="309"/>
      <c r="B376" s="310"/>
      <c r="C376" s="310"/>
      <c r="D376" s="310"/>
      <c r="E376" s="47"/>
      <c r="F376" s="310"/>
    </row>
    <row r="377" spans="1:6" s="49" customFormat="1" ht="27.75" customHeight="1" x14ac:dyDescent="0.25">
      <c r="A377" s="309"/>
      <c r="B377" s="310"/>
      <c r="C377" s="310"/>
      <c r="D377" s="310"/>
      <c r="E377" s="47"/>
      <c r="F377" s="310"/>
    </row>
    <row r="378" spans="1:6" s="49" customFormat="1" ht="27.75" customHeight="1" x14ac:dyDescent="0.25">
      <c r="A378" s="309"/>
      <c r="B378" s="310"/>
      <c r="C378" s="310"/>
      <c r="D378" s="310"/>
      <c r="E378" s="47"/>
      <c r="F378" s="310"/>
    </row>
    <row r="379" spans="1:6" s="49" customFormat="1" ht="27.75" customHeight="1" x14ac:dyDescent="0.25">
      <c r="A379" s="313"/>
      <c r="B379" s="310"/>
      <c r="C379" s="310"/>
      <c r="D379" s="310"/>
      <c r="E379" s="47"/>
      <c r="F379" s="310"/>
    </row>
    <row r="380" spans="1:6" s="49" customFormat="1" ht="27.75" customHeight="1" x14ac:dyDescent="0.25">
      <c r="A380" s="313"/>
      <c r="B380" s="310"/>
      <c r="C380" s="310"/>
      <c r="D380" s="310"/>
      <c r="E380" s="47"/>
      <c r="F380" s="310"/>
    </row>
    <row r="381" spans="1:6" s="49" customFormat="1" ht="27.75" customHeight="1" x14ac:dyDescent="0.25">
      <c r="A381" s="313"/>
      <c r="B381" s="310"/>
      <c r="C381" s="310"/>
      <c r="D381" s="310"/>
      <c r="E381" s="47"/>
      <c r="F381" s="310"/>
    </row>
    <row r="382" spans="1:6" s="49" customFormat="1" ht="27.75" customHeight="1" x14ac:dyDescent="0.25">
      <c r="A382" s="313"/>
      <c r="B382" s="310"/>
      <c r="C382" s="310"/>
      <c r="D382" s="310"/>
      <c r="E382" s="47"/>
      <c r="F382" s="310"/>
    </row>
    <row r="383" spans="1:6" s="49" customFormat="1" ht="27.75" customHeight="1" x14ac:dyDescent="0.25">
      <c r="A383" s="313"/>
      <c r="B383" s="310"/>
      <c r="C383" s="310"/>
      <c r="D383" s="310"/>
      <c r="E383" s="47"/>
      <c r="F383" s="310"/>
    </row>
    <row r="384" spans="1:6" s="49" customFormat="1" ht="27.75" customHeight="1" x14ac:dyDescent="0.25">
      <c r="A384" s="313"/>
      <c r="B384" s="310"/>
      <c r="C384" s="310"/>
      <c r="D384" s="310"/>
      <c r="E384" s="47"/>
      <c r="F384" s="310"/>
    </row>
    <row r="385" spans="1:6" s="49" customFormat="1" ht="27.75" customHeight="1" x14ac:dyDescent="0.25">
      <c r="A385" s="313"/>
      <c r="B385" s="310"/>
      <c r="C385" s="310"/>
      <c r="D385" s="310"/>
      <c r="E385" s="47"/>
      <c r="F385" s="310"/>
    </row>
    <row r="386" spans="1:6" s="49" customFormat="1" ht="27.75" customHeight="1" x14ac:dyDescent="0.25">
      <c r="A386" s="313"/>
      <c r="B386" s="310"/>
      <c r="C386" s="310"/>
      <c r="D386" s="310"/>
      <c r="E386" s="47"/>
      <c r="F386" s="310"/>
    </row>
    <row r="387" spans="1:6" s="49" customFormat="1" ht="27.75" customHeight="1" x14ac:dyDescent="0.25">
      <c r="A387" s="313"/>
      <c r="B387" s="310"/>
      <c r="C387" s="310"/>
      <c r="D387" s="310"/>
      <c r="E387" s="47"/>
      <c r="F387" s="310"/>
    </row>
    <row r="388" spans="1:6" s="49" customFormat="1" ht="27.75" customHeight="1" x14ac:dyDescent="0.25">
      <c r="A388" s="313"/>
      <c r="B388" s="310"/>
      <c r="C388" s="310"/>
      <c r="D388" s="310"/>
      <c r="E388" s="47"/>
      <c r="F388" s="310"/>
    </row>
    <row r="389" spans="1:6" s="49" customFormat="1" ht="27.75" customHeight="1" x14ac:dyDescent="0.25">
      <c r="A389" s="313"/>
      <c r="B389" s="310"/>
      <c r="C389" s="310"/>
      <c r="D389" s="310"/>
      <c r="E389" s="47"/>
      <c r="F389" s="310"/>
    </row>
    <row r="390" spans="1:6" s="49" customFormat="1" ht="27.75" customHeight="1" x14ac:dyDescent="0.25">
      <c r="A390" s="313"/>
      <c r="B390" s="310"/>
      <c r="C390" s="310"/>
      <c r="D390" s="310"/>
      <c r="E390" s="47"/>
      <c r="F390" s="310"/>
    </row>
    <row r="391" spans="1:6" s="49" customFormat="1" ht="27.75" customHeight="1" x14ac:dyDescent="0.25">
      <c r="A391" s="313"/>
      <c r="B391" s="310"/>
      <c r="C391" s="310"/>
      <c r="D391" s="310"/>
      <c r="E391" s="47"/>
      <c r="F391" s="310"/>
    </row>
    <row r="392" spans="1:6" s="49" customFormat="1" ht="27.75" customHeight="1" x14ac:dyDescent="0.25">
      <c r="A392" s="313"/>
      <c r="B392" s="310"/>
      <c r="C392" s="310"/>
      <c r="D392" s="310"/>
      <c r="E392" s="47"/>
      <c r="F392" s="310"/>
    </row>
    <row r="393" spans="1:6" s="49" customFormat="1" ht="27.75" customHeight="1" x14ac:dyDescent="0.25">
      <c r="A393" s="313"/>
      <c r="B393" s="310"/>
      <c r="C393" s="310"/>
      <c r="D393" s="310"/>
      <c r="E393" s="47"/>
      <c r="F393" s="310"/>
    </row>
    <row r="394" spans="1:6" s="49" customFormat="1" ht="27.75" customHeight="1" x14ac:dyDescent="0.25">
      <c r="A394" s="313"/>
      <c r="B394" s="310"/>
      <c r="C394" s="310"/>
      <c r="D394" s="310"/>
      <c r="E394" s="47"/>
      <c r="F394" s="310"/>
    </row>
    <row r="395" spans="1:6" s="49" customFormat="1" ht="27.75" customHeight="1" x14ac:dyDescent="0.25">
      <c r="A395" s="313"/>
      <c r="B395" s="310"/>
      <c r="C395" s="310"/>
      <c r="D395" s="310"/>
      <c r="E395" s="47"/>
      <c r="F395" s="310"/>
    </row>
    <row r="396" spans="1:6" s="49" customFormat="1" ht="27.75" customHeight="1" x14ac:dyDescent="0.25">
      <c r="A396" s="313"/>
      <c r="B396" s="310"/>
      <c r="C396" s="310"/>
      <c r="D396" s="310"/>
      <c r="E396" s="47"/>
      <c r="F396" s="310"/>
    </row>
    <row r="397" spans="1:6" s="49" customFormat="1" ht="27.75" customHeight="1" x14ac:dyDescent="0.25">
      <c r="A397" s="313"/>
      <c r="B397" s="310"/>
      <c r="C397" s="310"/>
      <c r="D397" s="310"/>
      <c r="E397" s="47"/>
      <c r="F397" s="310"/>
    </row>
    <row r="398" spans="1:6" s="49" customFormat="1" ht="27.75" customHeight="1" x14ac:dyDescent="0.25">
      <c r="A398" s="313"/>
      <c r="B398" s="310"/>
      <c r="C398" s="310"/>
      <c r="D398" s="310"/>
      <c r="E398" s="47"/>
      <c r="F398" s="310"/>
    </row>
    <row r="399" spans="1:6" s="49" customFormat="1" ht="27.75" customHeight="1" x14ac:dyDescent="0.25">
      <c r="A399" s="313"/>
      <c r="B399" s="310"/>
      <c r="C399" s="310"/>
      <c r="D399" s="310"/>
      <c r="E399" s="47"/>
      <c r="F399" s="310"/>
    </row>
    <row r="400" spans="1:6" s="49" customFormat="1" ht="27.75" customHeight="1" x14ac:dyDescent="0.25">
      <c r="A400" s="313"/>
      <c r="B400" s="310"/>
      <c r="C400" s="310"/>
      <c r="D400" s="310"/>
      <c r="E400" s="47"/>
      <c r="F400" s="310"/>
    </row>
    <row r="401" spans="1:7" s="49" customFormat="1" ht="27.75" customHeight="1" x14ac:dyDescent="0.25">
      <c r="A401" s="313"/>
      <c r="B401" s="310"/>
      <c r="C401" s="310"/>
      <c r="D401" s="310"/>
      <c r="E401" s="47"/>
      <c r="F401" s="310"/>
    </row>
    <row r="402" spans="1:7" s="49" customFormat="1" ht="27.75" customHeight="1" x14ac:dyDescent="0.25">
      <c r="A402" s="313"/>
      <c r="B402" s="310"/>
      <c r="C402" s="310"/>
      <c r="D402" s="310"/>
      <c r="E402" s="47"/>
      <c r="F402" s="310"/>
    </row>
    <row r="403" spans="1:7" s="49" customFormat="1" ht="27.75" customHeight="1" x14ac:dyDescent="0.25">
      <c r="A403" s="313"/>
      <c r="B403" s="310"/>
      <c r="C403" s="310"/>
      <c r="D403" s="310"/>
      <c r="E403" s="47"/>
      <c r="F403" s="310"/>
    </row>
    <row r="404" spans="1:7" s="49" customFormat="1" ht="27.75" customHeight="1" x14ac:dyDescent="0.25">
      <c r="A404" s="313"/>
      <c r="B404" s="310"/>
      <c r="C404" s="310"/>
      <c r="D404" s="310"/>
      <c r="E404" s="47"/>
      <c r="F404" s="310"/>
    </row>
    <row r="405" spans="1:7" s="49" customFormat="1" ht="27.75" customHeight="1" x14ac:dyDescent="0.25">
      <c r="A405" s="313"/>
      <c r="B405" s="310"/>
      <c r="C405" s="310"/>
      <c r="D405" s="310"/>
      <c r="E405" s="47"/>
      <c r="F405" s="310"/>
    </row>
    <row r="406" spans="1:7" s="49" customFormat="1" ht="27.75" customHeight="1" x14ac:dyDescent="0.25">
      <c r="A406" s="313"/>
      <c r="B406" s="310"/>
      <c r="C406" s="310"/>
      <c r="D406" s="310"/>
      <c r="E406" s="47"/>
      <c r="F406" s="310"/>
    </row>
    <row r="407" spans="1:7" s="49" customFormat="1" ht="27.75" customHeight="1" x14ac:dyDescent="0.25">
      <c r="A407" s="313"/>
      <c r="B407" s="310"/>
      <c r="C407" s="310"/>
      <c r="D407" s="310"/>
      <c r="E407" s="47"/>
      <c r="F407" s="310"/>
    </row>
    <row r="408" spans="1:7" s="49" customFormat="1" ht="27.75" customHeight="1" x14ac:dyDescent="0.25">
      <c r="A408" s="313"/>
      <c r="B408" s="310"/>
      <c r="C408" s="310"/>
      <c r="D408" s="310"/>
      <c r="E408" s="47"/>
      <c r="F408" s="310"/>
    </row>
    <row r="409" spans="1:7" s="49" customFormat="1" ht="35.25" customHeight="1" x14ac:dyDescent="0.25">
      <c r="A409" s="517"/>
      <c r="B409" s="517"/>
      <c r="C409" s="517"/>
      <c r="D409" s="517"/>
      <c r="E409" s="47"/>
      <c r="F409" s="517"/>
      <c r="G409" s="48"/>
    </row>
    <row r="410" spans="1:7" s="49" customFormat="1" ht="35.25" customHeight="1" x14ac:dyDescent="0.25">
      <c r="A410" s="517"/>
      <c r="B410" s="517"/>
      <c r="C410" s="517"/>
      <c r="D410" s="517"/>
      <c r="E410" s="47"/>
      <c r="F410" s="517"/>
      <c r="G410" s="48"/>
    </row>
    <row r="411" spans="1:7" s="49" customFormat="1" ht="45.75" customHeight="1" x14ac:dyDescent="0.25">
      <c r="A411" s="517"/>
      <c r="B411" s="517"/>
      <c r="C411" s="517"/>
      <c r="D411" s="517"/>
      <c r="E411" s="47"/>
      <c r="F411" s="517"/>
      <c r="G411" s="50"/>
    </row>
    <row r="412" spans="1:7" s="49" customFormat="1" ht="45.75" customHeight="1" x14ac:dyDescent="0.25">
      <c r="A412" s="517"/>
      <c r="B412" s="517"/>
      <c r="C412" s="517"/>
      <c r="D412" s="517"/>
      <c r="E412" s="47"/>
      <c r="F412" s="517"/>
      <c r="G412" s="50"/>
    </row>
    <row r="413" spans="1:7" s="49" customFormat="1" ht="45.75" customHeight="1" x14ac:dyDescent="0.25">
      <c r="A413" s="517"/>
      <c r="B413" s="517"/>
      <c r="C413" s="517"/>
      <c r="D413" s="517"/>
      <c r="E413" s="47"/>
      <c r="F413" s="517"/>
      <c r="G413" s="50"/>
    </row>
    <row r="414" spans="1:7" s="49" customFormat="1" ht="45.75" customHeight="1" x14ac:dyDescent="0.25">
      <c r="A414" s="517"/>
      <c r="B414" s="517"/>
      <c r="C414" s="517"/>
      <c r="D414" s="517"/>
      <c r="E414" s="47"/>
      <c r="F414" s="517"/>
      <c r="G414" s="50"/>
    </row>
    <row r="415" spans="1:7" s="49" customFormat="1" ht="45.75" customHeight="1" x14ac:dyDescent="0.25">
      <c r="A415" s="517"/>
      <c r="B415" s="517"/>
      <c r="C415" s="517"/>
      <c r="D415" s="517"/>
      <c r="E415" s="47"/>
      <c r="F415" s="517"/>
      <c r="G415" s="50"/>
    </row>
    <row r="416" spans="1:7" s="49" customFormat="1" ht="35.25" customHeight="1" x14ac:dyDescent="0.25">
      <c r="A416" s="517"/>
      <c r="B416" s="517"/>
      <c r="C416" s="517"/>
      <c r="D416" s="517"/>
      <c r="E416" s="47"/>
      <c r="F416" s="517"/>
      <c r="G416" s="50"/>
    </row>
    <row r="417" spans="1:7" s="49" customFormat="1" ht="35.25" customHeight="1" x14ac:dyDescent="0.25">
      <c r="A417" s="517"/>
      <c r="B417" s="517"/>
      <c r="C417" s="517"/>
      <c r="D417" s="517"/>
      <c r="E417" s="47"/>
      <c r="F417" s="517"/>
      <c r="G417" s="50"/>
    </row>
    <row r="418" spans="1:7" s="49" customFormat="1" ht="35.25" customHeight="1" x14ac:dyDescent="0.25">
      <c r="A418" s="517"/>
      <c r="B418" s="517"/>
      <c r="C418" s="517"/>
      <c r="D418" s="517"/>
      <c r="E418" s="47"/>
      <c r="F418" s="517"/>
      <c r="G418" s="50"/>
    </row>
    <row r="419" spans="1:7" s="49" customFormat="1" ht="35.25" customHeight="1" x14ac:dyDescent="0.25">
      <c r="A419" s="517"/>
      <c r="B419" s="517"/>
      <c r="C419" s="517"/>
      <c r="D419" s="517"/>
      <c r="E419" s="47"/>
      <c r="F419" s="517"/>
      <c r="G419" s="50"/>
    </row>
    <row r="420" spans="1:7" s="49" customFormat="1" ht="35.25" customHeight="1" x14ac:dyDescent="0.25">
      <c r="A420" s="517"/>
      <c r="B420" s="517"/>
      <c r="C420" s="517"/>
      <c r="D420" s="517"/>
      <c r="E420" s="47"/>
      <c r="F420" s="517"/>
      <c r="G420" s="50"/>
    </row>
    <row r="421" spans="1:7" s="49" customFormat="1" ht="35.25" customHeight="1" x14ac:dyDescent="0.25">
      <c r="A421" s="517"/>
      <c r="B421" s="517"/>
      <c r="C421" s="517"/>
      <c r="D421" s="517"/>
      <c r="E421" s="47"/>
      <c r="F421" s="517"/>
      <c r="G421" s="50"/>
    </row>
    <row r="422" spans="1:7" s="49" customFormat="1" ht="35.25" customHeight="1" x14ac:dyDescent="0.25">
      <c r="A422" s="517"/>
      <c r="B422" s="517"/>
      <c r="C422" s="517"/>
      <c r="D422" s="517"/>
      <c r="E422" s="47"/>
      <c r="F422" s="517"/>
      <c r="G422" s="50"/>
    </row>
    <row r="423" spans="1:7" s="49" customFormat="1" ht="35.25" customHeight="1" x14ac:dyDescent="0.25">
      <c r="A423" s="517"/>
      <c r="B423" s="517"/>
      <c r="C423" s="517"/>
      <c r="D423" s="517"/>
      <c r="E423" s="47"/>
      <c r="F423" s="517"/>
      <c r="G423" s="50"/>
    </row>
    <row r="424" spans="1:7" s="49" customFormat="1" ht="35.25" customHeight="1" x14ac:dyDescent="0.25">
      <c r="A424" s="517"/>
      <c r="B424" s="517"/>
      <c r="C424" s="517"/>
      <c r="D424" s="517"/>
      <c r="E424" s="47"/>
      <c r="F424" s="517"/>
      <c r="G424" s="50"/>
    </row>
    <row r="425" spans="1:7" s="49" customFormat="1" ht="35.25" customHeight="1" x14ac:dyDescent="0.25">
      <c r="A425" s="517"/>
      <c r="B425" s="517"/>
      <c r="C425" s="517"/>
      <c r="D425" s="517"/>
      <c r="E425" s="47"/>
      <c r="F425" s="517"/>
      <c r="G425" s="50"/>
    </row>
    <row r="426" spans="1:7" s="49" customFormat="1" ht="35.25" customHeight="1" x14ac:dyDescent="0.25">
      <c r="A426" s="517"/>
      <c r="B426" s="517"/>
      <c r="C426" s="517"/>
      <c r="D426" s="517"/>
      <c r="E426" s="47"/>
      <c r="F426" s="517"/>
      <c r="G426" s="50"/>
    </row>
    <row r="427" spans="1:7" s="49" customFormat="1" ht="35.25" customHeight="1" x14ac:dyDescent="0.25">
      <c r="A427" s="517"/>
      <c r="B427" s="517"/>
      <c r="C427" s="518"/>
      <c r="D427" s="517"/>
      <c r="E427" s="47"/>
      <c r="F427" s="517"/>
      <c r="G427" s="50"/>
    </row>
    <row r="428" spans="1:7" s="49" customFormat="1" ht="35.25" customHeight="1" x14ac:dyDescent="0.25">
      <c r="A428" s="517"/>
      <c r="B428" s="517"/>
      <c r="C428" s="517"/>
      <c r="D428" s="517"/>
      <c r="E428" s="47"/>
      <c r="F428" s="517"/>
      <c r="G428" s="50"/>
    </row>
    <row r="429" spans="1:7" s="49" customFormat="1" ht="35.25" customHeight="1" x14ac:dyDescent="0.25">
      <c r="A429" s="517"/>
      <c r="B429" s="517"/>
      <c r="C429" s="517"/>
      <c r="D429" s="517"/>
      <c r="E429" s="47"/>
      <c r="F429" s="517"/>
      <c r="G429" s="50"/>
    </row>
    <row r="430" spans="1:7" s="49" customFormat="1" ht="35.25" customHeight="1" x14ac:dyDescent="0.25">
      <c r="A430" s="517"/>
      <c r="B430" s="517"/>
      <c r="C430" s="517"/>
      <c r="D430" s="517"/>
      <c r="E430" s="47"/>
      <c r="F430" s="517"/>
      <c r="G430" s="50"/>
    </row>
    <row r="431" spans="1:7" s="49" customFormat="1" ht="35.25" customHeight="1" x14ac:dyDescent="0.25">
      <c r="A431" s="517"/>
      <c r="B431" s="517"/>
      <c r="C431" s="517"/>
      <c r="D431" s="517"/>
      <c r="E431" s="47"/>
      <c r="F431" s="517"/>
      <c r="G431" s="50"/>
    </row>
    <row r="432" spans="1:7" s="49" customFormat="1" ht="35.25" customHeight="1" x14ac:dyDescent="0.25">
      <c r="A432" s="517"/>
      <c r="B432" s="517"/>
      <c r="C432" s="517"/>
      <c r="D432" s="517"/>
      <c r="E432" s="47"/>
      <c r="F432" s="517"/>
      <c r="G432" s="50"/>
    </row>
    <row r="433" spans="1:7" s="49" customFormat="1" ht="35.25" customHeight="1" x14ac:dyDescent="0.25">
      <c r="A433" s="517"/>
      <c r="B433" s="517"/>
      <c r="C433" s="517"/>
      <c r="D433" s="517"/>
      <c r="E433" s="47"/>
      <c r="F433" s="517"/>
      <c r="G433" s="51"/>
    </row>
    <row r="434" spans="1:7" s="49" customFormat="1" ht="35.25" customHeight="1" x14ac:dyDescent="0.25">
      <c r="A434" s="517"/>
      <c r="B434" s="517"/>
      <c r="C434" s="517"/>
      <c r="D434" s="517"/>
      <c r="E434" s="47"/>
      <c r="F434" s="517"/>
      <c r="G434" s="50"/>
    </row>
    <row r="435" spans="1:7" s="49" customFormat="1" ht="35.25" customHeight="1" x14ac:dyDescent="0.25">
      <c r="A435" s="517"/>
      <c r="B435" s="308"/>
      <c r="C435" s="308"/>
      <c r="D435" s="517"/>
      <c r="E435" s="47"/>
      <c r="F435" s="518"/>
      <c r="G435" s="50"/>
    </row>
    <row r="436" spans="1:7" s="49" customFormat="1" ht="35.25" customHeight="1" x14ac:dyDescent="0.25">
      <c r="A436" s="517"/>
      <c r="B436" s="308"/>
      <c r="C436" s="308"/>
      <c r="D436" s="517"/>
      <c r="E436" s="47"/>
      <c r="F436" s="518"/>
    </row>
    <row r="437" spans="1:7" s="49" customFormat="1" ht="35.25" customHeight="1" x14ac:dyDescent="0.25">
      <c r="A437" s="517"/>
      <c r="B437" s="308"/>
      <c r="C437" s="308"/>
      <c r="D437" s="517"/>
      <c r="E437" s="47"/>
      <c r="F437" s="518"/>
    </row>
    <row r="438" spans="1:7" s="49" customFormat="1" ht="27.75" customHeight="1" x14ac:dyDescent="0.25">
      <c r="A438" s="517"/>
      <c r="B438" s="517"/>
      <c r="C438" s="517"/>
      <c r="D438" s="517"/>
      <c r="E438" s="47"/>
      <c r="F438" s="518"/>
    </row>
    <row r="439" spans="1:7" s="49" customFormat="1" ht="48" customHeight="1" x14ac:dyDescent="0.25">
      <c r="A439" s="517"/>
      <c r="B439" s="517"/>
      <c r="C439" s="517"/>
      <c r="D439" s="517"/>
      <c r="E439" s="47"/>
      <c r="F439" s="517"/>
    </row>
    <row r="440" spans="1:7" s="49" customFormat="1" ht="39.75" customHeight="1" x14ac:dyDescent="0.25">
      <c r="A440" s="517"/>
      <c r="B440" s="517"/>
      <c r="C440" s="517"/>
      <c r="D440" s="517"/>
      <c r="E440" s="47"/>
      <c r="F440" s="517"/>
    </row>
    <row r="441" spans="1:7" s="49" customFormat="1" ht="35.25" customHeight="1" x14ac:dyDescent="0.25">
      <c r="A441" s="517"/>
      <c r="B441" s="517"/>
      <c r="C441" s="517"/>
      <c r="D441" s="517"/>
      <c r="E441" s="47"/>
      <c r="F441" s="517"/>
    </row>
    <row r="442" spans="1:7" s="49" customFormat="1" ht="35.25" customHeight="1" x14ac:dyDescent="0.25">
      <c r="A442" s="517"/>
      <c r="B442" s="517"/>
      <c r="C442" s="517"/>
      <c r="D442" s="517"/>
      <c r="E442" s="47"/>
      <c r="F442" s="517"/>
    </row>
    <row r="443" spans="1:7" s="49" customFormat="1" ht="45" customHeight="1" x14ac:dyDescent="0.25">
      <c r="A443" s="517"/>
      <c r="B443" s="517"/>
      <c r="C443" s="517"/>
      <c r="D443" s="517"/>
      <c r="E443" s="47"/>
      <c r="F443" s="517"/>
    </row>
    <row r="444" spans="1:7" s="49" customFormat="1" ht="50.25" customHeight="1" x14ac:dyDescent="0.25">
      <c r="A444" s="517"/>
      <c r="B444" s="517"/>
      <c r="C444" s="517"/>
      <c r="D444" s="517"/>
      <c r="E444" s="47"/>
      <c r="F444" s="517"/>
    </row>
    <row r="445" spans="1:7" s="49" customFormat="1" ht="50.25" customHeight="1" x14ac:dyDescent="0.25">
      <c r="A445" s="517"/>
      <c r="B445" s="309"/>
      <c r="C445" s="517"/>
      <c r="D445" s="517"/>
      <c r="E445" s="47"/>
      <c r="F445" s="517"/>
    </row>
    <row r="446" spans="1:7" s="49" customFormat="1" ht="42.75" customHeight="1" x14ac:dyDescent="0.25">
      <c r="A446" s="517"/>
      <c r="B446" s="309"/>
      <c r="C446" s="517"/>
      <c r="D446" s="517"/>
      <c r="E446" s="47"/>
      <c r="F446" s="517"/>
    </row>
    <row r="447" spans="1:7" s="49" customFormat="1" ht="45" customHeight="1" x14ac:dyDescent="0.25">
      <c r="A447" s="517"/>
      <c r="B447" s="309"/>
      <c r="C447" s="517"/>
      <c r="D447" s="517"/>
      <c r="E447" s="47"/>
      <c r="F447" s="517"/>
    </row>
    <row r="448" spans="1:7" s="49" customFormat="1" ht="45" customHeight="1" x14ac:dyDescent="0.25">
      <c r="A448" s="517"/>
      <c r="B448" s="309"/>
      <c r="C448" s="517"/>
      <c r="D448" s="517"/>
      <c r="E448" s="47"/>
      <c r="F448" s="517"/>
    </row>
    <row r="449" spans="1:7" s="49" customFormat="1" ht="45" customHeight="1" x14ac:dyDescent="0.25">
      <c r="A449" s="517"/>
      <c r="B449" s="309"/>
      <c r="C449" s="517"/>
      <c r="D449" s="517"/>
      <c r="E449" s="47"/>
      <c r="F449" s="517"/>
    </row>
    <row r="450" spans="1:7" s="49" customFormat="1" ht="45" customHeight="1" x14ac:dyDescent="0.25">
      <c r="A450" s="517"/>
      <c r="B450" s="309"/>
      <c r="C450" s="517"/>
      <c r="D450" s="517"/>
      <c r="E450" s="47"/>
      <c r="F450" s="517"/>
    </row>
    <row r="451" spans="1:7" s="49" customFormat="1" ht="45" customHeight="1" x14ac:dyDescent="0.25">
      <c r="A451" s="517"/>
      <c r="B451" s="309"/>
      <c r="C451" s="517"/>
      <c r="D451" s="517"/>
      <c r="E451" s="47"/>
      <c r="F451" s="517"/>
    </row>
    <row r="452" spans="1:7" s="49" customFormat="1" ht="45" customHeight="1" x14ac:dyDescent="0.25">
      <c r="A452" s="517"/>
      <c r="B452" s="309"/>
      <c r="C452" s="517"/>
      <c r="D452" s="517"/>
      <c r="E452" s="47"/>
      <c r="F452" s="517"/>
    </row>
    <row r="453" spans="1:7" s="49" customFormat="1" ht="35.25" customHeight="1" x14ac:dyDescent="0.25">
      <c r="A453" s="517"/>
      <c r="B453" s="309"/>
      <c r="C453" s="517"/>
      <c r="D453" s="517"/>
      <c r="E453" s="47"/>
      <c r="F453" s="517"/>
    </row>
    <row r="454" spans="1:7" s="49" customFormat="1" ht="35.25" customHeight="1" x14ac:dyDescent="0.25">
      <c r="A454" s="517"/>
      <c r="B454" s="517"/>
      <c r="C454" s="517"/>
      <c r="D454" s="517"/>
      <c r="E454" s="47"/>
      <c r="F454" s="517"/>
    </row>
    <row r="455" spans="1:7" s="49" customFormat="1" ht="35.25" customHeight="1" x14ac:dyDescent="0.25">
      <c r="A455" s="517"/>
      <c r="B455" s="517"/>
      <c r="C455" s="517"/>
      <c r="D455" s="517"/>
      <c r="E455" s="47"/>
      <c r="F455" s="517"/>
    </row>
    <row r="456" spans="1:7" s="49" customFormat="1" ht="35.25" customHeight="1" x14ac:dyDescent="0.25">
      <c r="A456" s="517"/>
      <c r="B456" s="517"/>
      <c r="C456" s="517"/>
      <c r="D456" s="517"/>
      <c r="E456" s="47"/>
      <c r="F456" s="517"/>
    </row>
    <row r="457" spans="1:7" s="49" customFormat="1" ht="35.25" customHeight="1" x14ac:dyDescent="0.25">
      <c r="A457" s="517"/>
      <c r="B457" s="517"/>
      <c r="C457" s="517"/>
      <c r="D457" s="517"/>
      <c r="E457" s="47"/>
      <c r="F457" s="517"/>
      <c r="G457" s="48"/>
    </row>
    <row r="458" spans="1:7" s="49" customFormat="1" ht="35.25" customHeight="1" x14ac:dyDescent="0.25">
      <c r="A458" s="517"/>
      <c r="B458" s="517"/>
      <c r="C458" s="517"/>
      <c r="D458" s="517"/>
      <c r="E458" s="47"/>
      <c r="F458" s="517"/>
      <c r="G458" s="48"/>
    </row>
    <row r="459" spans="1:7" s="49" customFormat="1" ht="35.25" customHeight="1" x14ac:dyDescent="0.25">
      <c r="A459" s="517"/>
      <c r="B459" s="517"/>
      <c r="C459" s="517"/>
      <c r="D459" s="517"/>
      <c r="E459" s="47"/>
      <c r="F459" s="517"/>
      <c r="G459" s="48"/>
    </row>
    <row r="460" spans="1:7" s="49" customFormat="1" ht="35.25" customHeight="1" x14ac:dyDescent="0.25">
      <c r="A460" s="517"/>
      <c r="B460" s="517"/>
      <c r="C460" s="517"/>
      <c r="D460" s="517"/>
      <c r="E460" s="47"/>
      <c r="F460" s="517"/>
      <c r="G460" s="50"/>
    </row>
    <row r="461" spans="1:7" s="49" customFormat="1" ht="35.25" customHeight="1" x14ac:dyDescent="0.25">
      <c r="A461" s="517"/>
      <c r="B461" s="517"/>
      <c r="C461" s="517"/>
      <c r="D461" s="517"/>
      <c r="E461" s="47"/>
      <c r="F461" s="517"/>
      <c r="G461" s="50"/>
    </row>
    <row r="462" spans="1:7" s="49" customFormat="1" ht="35.25" customHeight="1" x14ac:dyDescent="0.25">
      <c r="A462" s="517"/>
      <c r="B462" s="517"/>
      <c r="C462" s="517"/>
      <c r="D462" s="517"/>
      <c r="E462" s="47"/>
      <c r="F462" s="517"/>
      <c r="G462" s="50"/>
    </row>
    <row r="463" spans="1:7" s="49" customFormat="1" ht="35.25" customHeight="1" x14ac:dyDescent="0.25">
      <c r="A463" s="517"/>
      <c r="B463" s="517"/>
      <c r="C463" s="517"/>
      <c r="D463" s="517"/>
      <c r="E463" s="47"/>
      <c r="F463" s="517"/>
      <c r="G463" s="50"/>
    </row>
    <row r="464" spans="1:7" s="49" customFormat="1" ht="35.25" customHeight="1" x14ac:dyDescent="0.25">
      <c r="A464" s="309"/>
      <c r="B464" s="517"/>
      <c r="C464" s="517"/>
      <c r="D464" s="517"/>
      <c r="E464" s="47"/>
      <c r="F464" s="517"/>
      <c r="G464" s="50"/>
    </row>
    <row r="465" spans="1:6" s="49" customFormat="1" ht="27.75" customHeight="1" x14ac:dyDescent="0.25">
      <c r="A465" s="309"/>
      <c r="B465" s="310"/>
      <c r="C465" s="310"/>
      <c r="D465" s="310"/>
      <c r="E465" s="47"/>
      <c r="F465" s="310"/>
    </row>
    <row r="466" spans="1:6" s="49" customFormat="1" ht="27.75" customHeight="1" x14ac:dyDescent="0.25">
      <c r="A466" s="309"/>
      <c r="B466" s="310"/>
      <c r="C466" s="310"/>
      <c r="D466" s="310"/>
      <c r="E466" s="47"/>
      <c r="F466" s="310"/>
    </row>
    <row r="467" spans="1:6" s="49" customFormat="1" ht="27.75" customHeight="1" x14ac:dyDescent="0.25">
      <c r="A467" s="309"/>
      <c r="B467" s="310"/>
      <c r="C467" s="310"/>
      <c r="D467" s="310"/>
      <c r="E467" s="47"/>
      <c r="F467" s="310"/>
    </row>
    <row r="468" spans="1:6" s="49" customFormat="1" ht="27.75" customHeight="1" x14ac:dyDescent="0.25">
      <c r="A468" s="309"/>
      <c r="B468" s="310"/>
      <c r="C468" s="310"/>
      <c r="D468" s="310"/>
      <c r="E468" s="47"/>
      <c r="F468" s="310"/>
    </row>
    <row r="469" spans="1:6" s="311" customFormat="1" ht="27.75" customHeight="1" x14ac:dyDescent="0.25">
      <c r="A469" s="309"/>
      <c r="B469" s="310"/>
      <c r="C469" s="310"/>
      <c r="D469" s="310"/>
      <c r="E469" s="47"/>
      <c r="F469" s="310"/>
    </row>
    <row r="470" spans="1:6" s="311" customFormat="1" ht="27.75" customHeight="1" x14ac:dyDescent="0.25">
      <c r="A470" s="309"/>
      <c r="B470" s="310"/>
      <c r="C470" s="310"/>
      <c r="D470" s="310"/>
      <c r="E470" s="47"/>
      <c r="F470" s="310"/>
    </row>
    <row r="471" spans="1:6" s="311" customFormat="1" ht="27.75" customHeight="1" x14ac:dyDescent="0.25">
      <c r="A471" s="309"/>
      <c r="B471" s="310"/>
      <c r="C471" s="310"/>
      <c r="D471" s="310"/>
      <c r="E471" s="47"/>
      <c r="F471" s="310"/>
    </row>
    <row r="472" spans="1:6" s="311" customFormat="1" ht="27.75" customHeight="1" x14ac:dyDescent="0.25">
      <c r="A472" s="309"/>
      <c r="B472" s="310"/>
      <c r="C472" s="310"/>
      <c r="D472" s="310"/>
      <c r="E472" s="47"/>
      <c r="F472" s="310"/>
    </row>
    <row r="473" spans="1:6" s="311" customFormat="1" ht="27.75" customHeight="1" x14ac:dyDescent="0.25">
      <c r="A473" s="312"/>
      <c r="B473" s="310"/>
      <c r="C473" s="310"/>
      <c r="D473" s="310"/>
      <c r="E473" s="47"/>
      <c r="F473" s="310"/>
    </row>
    <row r="474" spans="1:6" s="49" customFormat="1" ht="27.75" customHeight="1" x14ac:dyDescent="0.25">
      <c r="A474" s="309"/>
      <c r="B474" s="310"/>
      <c r="C474" s="310"/>
      <c r="D474" s="310"/>
      <c r="E474" s="47"/>
      <c r="F474" s="310"/>
    </row>
    <row r="475" spans="1:6" s="49" customFormat="1" ht="27.75" customHeight="1" x14ac:dyDescent="0.25">
      <c r="A475" s="309"/>
      <c r="B475" s="310"/>
      <c r="C475" s="310"/>
      <c r="D475" s="310"/>
      <c r="E475" s="47"/>
      <c r="F475" s="310"/>
    </row>
    <row r="476" spans="1:6" s="49" customFormat="1" ht="27.75" customHeight="1" x14ac:dyDescent="0.25">
      <c r="A476" s="309"/>
      <c r="B476" s="310"/>
      <c r="C476" s="310"/>
      <c r="D476" s="310"/>
      <c r="E476" s="47"/>
      <c r="F476" s="310"/>
    </row>
    <row r="477" spans="1:6" s="49" customFormat="1" ht="27.75" customHeight="1" x14ac:dyDescent="0.25">
      <c r="A477" s="309"/>
      <c r="B477" s="310"/>
      <c r="C477" s="310"/>
      <c r="D477" s="310"/>
      <c r="E477" s="47"/>
      <c r="F477" s="310"/>
    </row>
    <row r="478" spans="1:6" s="49" customFormat="1" ht="27.75" customHeight="1" x14ac:dyDescent="0.25">
      <c r="A478" s="309"/>
      <c r="B478" s="310"/>
      <c r="C478" s="310"/>
      <c r="D478" s="310"/>
      <c r="E478" s="47"/>
      <c r="F478" s="310"/>
    </row>
    <row r="479" spans="1:6" s="49" customFormat="1" ht="27.75" customHeight="1" x14ac:dyDescent="0.25">
      <c r="A479" s="313"/>
      <c r="B479" s="310"/>
      <c r="C479" s="310"/>
      <c r="D479" s="310"/>
      <c r="E479" s="47"/>
      <c r="F479" s="310"/>
    </row>
    <row r="480" spans="1:6" s="49" customFormat="1" ht="27.75" customHeight="1" x14ac:dyDescent="0.25">
      <c r="A480" s="313"/>
      <c r="B480" s="310"/>
      <c r="C480" s="310"/>
      <c r="D480" s="310"/>
      <c r="E480" s="47"/>
      <c r="F480" s="310"/>
    </row>
    <row r="481" spans="1:6" s="49" customFormat="1" ht="27.75" customHeight="1" x14ac:dyDescent="0.25">
      <c r="A481" s="313"/>
      <c r="B481" s="310"/>
      <c r="C481" s="310"/>
      <c r="D481" s="310"/>
      <c r="E481" s="47"/>
      <c r="F481" s="310"/>
    </row>
    <row r="482" spans="1:6" s="49" customFormat="1" ht="27.75" customHeight="1" x14ac:dyDescent="0.25">
      <c r="A482" s="313"/>
      <c r="B482" s="310"/>
      <c r="C482" s="310"/>
      <c r="D482" s="310"/>
      <c r="E482" s="47"/>
      <c r="F482" s="310"/>
    </row>
    <row r="483" spans="1:6" s="49" customFormat="1" ht="27.75" customHeight="1" x14ac:dyDescent="0.25">
      <c r="A483" s="313"/>
      <c r="B483" s="310"/>
      <c r="C483" s="310"/>
      <c r="D483" s="310"/>
      <c r="E483" s="47"/>
      <c r="F483" s="310"/>
    </row>
    <row r="484" spans="1:6" s="49" customFormat="1" ht="27.75" customHeight="1" x14ac:dyDescent="0.25">
      <c r="A484" s="313"/>
      <c r="B484" s="310"/>
      <c r="C484" s="310"/>
      <c r="D484" s="310"/>
      <c r="E484" s="47"/>
      <c r="F484" s="310"/>
    </row>
    <row r="485" spans="1:6" s="49" customFormat="1" ht="27.75" customHeight="1" x14ac:dyDescent="0.25">
      <c r="A485" s="313"/>
      <c r="B485" s="310"/>
      <c r="C485" s="310"/>
      <c r="D485" s="310"/>
      <c r="E485" s="47"/>
      <c r="F485" s="310"/>
    </row>
    <row r="486" spans="1:6" s="49" customFormat="1" ht="27.75" customHeight="1" x14ac:dyDescent="0.25">
      <c r="A486" s="313"/>
      <c r="B486" s="310"/>
      <c r="C486" s="310"/>
      <c r="D486" s="310"/>
      <c r="E486" s="47"/>
      <c r="F486" s="310"/>
    </row>
    <row r="487" spans="1:6" s="49" customFormat="1" ht="27.75" customHeight="1" x14ac:dyDescent="0.25">
      <c r="A487" s="313"/>
      <c r="B487" s="310"/>
      <c r="C487" s="310"/>
      <c r="D487" s="310"/>
      <c r="E487" s="47"/>
      <c r="F487" s="310"/>
    </row>
    <row r="488" spans="1:6" s="49" customFormat="1" ht="27.75" customHeight="1" x14ac:dyDescent="0.25">
      <c r="A488" s="313"/>
      <c r="B488" s="310"/>
      <c r="C488" s="310"/>
      <c r="D488" s="310"/>
      <c r="E488" s="47"/>
      <c r="F488" s="310"/>
    </row>
    <row r="489" spans="1:6" s="49" customFormat="1" ht="27.75" customHeight="1" x14ac:dyDescent="0.25">
      <c r="A489" s="313"/>
      <c r="B489" s="310"/>
      <c r="C489" s="310"/>
      <c r="D489" s="310"/>
      <c r="E489" s="47"/>
      <c r="F489" s="310"/>
    </row>
    <row r="490" spans="1:6" s="49" customFormat="1" ht="27.75" customHeight="1" x14ac:dyDescent="0.25">
      <c r="A490" s="313"/>
      <c r="B490" s="310"/>
      <c r="C490" s="310"/>
      <c r="D490" s="310"/>
      <c r="E490" s="47"/>
      <c r="F490" s="310"/>
    </row>
    <row r="491" spans="1:6" s="49" customFormat="1" ht="27.75" customHeight="1" x14ac:dyDescent="0.25">
      <c r="A491" s="313"/>
      <c r="B491" s="310"/>
      <c r="C491" s="310"/>
      <c r="D491" s="310"/>
      <c r="E491" s="47"/>
      <c r="F491" s="310"/>
    </row>
    <row r="492" spans="1:6" s="49" customFormat="1" ht="27.75" customHeight="1" x14ac:dyDescent="0.25">
      <c r="A492" s="313"/>
      <c r="B492" s="310"/>
      <c r="C492" s="310"/>
      <c r="D492" s="310"/>
      <c r="E492" s="47"/>
      <c r="F492" s="310"/>
    </row>
    <row r="493" spans="1:6" s="49" customFormat="1" ht="27.75" customHeight="1" x14ac:dyDescent="0.25">
      <c r="A493" s="313"/>
      <c r="B493" s="310"/>
      <c r="C493" s="310"/>
      <c r="D493" s="310"/>
      <c r="E493" s="47"/>
      <c r="F493" s="310"/>
    </row>
    <row r="494" spans="1:6" s="49" customFormat="1" ht="27.75" customHeight="1" x14ac:dyDescent="0.25">
      <c r="A494" s="313"/>
      <c r="B494" s="310"/>
      <c r="C494" s="310"/>
      <c r="D494" s="310"/>
      <c r="E494" s="47"/>
      <c r="F494" s="310"/>
    </row>
    <row r="495" spans="1:6" s="49" customFormat="1" ht="27.75" customHeight="1" x14ac:dyDescent="0.25">
      <c r="A495" s="313"/>
      <c r="B495" s="310"/>
      <c r="C495" s="310"/>
      <c r="D495" s="310"/>
      <c r="E495" s="47"/>
      <c r="F495" s="310"/>
    </row>
    <row r="496" spans="1:6" s="49" customFormat="1" ht="27.75" customHeight="1" x14ac:dyDescent="0.25">
      <c r="A496" s="313"/>
      <c r="B496" s="310"/>
      <c r="C496" s="310"/>
      <c r="D496" s="310"/>
      <c r="E496" s="47"/>
      <c r="F496" s="310"/>
    </row>
    <row r="497" spans="1:7" s="49" customFormat="1" ht="27.75" customHeight="1" x14ac:dyDescent="0.25">
      <c r="A497" s="313"/>
      <c r="B497" s="310"/>
      <c r="C497" s="310"/>
      <c r="D497" s="310"/>
      <c r="E497" s="47"/>
      <c r="F497" s="310"/>
    </row>
    <row r="498" spans="1:7" s="49" customFormat="1" ht="27.75" customHeight="1" x14ac:dyDescent="0.25">
      <c r="A498" s="313"/>
      <c r="B498" s="310"/>
      <c r="C498" s="310"/>
      <c r="D498" s="310"/>
      <c r="E498" s="47"/>
      <c r="F498" s="310"/>
    </row>
    <row r="499" spans="1:7" s="49" customFormat="1" ht="27.75" customHeight="1" x14ac:dyDescent="0.25">
      <c r="A499" s="313"/>
      <c r="B499" s="310"/>
      <c r="C499" s="310"/>
      <c r="D499" s="310"/>
      <c r="E499" s="47"/>
      <c r="F499" s="310"/>
    </row>
    <row r="500" spans="1:7" s="49" customFormat="1" ht="27.75" customHeight="1" x14ac:dyDescent="0.25">
      <c r="A500" s="313"/>
      <c r="B500" s="310"/>
      <c r="C500" s="310"/>
      <c r="D500" s="310"/>
      <c r="E500" s="47"/>
      <c r="F500" s="310"/>
    </row>
    <row r="501" spans="1:7" s="49" customFormat="1" ht="27.75" customHeight="1" x14ac:dyDescent="0.25">
      <c r="A501" s="313"/>
      <c r="B501" s="310"/>
      <c r="C501" s="310"/>
      <c r="D501" s="310"/>
      <c r="E501" s="47"/>
      <c r="F501" s="310"/>
    </row>
    <row r="502" spans="1:7" s="49" customFormat="1" ht="27.75" customHeight="1" x14ac:dyDescent="0.25">
      <c r="A502" s="313"/>
      <c r="B502" s="310"/>
      <c r="C502" s="310"/>
      <c r="D502" s="310"/>
      <c r="E502" s="47"/>
      <c r="F502" s="310"/>
    </row>
    <row r="503" spans="1:7" s="49" customFormat="1" ht="27.75" customHeight="1" x14ac:dyDescent="0.25">
      <c r="A503" s="313"/>
      <c r="B503" s="310"/>
      <c r="C503" s="310"/>
      <c r="D503" s="310"/>
      <c r="E503" s="47"/>
      <c r="F503" s="310"/>
    </row>
    <row r="504" spans="1:7" s="49" customFormat="1" ht="27.75" customHeight="1" x14ac:dyDescent="0.25">
      <c r="A504" s="313"/>
      <c r="B504" s="310"/>
      <c r="C504" s="310"/>
      <c r="D504" s="310"/>
      <c r="E504" s="47"/>
      <c r="F504" s="310"/>
    </row>
    <row r="505" spans="1:7" s="49" customFormat="1" ht="27.75" customHeight="1" x14ac:dyDescent="0.25">
      <c r="A505" s="313"/>
      <c r="B505" s="310"/>
      <c r="C505" s="310"/>
      <c r="D505" s="310"/>
      <c r="E505" s="47"/>
      <c r="F505" s="310"/>
    </row>
    <row r="506" spans="1:7" s="49" customFormat="1" ht="27.75" customHeight="1" x14ac:dyDescent="0.25">
      <c r="A506" s="313"/>
      <c r="B506" s="310"/>
      <c r="C506" s="310"/>
      <c r="D506" s="310"/>
      <c r="E506" s="47"/>
      <c r="F506" s="310"/>
    </row>
    <row r="507" spans="1:7" s="49" customFormat="1" ht="27.75" customHeight="1" x14ac:dyDescent="0.25">
      <c r="A507" s="313"/>
      <c r="B507" s="310"/>
      <c r="C507" s="310"/>
      <c r="D507" s="310"/>
      <c r="E507" s="47"/>
      <c r="F507" s="310"/>
    </row>
    <row r="508" spans="1:7" s="49" customFormat="1" ht="27.75" customHeight="1" x14ac:dyDescent="0.25">
      <c r="A508" s="313"/>
      <c r="B508" s="310"/>
      <c r="C508" s="310"/>
      <c r="D508" s="310"/>
      <c r="E508" s="47"/>
      <c r="F508" s="310"/>
    </row>
    <row r="509" spans="1:7" s="49" customFormat="1" ht="35.25" customHeight="1" x14ac:dyDescent="0.25">
      <c r="A509" s="518"/>
      <c r="B509" s="517"/>
      <c r="C509" s="517"/>
      <c r="D509" s="517"/>
      <c r="E509" s="47"/>
      <c r="F509" s="517"/>
      <c r="G509" s="48"/>
    </row>
    <row r="510" spans="1:7" s="49" customFormat="1" ht="35.25" customHeight="1" x14ac:dyDescent="0.25">
      <c r="A510" s="518"/>
      <c r="B510" s="517"/>
      <c r="C510" s="517"/>
      <c r="D510" s="517"/>
      <c r="E510" s="47"/>
      <c r="F510" s="517"/>
      <c r="G510" s="48"/>
    </row>
    <row r="511" spans="1:7" s="49" customFormat="1" ht="35.25" customHeight="1" x14ac:dyDescent="0.25">
      <c r="A511" s="518"/>
      <c r="B511" s="517"/>
      <c r="C511" s="517"/>
      <c r="D511" s="517"/>
      <c r="E511" s="47"/>
      <c r="F511" s="517"/>
      <c r="G511" s="48"/>
    </row>
    <row r="512" spans="1:7" s="49" customFormat="1" ht="35.25" customHeight="1" x14ac:dyDescent="0.25">
      <c r="A512" s="518"/>
      <c r="B512" s="517"/>
      <c r="C512" s="517"/>
      <c r="D512" s="517"/>
      <c r="E512" s="47"/>
      <c r="F512" s="517"/>
      <c r="G512" s="48"/>
    </row>
    <row r="513" spans="1:7" s="49" customFormat="1" ht="35.25" customHeight="1" x14ac:dyDescent="0.25">
      <c r="A513" s="518"/>
      <c r="B513" s="517"/>
      <c r="C513" s="517"/>
      <c r="D513" s="517"/>
      <c r="E513" s="47"/>
      <c r="F513" s="517"/>
      <c r="G513" s="48"/>
    </row>
    <row r="514" spans="1:7" s="49" customFormat="1" ht="35.25" customHeight="1" x14ac:dyDescent="0.25">
      <c r="A514" s="518"/>
      <c r="B514" s="517"/>
      <c r="C514" s="517"/>
      <c r="D514" s="517"/>
      <c r="E514" s="47"/>
      <c r="F514" s="517"/>
      <c r="G514" s="48"/>
    </row>
    <row r="515" spans="1:7" s="49" customFormat="1" ht="35.25" customHeight="1" x14ac:dyDescent="0.25">
      <c r="A515" s="518"/>
      <c r="B515" s="517"/>
      <c r="C515" s="517"/>
      <c r="D515" s="517"/>
      <c r="E515" s="47"/>
      <c r="F515" s="517"/>
      <c r="G515" s="48"/>
    </row>
    <row r="516" spans="1:7" s="49" customFormat="1" ht="35.25" customHeight="1" x14ac:dyDescent="0.25">
      <c r="A516" s="518"/>
      <c r="B516" s="517"/>
      <c r="C516" s="517"/>
      <c r="D516" s="517"/>
      <c r="E516" s="47"/>
      <c r="F516" s="517"/>
      <c r="G516" s="48"/>
    </row>
    <row r="517" spans="1:7" s="49" customFormat="1" ht="35.25" customHeight="1" x14ac:dyDescent="0.25">
      <c r="A517" s="518"/>
      <c r="B517" s="517"/>
      <c r="C517" s="517"/>
      <c r="D517" s="517"/>
      <c r="E517" s="47"/>
      <c r="F517" s="517"/>
      <c r="G517" s="48"/>
    </row>
    <row r="518" spans="1:7" s="49" customFormat="1" ht="35.25" customHeight="1" x14ac:dyDescent="0.25">
      <c r="A518" s="517"/>
      <c r="B518" s="517"/>
      <c r="C518" s="517"/>
      <c r="D518" s="517"/>
      <c r="E518" s="47"/>
      <c r="F518" s="517"/>
      <c r="G518" s="48"/>
    </row>
    <row r="519" spans="1:7" s="49" customFormat="1" ht="35.25" customHeight="1" x14ac:dyDescent="0.25">
      <c r="A519" s="517"/>
      <c r="B519" s="517"/>
      <c r="C519" s="517"/>
      <c r="D519" s="517"/>
      <c r="E519" s="47"/>
      <c r="F519" s="517"/>
      <c r="G519" s="50"/>
    </row>
    <row r="520" spans="1:7" s="49" customFormat="1" ht="35.25" customHeight="1" x14ac:dyDescent="0.25">
      <c r="A520" s="517"/>
      <c r="B520" s="517"/>
      <c r="C520" s="517"/>
      <c r="D520" s="517"/>
      <c r="E520" s="47"/>
      <c r="F520" s="517"/>
      <c r="G520" s="50"/>
    </row>
    <row r="521" spans="1:7" s="49" customFormat="1" ht="35.25" customHeight="1" x14ac:dyDescent="0.25">
      <c r="A521" s="517"/>
      <c r="B521" s="517"/>
      <c r="C521" s="517"/>
      <c r="D521" s="517"/>
      <c r="E521" s="47"/>
      <c r="F521" s="517"/>
      <c r="G521" s="50"/>
    </row>
    <row r="522" spans="1:7" s="49" customFormat="1" ht="43.5" customHeight="1" x14ac:dyDescent="0.25">
      <c r="A522" s="517"/>
      <c r="B522" s="517"/>
      <c r="C522" s="517"/>
      <c r="D522" s="517"/>
      <c r="E522" s="47"/>
      <c r="F522" s="517"/>
      <c r="G522" s="50"/>
    </row>
    <row r="523" spans="1:7" s="49" customFormat="1" ht="45.75" customHeight="1" x14ac:dyDescent="0.25">
      <c r="A523" s="518"/>
      <c r="B523" s="517"/>
      <c r="C523" s="517"/>
      <c r="D523" s="517"/>
      <c r="E523" s="47"/>
      <c r="F523" s="517"/>
      <c r="G523" s="50"/>
    </row>
    <row r="524" spans="1:7" s="49" customFormat="1" ht="35.25" customHeight="1" x14ac:dyDescent="0.25">
      <c r="A524" s="518"/>
      <c r="B524" s="517"/>
      <c r="C524" s="517"/>
      <c r="D524" s="517"/>
      <c r="E524" s="47"/>
      <c r="F524" s="517"/>
      <c r="G524" s="50"/>
    </row>
    <row r="525" spans="1:7" s="49" customFormat="1" ht="35.25" customHeight="1" x14ac:dyDescent="0.25">
      <c r="A525" s="518"/>
      <c r="B525" s="517"/>
      <c r="C525" s="517"/>
      <c r="D525" s="517"/>
      <c r="E525" s="47"/>
      <c r="F525" s="517"/>
      <c r="G525" s="50"/>
    </row>
    <row r="526" spans="1:7" s="49" customFormat="1" ht="45.75" customHeight="1" x14ac:dyDescent="0.25">
      <c r="A526" s="518"/>
      <c r="B526" s="517"/>
      <c r="C526" s="517"/>
      <c r="D526" s="517"/>
      <c r="E526" s="47"/>
      <c r="F526" s="517"/>
      <c r="G526" s="50"/>
    </row>
    <row r="527" spans="1:7" s="49" customFormat="1" ht="35.25" customHeight="1" x14ac:dyDescent="0.25">
      <c r="A527" s="517"/>
      <c r="B527" s="517"/>
      <c r="C527" s="517"/>
      <c r="D527" s="517"/>
      <c r="E527" s="47"/>
      <c r="F527" s="517"/>
      <c r="G527" s="50"/>
    </row>
    <row r="528" spans="1:7" s="49" customFormat="1" ht="35.25" customHeight="1" x14ac:dyDescent="0.25">
      <c r="A528" s="517"/>
      <c r="B528" s="517"/>
      <c r="C528" s="517"/>
      <c r="D528" s="517"/>
      <c r="E528" s="47"/>
      <c r="F528" s="517"/>
      <c r="G528" s="48"/>
    </row>
    <row r="529" spans="1:7" s="49" customFormat="1" ht="35.25" customHeight="1" x14ac:dyDescent="0.25">
      <c r="A529" s="517"/>
      <c r="B529" s="517"/>
      <c r="C529" s="517"/>
      <c r="D529" s="517"/>
      <c r="E529" s="47"/>
      <c r="F529" s="517"/>
      <c r="G529" s="48"/>
    </row>
    <row r="530" spans="1:7" s="49" customFormat="1" ht="35.25" customHeight="1" x14ac:dyDescent="0.25">
      <c r="A530" s="517"/>
      <c r="B530" s="517"/>
      <c r="C530" s="517"/>
      <c r="D530" s="517"/>
      <c r="E530" s="47"/>
      <c r="F530" s="517"/>
      <c r="G530" s="50"/>
    </row>
    <row r="531" spans="1:7" s="49" customFormat="1" ht="35.25" customHeight="1" x14ac:dyDescent="0.25">
      <c r="A531" s="517"/>
      <c r="B531" s="517"/>
      <c r="C531" s="517"/>
      <c r="D531" s="517"/>
      <c r="E531" s="47"/>
      <c r="F531" s="517"/>
      <c r="G531" s="50"/>
    </row>
    <row r="532" spans="1:7" s="49" customFormat="1" ht="35.25" customHeight="1" x14ac:dyDescent="0.25">
      <c r="A532" s="517"/>
      <c r="B532" s="517"/>
      <c r="C532" s="517"/>
      <c r="D532" s="517"/>
      <c r="E532" s="47"/>
      <c r="F532" s="517"/>
      <c r="G532" s="50"/>
    </row>
    <row r="533" spans="1:7" s="49" customFormat="1" ht="35.25" customHeight="1" x14ac:dyDescent="0.25">
      <c r="A533" s="517"/>
      <c r="B533" s="517"/>
      <c r="C533" s="517"/>
      <c r="D533" s="517"/>
      <c r="E533" s="47"/>
      <c r="F533" s="517"/>
      <c r="G533" s="50"/>
    </row>
    <row r="534" spans="1:7" s="49" customFormat="1" ht="35.25" customHeight="1" x14ac:dyDescent="0.25">
      <c r="A534" s="517"/>
      <c r="B534" s="517"/>
      <c r="C534" s="517"/>
      <c r="D534" s="517"/>
      <c r="E534" s="47"/>
      <c r="F534" s="517"/>
      <c r="G534" s="50"/>
    </row>
    <row r="535" spans="1:7" s="49" customFormat="1" ht="35.25" customHeight="1" x14ac:dyDescent="0.25">
      <c r="A535" s="517"/>
      <c r="B535" s="517"/>
      <c r="C535" s="517"/>
      <c r="D535" s="517"/>
      <c r="E535" s="47"/>
      <c r="F535" s="517"/>
    </row>
    <row r="536" spans="1:7" s="49" customFormat="1" ht="49.5" customHeight="1" x14ac:dyDescent="0.25">
      <c r="A536" s="517"/>
      <c r="B536" s="517"/>
      <c r="C536" s="517"/>
      <c r="D536" s="517"/>
      <c r="E536" s="47"/>
      <c r="F536" s="517"/>
      <c r="G536" s="50"/>
    </row>
    <row r="537" spans="1:7" s="49" customFormat="1" ht="49.5" customHeight="1" x14ac:dyDescent="0.25">
      <c r="A537" s="517"/>
      <c r="B537" s="517"/>
      <c r="C537" s="517"/>
      <c r="D537" s="517"/>
      <c r="E537" s="47"/>
      <c r="F537" s="517"/>
      <c r="G537" s="50"/>
    </row>
    <row r="538" spans="1:7" s="49" customFormat="1" ht="49.5" customHeight="1" x14ac:dyDescent="0.25">
      <c r="A538" s="517"/>
      <c r="B538" s="517"/>
      <c r="C538" s="517"/>
      <c r="D538" s="517"/>
      <c r="E538" s="47"/>
      <c r="F538" s="517"/>
      <c r="G538" s="50"/>
    </row>
    <row r="539" spans="1:7" s="49" customFormat="1" ht="49.5" customHeight="1" x14ac:dyDescent="0.25">
      <c r="A539" s="517"/>
      <c r="B539" s="517"/>
      <c r="C539" s="517"/>
      <c r="D539" s="517"/>
      <c r="E539" s="47"/>
      <c r="F539" s="517"/>
      <c r="G539" s="48"/>
    </row>
    <row r="540" spans="1:7" s="49" customFormat="1" ht="49.5" customHeight="1" x14ac:dyDescent="0.25">
      <c r="A540" s="517"/>
      <c r="B540" s="517"/>
      <c r="C540" s="517"/>
      <c r="D540" s="517"/>
      <c r="E540" s="47"/>
      <c r="F540" s="517"/>
      <c r="G540" s="48"/>
    </row>
    <row r="541" spans="1:7" s="49" customFormat="1" ht="35.25" customHeight="1" x14ac:dyDescent="0.25">
      <c r="A541" s="517"/>
      <c r="B541" s="517"/>
      <c r="C541" s="517"/>
      <c r="D541" s="517"/>
      <c r="E541" s="47"/>
      <c r="F541" s="517"/>
      <c r="G541" s="50"/>
    </row>
    <row r="542" spans="1:7" s="49" customFormat="1" ht="35.25" customHeight="1" x14ac:dyDescent="0.25">
      <c r="A542" s="517"/>
      <c r="B542" s="517"/>
      <c r="C542" s="517"/>
      <c r="D542" s="517"/>
      <c r="E542" s="47"/>
      <c r="F542" s="517"/>
      <c r="G542" s="50"/>
    </row>
    <row r="543" spans="1:7" s="49" customFormat="1" ht="35.25" customHeight="1" x14ac:dyDescent="0.25">
      <c r="A543" s="517"/>
      <c r="B543" s="517"/>
      <c r="C543" s="517"/>
      <c r="D543" s="517"/>
      <c r="E543" s="47"/>
      <c r="F543" s="517"/>
      <c r="G543" s="50"/>
    </row>
    <row r="544" spans="1:7" s="49" customFormat="1" ht="35.25" customHeight="1" x14ac:dyDescent="0.25">
      <c r="A544" s="517"/>
      <c r="B544" s="517"/>
      <c r="C544" s="517"/>
      <c r="D544" s="517"/>
      <c r="E544" s="47"/>
      <c r="F544" s="517"/>
      <c r="G544" s="50"/>
    </row>
    <row r="545" spans="1:7" s="49" customFormat="1" ht="35.25" customHeight="1" x14ac:dyDescent="0.25">
      <c r="A545" s="517"/>
      <c r="B545" s="517"/>
      <c r="C545" s="517"/>
      <c r="D545" s="517"/>
      <c r="E545" s="47"/>
      <c r="F545" s="517"/>
      <c r="G545" s="50"/>
    </row>
    <row r="546" spans="1:7" s="49" customFormat="1" ht="35.25" customHeight="1" x14ac:dyDescent="0.25">
      <c r="A546" s="517"/>
      <c r="B546" s="517"/>
      <c r="C546" s="517"/>
      <c r="D546" s="517"/>
      <c r="E546" s="47"/>
      <c r="F546" s="517"/>
      <c r="G546" s="50"/>
    </row>
    <row r="547" spans="1:7" s="49" customFormat="1" ht="35.25" customHeight="1" x14ac:dyDescent="0.25">
      <c r="A547" s="517"/>
      <c r="B547" s="517"/>
      <c r="C547" s="517"/>
      <c r="D547" s="517"/>
      <c r="E547" s="47"/>
      <c r="F547" s="517"/>
      <c r="G547" s="50"/>
    </row>
    <row r="548" spans="1:7" s="49" customFormat="1" ht="35.25" customHeight="1" x14ac:dyDescent="0.25">
      <c r="A548" s="517"/>
      <c r="B548" s="517"/>
      <c r="C548" s="517"/>
      <c r="D548" s="517"/>
      <c r="E548" s="47"/>
      <c r="F548" s="517"/>
      <c r="G548" s="48"/>
    </row>
    <row r="549" spans="1:7" s="49" customFormat="1" ht="35.25" customHeight="1" x14ac:dyDescent="0.25">
      <c r="A549" s="517"/>
      <c r="B549" s="517"/>
      <c r="C549" s="517"/>
      <c r="D549" s="517"/>
      <c r="E549" s="47"/>
      <c r="F549" s="517"/>
      <c r="G549" s="48"/>
    </row>
    <row r="550" spans="1:7" s="49" customFormat="1" ht="35.25" customHeight="1" x14ac:dyDescent="0.25">
      <c r="A550" s="517"/>
      <c r="B550" s="517"/>
      <c r="C550" s="517"/>
      <c r="D550" s="517"/>
      <c r="E550" s="47"/>
      <c r="F550" s="517"/>
      <c r="G550" s="48"/>
    </row>
    <row r="551" spans="1:7" s="49" customFormat="1" ht="45.75" customHeight="1" x14ac:dyDescent="0.25">
      <c r="A551" s="517"/>
      <c r="B551" s="517"/>
      <c r="C551" s="517"/>
      <c r="D551" s="517"/>
      <c r="E551" s="47"/>
      <c r="F551" s="517"/>
      <c r="G551" s="50"/>
    </row>
    <row r="552" spans="1:7" s="49" customFormat="1" ht="45.75" customHeight="1" x14ac:dyDescent="0.25">
      <c r="A552" s="517"/>
      <c r="B552" s="517"/>
      <c r="C552" s="517"/>
      <c r="D552" s="517"/>
      <c r="E552" s="47"/>
      <c r="F552" s="517"/>
      <c r="G552" s="50"/>
    </row>
    <row r="553" spans="1:7" s="49" customFormat="1" ht="45.75" customHeight="1" x14ac:dyDescent="0.25">
      <c r="A553" s="517"/>
      <c r="B553" s="517"/>
      <c r="C553" s="517"/>
      <c r="D553" s="517"/>
      <c r="E553" s="47"/>
      <c r="F553" s="517"/>
      <c r="G553" s="50"/>
    </row>
    <row r="554" spans="1:7" s="49" customFormat="1" ht="45.75" customHeight="1" x14ac:dyDescent="0.25">
      <c r="A554" s="517"/>
      <c r="B554" s="517"/>
      <c r="C554" s="517"/>
      <c r="D554" s="517"/>
      <c r="E554" s="47"/>
      <c r="F554" s="517"/>
      <c r="G554" s="50"/>
    </row>
    <row r="555" spans="1:7" s="49" customFormat="1" ht="45.75" customHeight="1" x14ac:dyDescent="0.25">
      <c r="A555" s="517"/>
      <c r="B555" s="517"/>
      <c r="C555" s="517"/>
      <c r="D555" s="517"/>
      <c r="E555" s="47"/>
      <c r="F555" s="517"/>
      <c r="G555" s="50"/>
    </row>
    <row r="556" spans="1:7" s="49" customFormat="1" ht="35.25" customHeight="1" x14ac:dyDescent="0.25">
      <c r="A556" s="517"/>
      <c r="B556" s="517"/>
      <c r="C556" s="517"/>
      <c r="D556" s="517"/>
      <c r="E556" s="47"/>
      <c r="F556" s="517"/>
      <c r="G556" s="50"/>
    </row>
    <row r="557" spans="1:7" s="49" customFormat="1" ht="35.25" customHeight="1" x14ac:dyDescent="0.25">
      <c r="A557" s="517"/>
      <c r="B557" s="517"/>
      <c r="C557" s="517"/>
      <c r="D557" s="517"/>
      <c r="E557" s="47"/>
      <c r="F557" s="517"/>
      <c r="G557" s="50"/>
    </row>
    <row r="558" spans="1:7" s="49" customFormat="1" ht="35.25" customHeight="1" x14ac:dyDescent="0.25">
      <c r="A558" s="517"/>
      <c r="B558" s="517"/>
      <c r="C558" s="517"/>
      <c r="D558" s="517"/>
      <c r="E558" s="47"/>
      <c r="F558" s="517"/>
      <c r="G558" s="50"/>
    </row>
    <row r="559" spans="1:7" s="49" customFormat="1" ht="35.25" customHeight="1" x14ac:dyDescent="0.25">
      <c r="A559" s="517"/>
      <c r="B559" s="517"/>
      <c r="C559" s="517"/>
      <c r="D559" s="517"/>
      <c r="E559" s="47"/>
      <c r="F559" s="517"/>
      <c r="G559" s="50"/>
    </row>
    <row r="560" spans="1:7" s="49" customFormat="1" ht="35.25" customHeight="1" x14ac:dyDescent="0.25">
      <c r="A560" s="517"/>
      <c r="B560" s="517"/>
      <c r="C560" s="517"/>
      <c r="D560" s="517"/>
      <c r="E560" s="47"/>
      <c r="F560" s="517"/>
      <c r="G560" s="50"/>
    </row>
    <row r="561" spans="1:7" s="49" customFormat="1" ht="35.25" customHeight="1" x14ac:dyDescent="0.25">
      <c r="A561" s="517"/>
      <c r="B561" s="517"/>
      <c r="C561" s="517"/>
      <c r="D561" s="517"/>
      <c r="E561" s="47"/>
      <c r="F561" s="517"/>
      <c r="G561" s="50"/>
    </row>
    <row r="562" spans="1:7" s="49" customFormat="1" ht="35.25" customHeight="1" x14ac:dyDescent="0.25">
      <c r="A562" s="517"/>
      <c r="B562" s="517"/>
      <c r="C562" s="517"/>
      <c r="D562" s="517"/>
      <c r="E562" s="47"/>
      <c r="F562" s="517"/>
      <c r="G562" s="50"/>
    </row>
    <row r="563" spans="1:7" s="49" customFormat="1" ht="35.25" customHeight="1" x14ac:dyDescent="0.25">
      <c r="A563" s="517"/>
      <c r="B563" s="517"/>
      <c r="C563" s="517"/>
      <c r="D563" s="517"/>
      <c r="E563" s="47"/>
      <c r="F563" s="517"/>
      <c r="G563" s="50"/>
    </row>
    <row r="564" spans="1:7" s="49" customFormat="1" ht="35.25" customHeight="1" x14ac:dyDescent="0.25">
      <c r="A564" s="517"/>
      <c r="B564" s="517"/>
      <c r="C564" s="517"/>
      <c r="D564" s="517"/>
      <c r="E564" s="47"/>
      <c r="F564" s="517"/>
      <c r="G564" s="50"/>
    </row>
    <row r="565" spans="1:7" s="49" customFormat="1" ht="35.25" customHeight="1" x14ac:dyDescent="0.25">
      <c r="A565" s="517"/>
      <c r="B565" s="517"/>
      <c r="C565" s="517"/>
      <c r="D565" s="517"/>
      <c r="E565" s="47"/>
      <c r="F565" s="517"/>
      <c r="G565" s="50"/>
    </row>
    <row r="566" spans="1:7" s="49" customFormat="1" ht="35.25" customHeight="1" x14ac:dyDescent="0.25">
      <c r="A566" s="517"/>
      <c r="B566" s="517"/>
      <c r="C566" s="517"/>
      <c r="D566" s="517"/>
      <c r="E566" s="47"/>
      <c r="F566" s="517"/>
      <c r="G566" s="50"/>
    </row>
    <row r="567" spans="1:7" s="49" customFormat="1" ht="35.25" customHeight="1" x14ac:dyDescent="0.25">
      <c r="A567" s="517"/>
      <c r="B567" s="517"/>
      <c r="C567" s="518"/>
      <c r="D567" s="517"/>
      <c r="E567" s="47"/>
      <c r="F567" s="517"/>
      <c r="G567" s="50"/>
    </row>
    <row r="568" spans="1:7" s="49" customFormat="1" ht="35.25" customHeight="1" x14ac:dyDescent="0.25">
      <c r="A568" s="517"/>
      <c r="B568" s="517"/>
      <c r="C568" s="517"/>
      <c r="D568" s="517"/>
      <c r="E568" s="47"/>
      <c r="F568" s="517"/>
      <c r="G568" s="50"/>
    </row>
    <row r="569" spans="1:7" s="49" customFormat="1" ht="35.25" customHeight="1" x14ac:dyDescent="0.25">
      <c r="A569" s="518"/>
      <c r="B569" s="517"/>
      <c r="C569" s="517"/>
      <c r="D569" s="517"/>
      <c r="E569" s="47"/>
      <c r="F569" s="517"/>
      <c r="G569" s="48"/>
    </row>
    <row r="570" spans="1:7" s="49" customFormat="1" ht="35.25" customHeight="1" x14ac:dyDescent="0.25">
      <c r="A570" s="518"/>
      <c r="B570" s="517"/>
      <c r="C570" s="517"/>
      <c r="D570" s="517"/>
      <c r="E570" s="47"/>
      <c r="F570" s="517"/>
      <c r="G570" s="48"/>
    </row>
    <row r="571" spans="1:7" s="49" customFormat="1" ht="35.25" customHeight="1" x14ac:dyDescent="0.25">
      <c r="A571" s="518"/>
      <c r="B571" s="517"/>
      <c r="C571" s="517"/>
      <c r="D571" s="517"/>
      <c r="E571" s="47"/>
      <c r="F571" s="517"/>
      <c r="G571" s="48"/>
    </row>
    <row r="572" spans="1:7" s="49" customFormat="1" ht="35.25" customHeight="1" x14ac:dyDescent="0.25">
      <c r="A572" s="518"/>
      <c r="B572" s="517"/>
      <c r="C572" s="517"/>
      <c r="D572" s="517"/>
      <c r="E572" s="47"/>
      <c r="F572" s="517"/>
      <c r="G572" s="48"/>
    </row>
    <row r="573" spans="1:7" s="49" customFormat="1" ht="35.25" customHeight="1" x14ac:dyDescent="0.25">
      <c r="A573" s="518"/>
      <c r="B573" s="517"/>
      <c r="C573" s="517"/>
      <c r="D573" s="517"/>
      <c r="E573" s="47"/>
      <c r="F573" s="517"/>
      <c r="G573" s="48"/>
    </row>
    <row r="574" spans="1:7" s="49" customFormat="1" ht="35.25" customHeight="1" x14ac:dyDescent="0.25">
      <c r="A574" s="518"/>
      <c r="B574" s="517"/>
      <c r="C574" s="517"/>
      <c r="D574" s="517"/>
      <c r="E574" s="47"/>
      <c r="F574" s="517"/>
      <c r="G574" s="48"/>
    </row>
    <row r="575" spans="1:7" s="49" customFormat="1" ht="35.25" customHeight="1" x14ac:dyDescent="0.25">
      <c r="A575" s="518"/>
      <c r="B575" s="517"/>
      <c r="C575" s="517"/>
      <c r="D575" s="517"/>
      <c r="E575" s="47"/>
      <c r="F575" s="517"/>
      <c r="G575" s="48"/>
    </row>
    <row r="576" spans="1:7" s="49" customFormat="1" ht="35.25" customHeight="1" x14ac:dyDescent="0.25">
      <c r="A576" s="518"/>
      <c r="B576" s="517"/>
      <c r="C576" s="517"/>
      <c r="D576" s="517"/>
      <c r="E576" s="47"/>
      <c r="F576" s="517"/>
      <c r="G576" s="48"/>
    </row>
    <row r="577" spans="1:7" s="49" customFormat="1" ht="35.25" customHeight="1" x14ac:dyDescent="0.25">
      <c r="A577" s="518"/>
      <c r="B577" s="517"/>
      <c r="C577" s="517"/>
      <c r="D577" s="517"/>
      <c r="E577" s="47"/>
      <c r="F577" s="517"/>
      <c r="G577" s="48"/>
    </row>
    <row r="578" spans="1:7" s="49" customFormat="1" ht="35.25" customHeight="1" x14ac:dyDescent="0.25">
      <c r="A578" s="517"/>
      <c r="B578" s="517"/>
      <c r="C578" s="517"/>
      <c r="D578" s="517"/>
      <c r="E578" s="47"/>
      <c r="F578" s="517"/>
      <c r="G578" s="48"/>
    </row>
    <row r="579" spans="1:7" s="49" customFormat="1" ht="35.25" customHeight="1" x14ac:dyDescent="0.25">
      <c r="A579" s="517"/>
      <c r="B579" s="517"/>
      <c r="C579" s="517"/>
      <c r="D579" s="517"/>
      <c r="E579" s="47"/>
      <c r="F579" s="517"/>
      <c r="G579" s="50"/>
    </row>
    <row r="580" spans="1:7" s="49" customFormat="1" ht="35.25" customHeight="1" x14ac:dyDescent="0.25">
      <c r="A580" s="517"/>
      <c r="B580" s="517"/>
      <c r="C580" s="517"/>
      <c r="D580" s="517"/>
      <c r="E580" s="47"/>
      <c r="F580" s="517"/>
      <c r="G580" s="50"/>
    </row>
    <row r="581" spans="1:7" s="49" customFormat="1" ht="35.25" customHeight="1" x14ac:dyDescent="0.25">
      <c r="A581" s="517"/>
      <c r="B581" s="517"/>
      <c r="C581" s="517"/>
      <c r="D581" s="517"/>
      <c r="E581" s="47"/>
      <c r="F581" s="517"/>
      <c r="G581" s="50"/>
    </row>
    <row r="582" spans="1:7" s="49" customFormat="1" ht="43.5" customHeight="1" x14ac:dyDescent="0.25">
      <c r="A582" s="517"/>
      <c r="B582" s="517"/>
      <c r="C582" s="517"/>
      <c r="D582" s="517"/>
      <c r="E582" s="47"/>
      <c r="F582" s="517"/>
      <c r="G582" s="50"/>
    </row>
    <row r="583" spans="1:7" s="49" customFormat="1" ht="45.75" customHeight="1" x14ac:dyDescent="0.25">
      <c r="A583" s="518"/>
      <c r="B583" s="517"/>
      <c r="C583" s="517"/>
      <c r="D583" s="517"/>
      <c r="E583" s="47"/>
      <c r="F583" s="517"/>
      <c r="G583" s="50"/>
    </row>
    <row r="584" spans="1:7" s="49" customFormat="1" ht="35.25" customHeight="1" x14ac:dyDescent="0.25">
      <c r="A584" s="518"/>
      <c r="B584" s="517"/>
      <c r="C584" s="517"/>
      <c r="D584" s="517"/>
      <c r="E584" s="47"/>
      <c r="F584" s="517"/>
      <c r="G584" s="50"/>
    </row>
    <row r="585" spans="1:7" s="49" customFormat="1" ht="35.25" customHeight="1" x14ac:dyDescent="0.25">
      <c r="A585" s="518"/>
      <c r="B585" s="517"/>
      <c r="C585" s="517"/>
      <c r="D585" s="517"/>
      <c r="E585" s="47"/>
      <c r="F585" s="517"/>
      <c r="G585" s="50"/>
    </row>
    <row r="586" spans="1:7" s="49" customFormat="1" ht="45.75" customHeight="1" x14ac:dyDescent="0.25">
      <c r="A586" s="518"/>
      <c r="B586" s="517"/>
      <c r="C586" s="517"/>
      <c r="D586" s="517"/>
      <c r="E586" s="47"/>
      <c r="F586" s="517"/>
      <c r="G586" s="50"/>
    </row>
    <row r="587" spans="1:7" s="49" customFormat="1" ht="35.25" customHeight="1" x14ac:dyDescent="0.25">
      <c r="A587" s="517"/>
      <c r="B587" s="517"/>
      <c r="C587" s="517"/>
      <c r="D587" s="517"/>
      <c r="E587" s="47"/>
      <c r="F587" s="517"/>
      <c r="G587" s="50"/>
    </row>
    <row r="588" spans="1:7" s="49" customFormat="1" ht="35.25" customHeight="1" x14ac:dyDescent="0.25">
      <c r="A588" s="517"/>
      <c r="B588" s="517"/>
      <c r="C588" s="517"/>
      <c r="D588" s="517"/>
      <c r="E588" s="47"/>
      <c r="F588" s="517"/>
      <c r="G588" s="48"/>
    </row>
    <row r="589" spans="1:7" s="49" customFormat="1" ht="35.25" customHeight="1" x14ac:dyDescent="0.25">
      <c r="A589" s="517"/>
      <c r="B589" s="517"/>
      <c r="C589" s="517"/>
      <c r="D589" s="517"/>
      <c r="E589" s="47"/>
      <c r="F589" s="517"/>
      <c r="G589" s="48"/>
    </row>
    <row r="590" spans="1:7" s="49" customFormat="1" ht="35.25" customHeight="1" x14ac:dyDescent="0.25">
      <c r="A590" s="517"/>
      <c r="B590" s="517"/>
      <c r="C590" s="517"/>
      <c r="D590" s="517"/>
      <c r="E590" s="47"/>
      <c r="F590" s="517"/>
      <c r="G590" s="50"/>
    </row>
    <row r="591" spans="1:7" s="49" customFormat="1" ht="35.25" customHeight="1" x14ac:dyDescent="0.25">
      <c r="A591" s="517"/>
      <c r="B591" s="517"/>
      <c r="C591" s="517"/>
      <c r="D591" s="517"/>
      <c r="E591" s="47"/>
      <c r="F591" s="517"/>
      <c r="G591" s="50"/>
    </row>
    <row r="592" spans="1:7" s="49" customFormat="1" ht="35.25" customHeight="1" x14ac:dyDescent="0.25">
      <c r="A592" s="517"/>
      <c r="B592" s="517"/>
      <c r="C592" s="517"/>
      <c r="D592" s="517"/>
      <c r="E592" s="47"/>
      <c r="F592" s="517"/>
      <c r="G592" s="50"/>
    </row>
    <row r="593" spans="1:7" s="49" customFormat="1" ht="35.25" customHeight="1" x14ac:dyDescent="0.25">
      <c r="A593" s="517"/>
      <c r="B593" s="517"/>
      <c r="C593" s="517"/>
      <c r="D593" s="517"/>
      <c r="E593" s="47"/>
      <c r="F593" s="517"/>
      <c r="G593" s="50"/>
    </row>
    <row r="594" spans="1:7" s="49" customFormat="1" ht="35.25" customHeight="1" x14ac:dyDescent="0.25">
      <c r="A594" s="517"/>
      <c r="B594" s="517"/>
      <c r="C594" s="517"/>
      <c r="D594" s="517"/>
      <c r="E594" s="47"/>
      <c r="F594" s="517"/>
      <c r="G594" s="50"/>
    </row>
    <row r="595" spans="1:7" s="49" customFormat="1" ht="35.25" customHeight="1" x14ac:dyDescent="0.25">
      <c r="A595" s="517"/>
      <c r="B595" s="517"/>
      <c r="C595" s="517"/>
      <c r="D595" s="517"/>
      <c r="E595" s="47"/>
      <c r="F595" s="517"/>
    </row>
    <row r="596" spans="1:7" s="49" customFormat="1" ht="49.5" customHeight="1" x14ac:dyDescent="0.25">
      <c r="A596" s="517"/>
      <c r="B596" s="517"/>
      <c r="C596" s="517"/>
      <c r="D596" s="517"/>
      <c r="E596" s="47"/>
      <c r="F596" s="517"/>
      <c r="G596" s="50"/>
    </row>
    <row r="597" spans="1:7" s="49" customFormat="1" ht="49.5" customHeight="1" x14ac:dyDescent="0.25">
      <c r="A597" s="517"/>
      <c r="B597" s="517"/>
      <c r="C597" s="517"/>
      <c r="D597" s="517"/>
      <c r="E597" s="47"/>
      <c r="F597" s="517"/>
      <c r="G597" s="50"/>
    </row>
    <row r="598" spans="1:7" s="49" customFormat="1" ht="49.5" customHeight="1" x14ac:dyDescent="0.25">
      <c r="A598" s="517"/>
      <c r="B598" s="517"/>
      <c r="C598" s="517"/>
      <c r="D598" s="517"/>
      <c r="E598" s="47"/>
      <c r="F598" s="517"/>
      <c r="G598" s="50"/>
    </row>
    <row r="599" spans="1:7" s="49" customFormat="1" ht="49.5" customHeight="1" x14ac:dyDescent="0.25">
      <c r="A599" s="517"/>
      <c r="B599" s="517"/>
      <c r="C599" s="517"/>
      <c r="D599" s="517"/>
      <c r="E599" s="47"/>
      <c r="F599" s="517"/>
      <c r="G599" s="48"/>
    </row>
    <row r="600" spans="1:7" s="49" customFormat="1" ht="49.5" customHeight="1" x14ac:dyDescent="0.25">
      <c r="A600" s="517"/>
      <c r="B600" s="517"/>
      <c r="C600" s="517"/>
      <c r="D600" s="517"/>
      <c r="E600" s="47"/>
      <c r="F600" s="517"/>
      <c r="G600" s="48"/>
    </row>
    <row r="601" spans="1:7" s="49" customFormat="1" ht="35.25" customHeight="1" x14ac:dyDescent="0.25">
      <c r="A601" s="517"/>
      <c r="B601" s="517"/>
      <c r="C601" s="517"/>
      <c r="D601" s="517"/>
      <c r="E601" s="47"/>
      <c r="F601" s="517"/>
      <c r="G601" s="50"/>
    </row>
    <row r="602" spans="1:7" s="49" customFormat="1" ht="35.25" customHeight="1" x14ac:dyDescent="0.25">
      <c r="A602" s="517"/>
      <c r="B602" s="517"/>
      <c r="C602" s="517"/>
      <c r="D602" s="517"/>
      <c r="E602" s="47"/>
      <c r="F602" s="517"/>
      <c r="G602" s="50"/>
    </row>
    <row r="603" spans="1:7" s="49" customFormat="1" ht="35.25" customHeight="1" x14ac:dyDescent="0.25">
      <c r="A603" s="517"/>
      <c r="B603" s="517"/>
      <c r="C603" s="517"/>
      <c r="D603" s="517"/>
      <c r="E603" s="47"/>
      <c r="F603" s="517"/>
      <c r="G603" s="50"/>
    </row>
    <row r="604" spans="1:7" s="49" customFormat="1" ht="35.25" customHeight="1" x14ac:dyDescent="0.25">
      <c r="A604" s="517"/>
      <c r="B604" s="517"/>
      <c r="C604" s="517"/>
      <c r="D604" s="517"/>
      <c r="E604" s="47"/>
      <c r="F604" s="517"/>
      <c r="G604" s="50"/>
    </row>
    <row r="605" spans="1:7" s="49" customFormat="1" ht="35.25" customHeight="1" x14ac:dyDescent="0.25">
      <c r="A605" s="517"/>
      <c r="B605" s="517"/>
      <c r="C605" s="517"/>
      <c r="D605" s="517"/>
      <c r="E605" s="47"/>
      <c r="F605" s="517"/>
      <c r="G605" s="50"/>
    </row>
    <row r="606" spans="1:7" s="49" customFormat="1" ht="35.25" customHeight="1" x14ac:dyDescent="0.25">
      <c r="A606" s="517"/>
      <c r="B606" s="517"/>
      <c r="C606" s="517"/>
      <c r="D606" s="517"/>
      <c r="E606" s="47"/>
      <c r="F606" s="517"/>
      <c r="G606" s="50"/>
    </row>
    <row r="607" spans="1:7" s="49" customFormat="1" ht="35.25" customHeight="1" x14ac:dyDescent="0.25">
      <c r="A607" s="517"/>
      <c r="B607" s="517"/>
      <c r="C607" s="517"/>
      <c r="D607" s="517"/>
      <c r="E607" s="47"/>
      <c r="F607" s="517"/>
      <c r="G607" s="50"/>
    </row>
    <row r="608" spans="1:7" s="49" customFormat="1" ht="35.25" customHeight="1" x14ac:dyDescent="0.25">
      <c r="A608" s="517"/>
      <c r="B608" s="517"/>
      <c r="C608" s="517"/>
      <c r="D608" s="517"/>
      <c r="E608" s="47"/>
      <c r="F608" s="517"/>
      <c r="G608" s="48"/>
    </row>
    <row r="609" spans="1:7" s="49" customFormat="1" ht="35.25" customHeight="1" x14ac:dyDescent="0.25">
      <c r="A609" s="517"/>
      <c r="B609" s="517"/>
      <c r="C609" s="517"/>
      <c r="D609" s="517"/>
      <c r="E609" s="47"/>
      <c r="F609" s="517"/>
      <c r="G609" s="48"/>
    </row>
    <row r="610" spans="1:7" s="49" customFormat="1" ht="35.25" customHeight="1" x14ac:dyDescent="0.25">
      <c r="A610" s="517"/>
      <c r="B610" s="517"/>
      <c r="C610" s="517"/>
      <c r="D610" s="517"/>
      <c r="E610" s="47"/>
      <c r="F610" s="517"/>
      <c r="G610" s="48"/>
    </row>
    <row r="611" spans="1:7" s="49" customFormat="1" ht="45.75" customHeight="1" x14ac:dyDescent="0.25">
      <c r="A611" s="517"/>
      <c r="B611" s="517"/>
      <c r="C611" s="517"/>
      <c r="D611" s="517"/>
      <c r="E611" s="47"/>
      <c r="F611" s="517"/>
      <c r="G611" s="50"/>
    </row>
    <row r="612" spans="1:7" s="49" customFormat="1" ht="45.75" customHeight="1" x14ac:dyDescent="0.25">
      <c r="A612" s="517"/>
      <c r="B612" s="517"/>
      <c r="C612" s="517"/>
      <c r="D612" s="517"/>
      <c r="E612" s="47"/>
      <c r="F612" s="517"/>
      <c r="G612" s="50"/>
    </row>
    <row r="613" spans="1:7" s="49" customFormat="1" ht="45.75" customHeight="1" x14ac:dyDescent="0.25">
      <c r="A613" s="517"/>
      <c r="B613" s="517"/>
      <c r="C613" s="517"/>
      <c r="D613" s="517"/>
      <c r="E613" s="47"/>
      <c r="F613" s="517"/>
      <c r="G613" s="50"/>
    </row>
    <row r="614" spans="1:7" s="49" customFormat="1" ht="45.75" customHeight="1" x14ac:dyDescent="0.25">
      <c r="A614" s="517"/>
      <c r="B614" s="517"/>
      <c r="C614" s="517"/>
      <c r="D614" s="517"/>
      <c r="E614" s="47"/>
      <c r="F614" s="517"/>
      <c r="G614" s="50"/>
    </row>
    <row r="615" spans="1:7" s="49" customFormat="1" ht="45.75" customHeight="1" x14ac:dyDescent="0.25">
      <c r="A615" s="517"/>
      <c r="B615" s="517"/>
      <c r="C615" s="517"/>
      <c r="D615" s="517"/>
      <c r="E615" s="47"/>
      <c r="F615" s="517"/>
      <c r="G615" s="50"/>
    </row>
    <row r="616" spans="1:7" s="49" customFormat="1" ht="35.25" customHeight="1" x14ac:dyDescent="0.25">
      <c r="A616" s="517"/>
      <c r="B616" s="517"/>
      <c r="C616" s="517"/>
      <c r="D616" s="517"/>
      <c r="E616" s="47"/>
      <c r="F616" s="517"/>
      <c r="G616" s="50"/>
    </row>
    <row r="617" spans="1:7" s="49" customFormat="1" ht="35.25" customHeight="1" x14ac:dyDescent="0.25">
      <c r="A617" s="517"/>
      <c r="B617" s="517"/>
      <c r="C617" s="517"/>
      <c r="D617" s="517"/>
      <c r="E617" s="47"/>
      <c r="F617" s="517"/>
      <c r="G617" s="50"/>
    </row>
    <row r="618" spans="1:7" s="49" customFormat="1" ht="35.25" customHeight="1" x14ac:dyDescent="0.25">
      <c r="A618" s="517"/>
      <c r="B618" s="517"/>
      <c r="C618" s="517"/>
      <c r="D618" s="517"/>
      <c r="E618" s="47"/>
      <c r="F618" s="517"/>
      <c r="G618" s="50"/>
    </row>
    <row r="619" spans="1:7" s="49" customFormat="1" ht="35.25" customHeight="1" x14ac:dyDescent="0.25">
      <c r="A619" s="517"/>
      <c r="B619" s="517"/>
      <c r="C619" s="517"/>
      <c r="D619" s="517"/>
      <c r="E619" s="47"/>
      <c r="F619" s="517"/>
      <c r="G619" s="50"/>
    </row>
    <row r="620" spans="1:7" s="49" customFormat="1" ht="35.25" customHeight="1" x14ac:dyDescent="0.25">
      <c r="A620" s="517"/>
      <c r="B620" s="517"/>
      <c r="C620" s="517"/>
      <c r="D620" s="517"/>
      <c r="E620" s="47"/>
      <c r="F620" s="517"/>
      <c r="G620" s="50"/>
    </row>
    <row r="621" spans="1:7" s="49" customFormat="1" ht="35.25" customHeight="1" x14ac:dyDescent="0.25">
      <c r="A621" s="517"/>
      <c r="B621" s="517"/>
      <c r="C621" s="517"/>
      <c r="D621" s="517"/>
      <c r="E621" s="47"/>
      <c r="F621" s="517"/>
      <c r="G621" s="50"/>
    </row>
    <row r="622" spans="1:7" s="49" customFormat="1" ht="35.25" customHeight="1" x14ac:dyDescent="0.25">
      <c r="A622" s="517"/>
      <c r="B622" s="517"/>
      <c r="C622" s="517"/>
      <c r="D622" s="517"/>
      <c r="E622" s="47"/>
      <c r="F622" s="517"/>
      <c r="G622" s="50"/>
    </row>
    <row r="623" spans="1:7" s="49" customFormat="1" ht="35.25" customHeight="1" x14ac:dyDescent="0.25">
      <c r="A623" s="517"/>
      <c r="B623" s="517"/>
      <c r="C623" s="517"/>
      <c r="D623" s="517"/>
      <c r="E623" s="47"/>
      <c r="F623" s="517"/>
      <c r="G623" s="50"/>
    </row>
    <row r="624" spans="1:7" s="49" customFormat="1" ht="35.25" customHeight="1" x14ac:dyDescent="0.25">
      <c r="A624" s="517"/>
      <c r="B624" s="517"/>
      <c r="C624" s="517"/>
      <c r="D624" s="517"/>
      <c r="E624" s="47"/>
      <c r="F624" s="517"/>
      <c r="G624" s="50"/>
    </row>
    <row r="625" spans="1:7" s="49" customFormat="1" ht="35.25" customHeight="1" x14ac:dyDescent="0.25">
      <c r="A625" s="517"/>
      <c r="B625" s="517"/>
      <c r="C625" s="517"/>
      <c r="D625" s="517"/>
      <c r="E625" s="47"/>
      <c r="F625" s="517"/>
      <c r="G625" s="50"/>
    </row>
    <row r="626" spans="1:7" s="49" customFormat="1" ht="35.25" customHeight="1" x14ac:dyDescent="0.25">
      <c r="A626" s="517"/>
      <c r="B626" s="517"/>
      <c r="C626" s="517"/>
      <c r="D626" s="517"/>
      <c r="E626" s="47"/>
      <c r="F626" s="517"/>
      <c r="G626" s="50"/>
    </row>
    <row r="627" spans="1:7" s="49" customFormat="1" ht="35.25" customHeight="1" x14ac:dyDescent="0.25">
      <c r="A627" s="517"/>
      <c r="B627" s="517"/>
      <c r="C627" s="518"/>
      <c r="D627" s="517"/>
      <c r="E627" s="47"/>
      <c r="F627" s="517"/>
      <c r="G627" s="50"/>
    </row>
    <row r="628" spans="1:7" s="49" customFormat="1" ht="35.25" customHeight="1" x14ac:dyDescent="0.25">
      <c r="A628" s="517"/>
      <c r="B628" s="517"/>
      <c r="C628" s="517"/>
      <c r="D628" s="517"/>
      <c r="E628" s="47"/>
      <c r="F628" s="517"/>
      <c r="G628" s="50"/>
    </row>
    <row r="629" spans="1:7" s="49" customFormat="1" ht="35.25" customHeight="1" x14ac:dyDescent="0.25">
      <c r="A629" s="517"/>
      <c r="B629" s="517"/>
      <c r="C629" s="517"/>
      <c r="D629" s="517"/>
      <c r="E629" s="47"/>
      <c r="F629" s="517"/>
      <c r="G629" s="50"/>
    </row>
    <row r="630" spans="1:7" s="49" customFormat="1" ht="35.25" customHeight="1" x14ac:dyDescent="0.25">
      <c r="A630" s="517"/>
      <c r="B630" s="517"/>
      <c r="C630" s="517"/>
      <c r="D630" s="517"/>
      <c r="E630" s="47"/>
      <c r="F630" s="517"/>
      <c r="G630" s="48"/>
    </row>
    <row r="631" spans="1:7" s="49" customFormat="1" ht="45.75" customHeight="1" x14ac:dyDescent="0.25">
      <c r="A631" s="517"/>
      <c r="B631" s="517"/>
      <c r="C631" s="517"/>
      <c r="D631" s="517"/>
      <c r="E631" s="47"/>
      <c r="F631" s="517"/>
      <c r="G631" s="50"/>
    </row>
    <row r="632" spans="1:7" s="49" customFormat="1" ht="45.75" customHeight="1" x14ac:dyDescent="0.25">
      <c r="A632" s="517"/>
      <c r="B632" s="517"/>
      <c r="C632" s="517"/>
      <c r="D632" s="517"/>
      <c r="E632" s="47"/>
      <c r="F632" s="517"/>
      <c r="G632" s="50"/>
    </row>
    <row r="633" spans="1:7" s="49" customFormat="1" ht="45.75" customHeight="1" x14ac:dyDescent="0.25">
      <c r="A633" s="517"/>
      <c r="B633" s="517"/>
      <c r="C633" s="517"/>
      <c r="D633" s="517"/>
      <c r="E633" s="47"/>
      <c r="F633" s="517"/>
      <c r="G633" s="50"/>
    </row>
    <row r="634" spans="1:7" s="49" customFormat="1" ht="45.75" customHeight="1" x14ac:dyDescent="0.25">
      <c r="A634" s="517"/>
      <c r="B634" s="517"/>
      <c r="C634" s="517"/>
      <c r="D634" s="517"/>
      <c r="E634" s="47"/>
      <c r="F634" s="517"/>
      <c r="G634" s="50"/>
    </row>
    <row r="635" spans="1:7" s="49" customFormat="1" ht="45.75" customHeight="1" x14ac:dyDescent="0.25">
      <c r="A635" s="517"/>
      <c r="B635" s="517"/>
      <c r="C635" s="517"/>
      <c r="D635" s="517"/>
      <c r="E635" s="47"/>
      <c r="F635" s="517"/>
      <c r="G635" s="50"/>
    </row>
    <row r="636" spans="1:7" s="49" customFormat="1" ht="35.25" customHeight="1" x14ac:dyDescent="0.25">
      <c r="A636" s="517"/>
      <c r="B636" s="517"/>
      <c r="C636" s="517"/>
      <c r="D636" s="517"/>
      <c r="E636" s="47"/>
      <c r="F636" s="517"/>
      <c r="G636" s="50"/>
    </row>
    <row r="637" spans="1:7" s="49" customFormat="1" ht="35.25" customHeight="1" x14ac:dyDescent="0.25">
      <c r="A637" s="517"/>
      <c r="B637" s="517"/>
      <c r="C637" s="517"/>
      <c r="D637" s="517"/>
      <c r="E637" s="47"/>
      <c r="F637" s="517"/>
      <c r="G637" s="50"/>
    </row>
    <row r="638" spans="1:7" s="49" customFormat="1" ht="35.25" customHeight="1" x14ac:dyDescent="0.25">
      <c r="A638" s="517"/>
      <c r="B638" s="517"/>
      <c r="C638" s="517"/>
      <c r="D638" s="517"/>
      <c r="E638" s="47"/>
      <c r="F638" s="517"/>
      <c r="G638" s="50"/>
    </row>
    <row r="639" spans="1:7" s="49" customFormat="1" ht="35.25" customHeight="1" x14ac:dyDescent="0.25">
      <c r="A639" s="517"/>
      <c r="B639" s="517"/>
      <c r="C639" s="517"/>
      <c r="D639" s="517"/>
      <c r="E639" s="47"/>
      <c r="F639" s="517"/>
      <c r="G639" s="50"/>
    </row>
    <row r="640" spans="1:7" s="49" customFormat="1" ht="35.25" customHeight="1" x14ac:dyDescent="0.25">
      <c r="A640" s="517"/>
      <c r="B640" s="517"/>
      <c r="C640" s="517"/>
      <c r="D640" s="517"/>
      <c r="E640" s="47"/>
      <c r="F640" s="517"/>
      <c r="G640" s="50"/>
    </row>
    <row r="641" spans="1:7" s="49" customFormat="1" ht="35.25" customHeight="1" x14ac:dyDescent="0.25">
      <c r="A641" s="517"/>
      <c r="B641" s="517"/>
      <c r="C641" s="517"/>
      <c r="D641" s="517"/>
      <c r="E641" s="47"/>
      <c r="F641" s="517"/>
      <c r="G641" s="50"/>
    </row>
    <row r="642" spans="1:7" s="49" customFormat="1" ht="35.25" customHeight="1" x14ac:dyDescent="0.25">
      <c r="A642" s="517"/>
      <c r="B642" s="517"/>
      <c r="C642" s="517"/>
      <c r="D642" s="517"/>
      <c r="E642" s="47"/>
      <c r="F642" s="517"/>
      <c r="G642" s="50"/>
    </row>
    <row r="643" spans="1:7" s="49" customFormat="1" ht="35.25" customHeight="1" x14ac:dyDescent="0.25">
      <c r="A643" s="517"/>
      <c r="B643" s="517"/>
      <c r="C643" s="517"/>
      <c r="D643" s="517"/>
      <c r="E643" s="47"/>
      <c r="F643" s="517"/>
      <c r="G643" s="50"/>
    </row>
    <row r="644" spans="1:7" s="49" customFormat="1" ht="35.25" customHeight="1" x14ac:dyDescent="0.25">
      <c r="A644" s="517"/>
      <c r="B644" s="517"/>
      <c r="C644" s="517"/>
      <c r="D644" s="517"/>
      <c r="E644" s="47"/>
      <c r="F644" s="517"/>
      <c r="G644" s="50"/>
    </row>
    <row r="645" spans="1:7" s="49" customFormat="1" ht="35.25" customHeight="1" x14ac:dyDescent="0.25">
      <c r="A645" s="517"/>
      <c r="B645" s="517"/>
      <c r="C645" s="517"/>
      <c r="D645" s="517"/>
      <c r="E645" s="47"/>
      <c r="F645" s="517"/>
      <c r="G645" s="50"/>
    </row>
    <row r="646" spans="1:7" s="49" customFormat="1" ht="35.25" customHeight="1" x14ac:dyDescent="0.25">
      <c r="A646" s="517"/>
      <c r="B646" s="517"/>
      <c r="C646" s="517"/>
      <c r="D646" s="517"/>
      <c r="E646" s="47"/>
      <c r="F646" s="517"/>
      <c r="G646" s="50"/>
    </row>
    <row r="647" spans="1:7" s="49" customFormat="1" ht="35.25" customHeight="1" x14ac:dyDescent="0.25">
      <c r="A647" s="517"/>
      <c r="B647" s="517"/>
      <c r="C647" s="518"/>
      <c r="D647" s="517"/>
      <c r="E647" s="47"/>
      <c r="F647" s="517"/>
      <c r="G647" s="50"/>
    </row>
    <row r="648" spans="1:7" s="49" customFormat="1" ht="35.25" customHeight="1" x14ac:dyDescent="0.25">
      <c r="A648" s="517"/>
      <c r="B648" s="517"/>
      <c r="C648" s="517"/>
      <c r="D648" s="517"/>
      <c r="E648" s="47"/>
      <c r="F648" s="517"/>
      <c r="G648" s="50"/>
    </row>
    <row r="649" spans="1:7" s="49" customFormat="1" ht="35.25" customHeight="1" x14ac:dyDescent="0.25">
      <c r="A649" s="517"/>
      <c r="B649" s="517"/>
      <c r="C649" s="517"/>
      <c r="D649" s="517"/>
      <c r="E649" s="47"/>
      <c r="F649" s="517"/>
      <c r="G649" s="50"/>
    </row>
    <row r="650" spans="1:7" s="49" customFormat="1" ht="35.25" customHeight="1" x14ac:dyDescent="0.25">
      <c r="A650" s="517"/>
      <c r="B650" s="517"/>
      <c r="C650" s="517"/>
      <c r="D650" s="517"/>
      <c r="E650" s="47"/>
      <c r="F650" s="517"/>
      <c r="G650" s="50"/>
    </row>
    <row r="651" spans="1:7" s="49" customFormat="1" ht="35.25" customHeight="1" x14ac:dyDescent="0.25">
      <c r="A651" s="517"/>
      <c r="B651" s="517"/>
      <c r="C651" s="517"/>
      <c r="D651" s="517"/>
      <c r="E651" s="47"/>
      <c r="F651" s="517"/>
      <c r="G651" s="50"/>
    </row>
    <row r="652" spans="1:7" s="49" customFormat="1" ht="35.25" customHeight="1" x14ac:dyDescent="0.25">
      <c r="A652" s="517"/>
      <c r="B652" s="517"/>
      <c r="C652" s="517"/>
      <c r="D652" s="517"/>
      <c r="E652" s="47"/>
      <c r="F652" s="517"/>
      <c r="G652" s="50"/>
    </row>
    <row r="653" spans="1:7" s="49" customFormat="1" ht="35.25" customHeight="1" x14ac:dyDescent="0.25">
      <c r="A653" s="517"/>
      <c r="B653" s="517"/>
      <c r="C653" s="517"/>
      <c r="D653" s="517"/>
      <c r="E653" s="47"/>
      <c r="F653" s="517"/>
      <c r="G653" s="51"/>
    </row>
    <row r="654" spans="1:7" s="49" customFormat="1" ht="35.25" customHeight="1" x14ac:dyDescent="0.25">
      <c r="A654" s="517"/>
      <c r="B654" s="517"/>
      <c r="C654" s="517"/>
      <c r="D654" s="517"/>
      <c r="E654" s="47"/>
      <c r="F654" s="517"/>
      <c r="G654" s="50"/>
    </row>
    <row r="655" spans="1:7" s="49" customFormat="1" ht="35.25" customHeight="1" x14ac:dyDescent="0.25">
      <c r="A655" s="517"/>
      <c r="B655" s="308"/>
      <c r="C655" s="308"/>
      <c r="D655" s="517"/>
      <c r="E655" s="47"/>
      <c r="F655" s="518"/>
      <c r="G655" s="50"/>
    </row>
    <row r="656" spans="1:7" s="49" customFormat="1" ht="35.25" customHeight="1" x14ac:dyDescent="0.25">
      <c r="A656" s="517"/>
      <c r="B656" s="308"/>
      <c r="C656" s="308"/>
      <c r="D656" s="517"/>
      <c r="E656" s="47"/>
      <c r="F656" s="518"/>
    </row>
    <row r="657" spans="1:6" s="49" customFormat="1" ht="35.25" customHeight="1" x14ac:dyDescent="0.25">
      <c r="A657" s="517"/>
      <c r="B657" s="308"/>
      <c r="C657" s="308"/>
      <c r="D657" s="517"/>
      <c r="E657" s="47"/>
      <c r="F657" s="518"/>
    </row>
    <row r="658" spans="1:6" s="49" customFormat="1" ht="27.75" customHeight="1" x14ac:dyDescent="0.25">
      <c r="A658" s="517"/>
      <c r="B658" s="517"/>
      <c r="C658" s="517"/>
      <c r="D658" s="517"/>
      <c r="E658" s="47"/>
      <c r="F658" s="518"/>
    </row>
    <row r="659" spans="1:6" s="49" customFormat="1" ht="48" customHeight="1" x14ac:dyDescent="0.25">
      <c r="A659" s="517"/>
      <c r="B659" s="517"/>
      <c r="C659" s="517"/>
      <c r="D659" s="517"/>
      <c r="E659" s="47"/>
      <c r="F659" s="517"/>
    </row>
    <row r="660" spans="1:6" s="49" customFormat="1" ht="39.75" customHeight="1" x14ac:dyDescent="0.25">
      <c r="A660" s="517"/>
      <c r="B660" s="517"/>
      <c r="C660" s="517"/>
      <c r="D660" s="517"/>
      <c r="E660" s="47"/>
      <c r="F660" s="517"/>
    </row>
    <row r="661" spans="1:6" s="49" customFormat="1" ht="35.25" customHeight="1" x14ac:dyDescent="0.25">
      <c r="A661" s="517"/>
      <c r="B661" s="517"/>
      <c r="C661" s="517"/>
      <c r="D661" s="517"/>
      <c r="E661" s="47"/>
      <c r="F661" s="517"/>
    </row>
    <row r="662" spans="1:6" s="49" customFormat="1" ht="35.25" customHeight="1" x14ac:dyDescent="0.25">
      <c r="A662" s="517"/>
      <c r="B662" s="517"/>
      <c r="C662" s="517"/>
      <c r="D662" s="517"/>
      <c r="E662" s="47"/>
      <c r="F662" s="517"/>
    </row>
    <row r="663" spans="1:6" s="49" customFormat="1" ht="45" customHeight="1" x14ac:dyDescent="0.25">
      <c r="A663" s="517"/>
      <c r="B663" s="517"/>
      <c r="C663" s="517"/>
      <c r="D663" s="517"/>
      <c r="E663" s="47"/>
      <c r="F663" s="517"/>
    </row>
    <row r="664" spans="1:6" s="49" customFormat="1" ht="50.25" customHeight="1" x14ac:dyDescent="0.25">
      <c r="A664" s="517"/>
      <c r="B664" s="517"/>
      <c r="C664" s="517"/>
      <c r="D664" s="517"/>
      <c r="E664" s="47"/>
      <c r="F664" s="517"/>
    </row>
    <row r="665" spans="1:6" s="49" customFormat="1" ht="50.25" customHeight="1" x14ac:dyDescent="0.25">
      <c r="A665" s="517"/>
      <c r="B665" s="309"/>
      <c r="C665" s="517"/>
      <c r="D665" s="517"/>
      <c r="E665" s="47"/>
      <c r="F665" s="517"/>
    </row>
    <row r="666" spans="1:6" s="49" customFormat="1" ht="42.75" customHeight="1" x14ac:dyDescent="0.25">
      <c r="A666" s="517"/>
      <c r="B666" s="309"/>
      <c r="C666" s="517"/>
      <c r="D666" s="517"/>
      <c r="E666" s="47"/>
      <c r="F666" s="517"/>
    </row>
    <row r="667" spans="1:6" s="49" customFormat="1" ht="45" customHeight="1" x14ac:dyDescent="0.25">
      <c r="A667" s="517"/>
      <c r="B667" s="309"/>
      <c r="C667" s="517"/>
      <c r="D667" s="517"/>
      <c r="E667" s="47"/>
      <c r="F667" s="517"/>
    </row>
    <row r="668" spans="1:6" s="49" customFormat="1" ht="45" customHeight="1" x14ac:dyDescent="0.25">
      <c r="A668" s="517"/>
      <c r="B668" s="309"/>
      <c r="C668" s="517"/>
      <c r="D668" s="517"/>
      <c r="E668" s="47"/>
      <c r="F668" s="517"/>
    </row>
    <row r="669" spans="1:6" s="49" customFormat="1" ht="45" customHeight="1" x14ac:dyDescent="0.25">
      <c r="A669" s="517"/>
      <c r="B669" s="309"/>
      <c r="C669" s="517"/>
      <c r="D669" s="517"/>
      <c r="E669" s="47"/>
      <c r="F669" s="517"/>
    </row>
    <row r="670" spans="1:6" s="49" customFormat="1" ht="45" customHeight="1" x14ac:dyDescent="0.25">
      <c r="A670" s="517"/>
      <c r="B670" s="309"/>
      <c r="C670" s="517"/>
      <c r="D670" s="517"/>
      <c r="E670" s="47"/>
      <c r="F670" s="517"/>
    </row>
    <row r="671" spans="1:6" s="49" customFormat="1" ht="45" customHeight="1" x14ac:dyDescent="0.25">
      <c r="A671" s="517"/>
      <c r="B671" s="309"/>
      <c r="C671" s="517"/>
      <c r="D671" s="517"/>
      <c r="E671" s="47"/>
      <c r="F671" s="517"/>
    </row>
    <row r="672" spans="1:6" s="49" customFormat="1" ht="45" customHeight="1" x14ac:dyDescent="0.25">
      <c r="A672" s="517"/>
      <c r="B672" s="309"/>
      <c r="C672" s="517"/>
      <c r="D672" s="517"/>
      <c r="E672" s="47"/>
      <c r="F672" s="517"/>
    </row>
    <row r="673" spans="1:7" s="49" customFormat="1" ht="35.25" customHeight="1" x14ac:dyDescent="0.25">
      <c r="A673" s="517"/>
      <c r="B673" s="309"/>
      <c r="C673" s="517"/>
      <c r="D673" s="517"/>
      <c r="E673" s="47"/>
      <c r="F673" s="517"/>
    </row>
    <row r="674" spans="1:7" s="49" customFormat="1" ht="35.25" customHeight="1" x14ac:dyDescent="0.25">
      <c r="A674" s="517"/>
      <c r="B674" s="517"/>
      <c r="C674" s="517"/>
      <c r="D674" s="517"/>
      <c r="E674" s="47"/>
      <c r="F674" s="517"/>
    </row>
    <row r="675" spans="1:7" s="49" customFormat="1" ht="35.25" customHeight="1" x14ac:dyDescent="0.25">
      <c r="A675" s="517"/>
      <c r="B675" s="517"/>
      <c r="C675" s="517"/>
      <c r="D675" s="517"/>
      <c r="E675" s="47"/>
      <c r="F675" s="517"/>
    </row>
    <row r="676" spans="1:7" s="49" customFormat="1" ht="35.25" customHeight="1" x14ac:dyDescent="0.25">
      <c r="A676" s="517"/>
      <c r="B676" s="517"/>
      <c r="C676" s="517"/>
      <c r="D676" s="517"/>
      <c r="E676" s="47"/>
      <c r="F676" s="517"/>
    </row>
    <row r="677" spans="1:7" s="49" customFormat="1" ht="35.25" customHeight="1" x14ac:dyDescent="0.25">
      <c r="A677" s="517"/>
      <c r="B677" s="517"/>
      <c r="C677" s="517"/>
      <c r="D677" s="517"/>
      <c r="E677" s="47"/>
      <c r="F677" s="517"/>
      <c r="G677" s="48"/>
    </row>
    <row r="678" spans="1:7" s="49" customFormat="1" ht="35.25" customHeight="1" x14ac:dyDescent="0.25">
      <c r="A678" s="517"/>
      <c r="B678" s="517"/>
      <c r="C678" s="517"/>
      <c r="D678" s="517"/>
      <c r="E678" s="47"/>
      <c r="F678" s="517"/>
      <c r="G678" s="48"/>
    </row>
    <row r="679" spans="1:7" s="49" customFormat="1" ht="27.75" customHeight="1" x14ac:dyDescent="0.25">
      <c r="A679" s="313"/>
      <c r="B679" s="310"/>
      <c r="C679" s="310"/>
      <c r="D679" s="310"/>
      <c r="E679" s="47"/>
      <c r="F679" s="310"/>
    </row>
    <row r="680" spans="1:7" s="49" customFormat="1" ht="27.75" customHeight="1" x14ac:dyDescent="0.25">
      <c r="A680" s="313"/>
      <c r="B680" s="310"/>
      <c r="C680" s="310"/>
      <c r="D680" s="310"/>
      <c r="E680" s="47"/>
      <c r="F680" s="310"/>
    </row>
    <row r="681" spans="1:7" s="49" customFormat="1" ht="27.75" customHeight="1" x14ac:dyDescent="0.25">
      <c r="A681" s="313"/>
      <c r="B681" s="310"/>
      <c r="C681" s="310"/>
      <c r="D681" s="310"/>
      <c r="E681" s="47"/>
      <c r="F681" s="310"/>
    </row>
    <row r="682" spans="1:7" s="49" customFormat="1" ht="27.75" customHeight="1" x14ac:dyDescent="0.25">
      <c r="A682" s="313"/>
      <c r="B682" s="310"/>
      <c r="C682" s="310"/>
      <c r="D682" s="310"/>
      <c r="E682" s="47"/>
      <c r="F682" s="310"/>
    </row>
    <row r="683" spans="1:7" ht="12.75" customHeight="1" x14ac:dyDescent="0.25">
      <c r="A683" s="314"/>
      <c r="B683" s="315"/>
      <c r="C683" s="315"/>
      <c r="D683" s="315"/>
      <c r="E683" s="316"/>
      <c r="F683" s="315"/>
    </row>
    <row r="684" spans="1:7" ht="18" customHeight="1" x14ac:dyDescent="0.25">
      <c r="A684" s="317"/>
      <c r="B684" s="318"/>
      <c r="C684" s="318"/>
      <c r="D684" s="318"/>
      <c r="E684" s="318"/>
      <c r="F684" s="318"/>
    </row>
    <row r="685" spans="1:7" ht="12" customHeight="1" x14ac:dyDescent="0.25">
      <c r="A685" s="319"/>
      <c r="B685" s="320"/>
      <c r="C685" s="319"/>
      <c r="D685" s="319"/>
      <c r="E685" s="319"/>
      <c r="F685" s="319"/>
    </row>
    <row r="686" spans="1:7" x14ac:dyDescent="0.25"/>
    <row r="687" spans="1:7" x14ac:dyDescent="0.25"/>
    <row r="688" spans="1:7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</sheetData>
  <mergeCells count="55">
    <mergeCell ref="A290:A292"/>
    <mergeCell ref="A242:A243"/>
    <mergeCell ref="A245:A247"/>
    <mergeCell ref="A249:A264"/>
    <mergeCell ref="A266:A270"/>
    <mergeCell ref="A272:A280"/>
    <mergeCell ref="A282:A289"/>
    <mergeCell ref="A237:A239"/>
    <mergeCell ref="A197:A198"/>
    <mergeCell ref="A199:A202"/>
    <mergeCell ref="A203:A206"/>
    <mergeCell ref="A208:A209"/>
    <mergeCell ref="A211:A218"/>
    <mergeCell ref="A221:A223"/>
    <mergeCell ref="A224:A225"/>
    <mergeCell ref="A226:A228"/>
    <mergeCell ref="A229:A230"/>
    <mergeCell ref="A231:A232"/>
    <mergeCell ref="A233:A236"/>
    <mergeCell ref="A195:A196"/>
    <mergeCell ref="A152:A158"/>
    <mergeCell ref="A161:A164"/>
    <mergeCell ref="A165:A168"/>
    <mergeCell ref="A169:A174"/>
    <mergeCell ref="A175:A176"/>
    <mergeCell ref="A177:A178"/>
    <mergeCell ref="A179:A180"/>
    <mergeCell ref="A181:A184"/>
    <mergeCell ref="A185:A188"/>
    <mergeCell ref="A189:A190"/>
    <mergeCell ref="A191:A192"/>
    <mergeCell ref="A150:A151"/>
    <mergeCell ref="A85:A88"/>
    <mergeCell ref="A89:A102"/>
    <mergeCell ref="A103:A109"/>
    <mergeCell ref="A112:A118"/>
    <mergeCell ref="A119:A120"/>
    <mergeCell ref="A121:A126"/>
    <mergeCell ref="A127:A128"/>
    <mergeCell ref="A129:A134"/>
    <mergeCell ref="A136:A138"/>
    <mergeCell ref="A139:A144"/>
    <mergeCell ref="A146:A149"/>
    <mergeCell ref="A70:A83"/>
    <mergeCell ref="A1:F1"/>
    <mergeCell ref="A2:F2"/>
    <mergeCell ref="A3:F3"/>
    <mergeCell ref="A7:A11"/>
    <mergeCell ref="A12:A16"/>
    <mergeCell ref="A17:A19"/>
    <mergeCell ref="A20:A26"/>
    <mergeCell ref="A27:A28"/>
    <mergeCell ref="A29:A34"/>
    <mergeCell ref="A35:A55"/>
    <mergeCell ref="A56:A6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23"/>
  <sheetViews>
    <sheetView zoomScaleNormal="100" workbookViewId="0">
      <selection activeCell="IW1" sqref="IW1"/>
    </sheetView>
  </sheetViews>
  <sheetFormatPr baseColWidth="10" defaultColWidth="0" defaultRowHeight="15" zeroHeight="1" x14ac:dyDescent="0.25"/>
  <cols>
    <col min="1" max="1" width="65.42578125" style="418" customWidth="1"/>
    <col min="2" max="2" width="60.140625" style="418" customWidth="1"/>
    <col min="3" max="3" width="20" style="418" customWidth="1"/>
    <col min="4" max="4" width="13.140625" style="418" customWidth="1"/>
    <col min="5" max="5" width="11.42578125" style="418" customWidth="1"/>
    <col min="6" max="255" width="11.42578125" style="418" hidden="1"/>
    <col min="256" max="256" width="16.7109375" style="280" bestFit="1" customWidth="1"/>
    <col min="257" max="259" width="15.28515625" style="418" customWidth="1"/>
    <col min="260" max="261" width="11.42578125" style="418" customWidth="1"/>
    <col min="262" max="511" width="11.42578125" style="418" hidden="1"/>
    <col min="512" max="512" width="90.7109375" style="418" customWidth="1"/>
    <col min="513" max="513" width="42.28515625" style="418" customWidth="1"/>
    <col min="514" max="514" width="19.140625" style="418" bestFit="1" customWidth="1"/>
    <col min="515" max="515" width="20" style="418" customWidth="1"/>
    <col min="516" max="517" width="11.42578125" style="418" customWidth="1"/>
    <col min="518" max="767" width="11.42578125" style="418" hidden="1"/>
    <col min="768" max="768" width="90.7109375" style="418" customWidth="1"/>
    <col min="769" max="769" width="42.28515625" style="418" customWidth="1"/>
    <col min="770" max="770" width="19.140625" style="418" bestFit="1" customWidth="1"/>
    <col min="771" max="771" width="20" style="418" customWidth="1"/>
    <col min="772" max="773" width="11.42578125" style="418" customWidth="1"/>
    <col min="774" max="1023" width="11.42578125" style="418" hidden="1"/>
    <col min="1024" max="1024" width="90.7109375" style="418" customWidth="1"/>
    <col min="1025" max="1025" width="42.28515625" style="418" customWidth="1"/>
    <col min="1026" max="1026" width="19.140625" style="418" bestFit="1" customWidth="1"/>
    <col min="1027" max="1027" width="20" style="418" customWidth="1"/>
    <col min="1028" max="1029" width="11.42578125" style="418" customWidth="1"/>
    <col min="1030" max="1279" width="11.42578125" style="418" hidden="1"/>
    <col min="1280" max="1280" width="90.7109375" style="418" customWidth="1"/>
    <col min="1281" max="1281" width="42.28515625" style="418" customWidth="1"/>
    <col min="1282" max="1282" width="19.140625" style="418" bestFit="1" customWidth="1"/>
    <col min="1283" max="1283" width="20" style="418" customWidth="1"/>
    <col min="1284" max="1285" width="11.42578125" style="418" customWidth="1"/>
    <col min="1286" max="1535" width="11.42578125" style="418" hidden="1"/>
    <col min="1536" max="1536" width="90.7109375" style="418" customWidth="1"/>
    <col min="1537" max="1537" width="42.28515625" style="418" customWidth="1"/>
    <col min="1538" max="1538" width="19.140625" style="418" bestFit="1" customWidth="1"/>
    <col min="1539" max="1539" width="20" style="418" customWidth="1"/>
    <col min="1540" max="1541" width="11.42578125" style="418" customWidth="1"/>
    <col min="1542" max="1791" width="11.42578125" style="418" hidden="1"/>
    <col min="1792" max="1792" width="90.7109375" style="418" customWidth="1"/>
    <col min="1793" max="1793" width="42.28515625" style="418" customWidth="1"/>
    <col min="1794" max="1794" width="19.140625" style="418" bestFit="1" customWidth="1"/>
    <col min="1795" max="1795" width="20" style="418" customWidth="1"/>
    <col min="1796" max="1797" width="11.42578125" style="418" customWidth="1"/>
    <col min="1798" max="2047" width="11.42578125" style="418" hidden="1"/>
    <col min="2048" max="2048" width="90.7109375" style="418" customWidth="1"/>
    <col min="2049" max="2049" width="42.28515625" style="418" customWidth="1"/>
    <col min="2050" max="2050" width="19.140625" style="418" bestFit="1" customWidth="1"/>
    <col min="2051" max="2051" width="20" style="418" customWidth="1"/>
    <col min="2052" max="2053" width="11.42578125" style="418" customWidth="1"/>
    <col min="2054" max="2303" width="11.42578125" style="418" hidden="1"/>
    <col min="2304" max="2304" width="90.7109375" style="418" customWidth="1"/>
    <col min="2305" max="2305" width="42.28515625" style="418" customWidth="1"/>
    <col min="2306" max="2306" width="19.140625" style="418" bestFit="1" customWidth="1"/>
    <col min="2307" max="2307" width="20" style="418" customWidth="1"/>
    <col min="2308" max="2309" width="11.42578125" style="418" customWidth="1"/>
    <col min="2310" max="2559" width="11.42578125" style="418" hidden="1"/>
    <col min="2560" max="2560" width="90.7109375" style="418" customWidth="1"/>
    <col min="2561" max="2561" width="42.28515625" style="418" customWidth="1"/>
    <col min="2562" max="2562" width="19.140625" style="418" bestFit="1" customWidth="1"/>
    <col min="2563" max="2563" width="20" style="418" customWidth="1"/>
    <col min="2564" max="2565" width="11.42578125" style="418" customWidth="1"/>
    <col min="2566" max="2815" width="11.42578125" style="418" hidden="1"/>
    <col min="2816" max="2816" width="90.7109375" style="418" customWidth="1"/>
    <col min="2817" max="2817" width="42.28515625" style="418" customWidth="1"/>
    <col min="2818" max="2818" width="19.140625" style="418" bestFit="1" customWidth="1"/>
    <col min="2819" max="2819" width="20" style="418" customWidth="1"/>
    <col min="2820" max="2821" width="11.42578125" style="418" customWidth="1"/>
    <col min="2822" max="3071" width="11.42578125" style="418" hidden="1"/>
    <col min="3072" max="3072" width="90.7109375" style="418" customWidth="1"/>
    <col min="3073" max="3073" width="42.28515625" style="418" customWidth="1"/>
    <col min="3074" max="3074" width="19.140625" style="418" bestFit="1" customWidth="1"/>
    <col min="3075" max="3075" width="20" style="418" customWidth="1"/>
    <col min="3076" max="3077" width="11.42578125" style="418" customWidth="1"/>
    <col min="3078" max="3327" width="11.42578125" style="418" hidden="1"/>
    <col min="3328" max="3328" width="90.7109375" style="418" customWidth="1"/>
    <col min="3329" max="3329" width="42.28515625" style="418" customWidth="1"/>
    <col min="3330" max="3330" width="19.140625" style="418" bestFit="1" customWidth="1"/>
    <col min="3331" max="3331" width="20" style="418" customWidth="1"/>
    <col min="3332" max="3333" width="11.42578125" style="418" customWidth="1"/>
    <col min="3334" max="3583" width="11.42578125" style="418" hidden="1"/>
    <col min="3584" max="3584" width="90.7109375" style="418" customWidth="1"/>
    <col min="3585" max="3585" width="42.28515625" style="418" customWidth="1"/>
    <col min="3586" max="3586" width="19.140625" style="418" bestFit="1" customWidth="1"/>
    <col min="3587" max="3587" width="20" style="418" customWidth="1"/>
    <col min="3588" max="3589" width="11.42578125" style="418" customWidth="1"/>
    <col min="3590" max="3839" width="11.42578125" style="418" hidden="1"/>
    <col min="3840" max="3840" width="90.7109375" style="418" customWidth="1"/>
    <col min="3841" max="3841" width="42.28515625" style="418" customWidth="1"/>
    <col min="3842" max="3842" width="19.140625" style="418" bestFit="1" customWidth="1"/>
    <col min="3843" max="3843" width="20" style="418" customWidth="1"/>
    <col min="3844" max="3845" width="11.42578125" style="418" customWidth="1"/>
    <col min="3846" max="4095" width="11.42578125" style="418" hidden="1"/>
    <col min="4096" max="4096" width="90.7109375" style="418" customWidth="1"/>
    <col min="4097" max="4097" width="42.28515625" style="418" customWidth="1"/>
    <col min="4098" max="4098" width="19.140625" style="418" bestFit="1" customWidth="1"/>
    <col min="4099" max="4099" width="20" style="418" customWidth="1"/>
    <col min="4100" max="4101" width="11.42578125" style="418" customWidth="1"/>
    <col min="4102" max="4351" width="11.42578125" style="418" hidden="1"/>
    <col min="4352" max="4352" width="90.7109375" style="418" customWidth="1"/>
    <col min="4353" max="4353" width="42.28515625" style="418" customWidth="1"/>
    <col min="4354" max="4354" width="19.140625" style="418" bestFit="1" customWidth="1"/>
    <col min="4355" max="4355" width="20" style="418" customWidth="1"/>
    <col min="4356" max="4357" width="11.42578125" style="418" customWidth="1"/>
    <col min="4358" max="4607" width="11.42578125" style="418" hidden="1"/>
    <col min="4608" max="4608" width="90.7109375" style="418" customWidth="1"/>
    <col min="4609" max="4609" width="42.28515625" style="418" customWidth="1"/>
    <col min="4610" max="4610" width="19.140625" style="418" bestFit="1" customWidth="1"/>
    <col min="4611" max="4611" width="20" style="418" customWidth="1"/>
    <col min="4612" max="4613" width="11.42578125" style="418" customWidth="1"/>
    <col min="4614" max="4863" width="11.42578125" style="418" hidden="1"/>
    <col min="4864" max="4864" width="90.7109375" style="418" customWidth="1"/>
    <col min="4865" max="4865" width="42.28515625" style="418" customWidth="1"/>
    <col min="4866" max="4866" width="19.140625" style="418" bestFit="1" customWidth="1"/>
    <col min="4867" max="4867" width="20" style="418" customWidth="1"/>
    <col min="4868" max="4869" width="11.42578125" style="418" customWidth="1"/>
    <col min="4870" max="5119" width="11.42578125" style="418" hidden="1"/>
    <col min="5120" max="5120" width="90.7109375" style="418" customWidth="1"/>
    <col min="5121" max="5121" width="42.28515625" style="418" customWidth="1"/>
    <col min="5122" max="5122" width="19.140625" style="418" bestFit="1" customWidth="1"/>
    <col min="5123" max="5123" width="20" style="418" customWidth="1"/>
    <col min="5124" max="5125" width="11.42578125" style="418" customWidth="1"/>
    <col min="5126" max="5375" width="11.42578125" style="418" hidden="1"/>
    <col min="5376" max="5376" width="90.7109375" style="418" customWidth="1"/>
    <col min="5377" max="5377" width="42.28515625" style="418" customWidth="1"/>
    <col min="5378" max="5378" width="19.140625" style="418" bestFit="1" customWidth="1"/>
    <col min="5379" max="5379" width="20" style="418" customWidth="1"/>
    <col min="5380" max="5381" width="11.42578125" style="418" customWidth="1"/>
    <col min="5382" max="5631" width="11.42578125" style="418" hidden="1"/>
    <col min="5632" max="5632" width="90.7109375" style="418" customWidth="1"/>
    <col min="5633" max="5633" width="42.28515625" style="418" customWidth="1"/>
    <col min="5634" max="5634" width="19.140625" style="418" bestFit="1" customWidth="1"/>
    <col min="5635" max="5635" width="20" style="418" customWidth="1"/>
    <col min="5636" max="5637" width="11.42578125" style="418" customWidth="1"/>
    <col min="5638" max="5887" width="11.42578125" style="418" hidden="1"/>
    <col min="5888" max="5888" width="90.7109375" style="418" customWidth="1"/>
    <col min="5889" max="5889" width="42.28515625" style="418" customWidth="1"/>
    <col min="5890" max="5890" width="19.140625" style="418" bestFit="1" customWidth="1"/>
    <col min="5891" max="5891" width="20" style="418" customWidth="1"/>
    <col min="5892" max="5893" width="11.42578125" style="418" customWidth="1"/>
    <col min="5894" max="6143" width="11.42578125" style="418" hidden="1"/>
    <col min="6144" max="6144" width="90.7109375" style="418" customWidth="1"/>
    <col min="6145" max="6145" width="42.28515625" style="418" customWidth="1"/>
    <col min="6146" max="6146" width="19.140625" style="418" bestFit="1" customWidth="1"/>
    <col min="6147" max="6147" width="20" style="418" customWidth="1"/>
    <col min="6148" max="6149" width="11.42578125" style="418" customWidth="1"/>
    <col min="6150" max="6399" width="11.42578125" style="418" hidden="1"/>
    <col min="6400" max="6400" width="90.7109375" style="418" customWidth="1"/>
    <col min="6401" max="6401" width="42.28515625" style="418" customWidth="1"/>
    <col min="6402" max="6402" width="19.140625" style="418" bestFit="1" customWidth="1"/>
    <col min="6403" max="6403" width="20" style="418" customWidth="1"/>
    <col min="6404" max="6405" width="11.42578125" style="418" customWidth="1"/>
    <col min="6406" max="6655" width="11.42578125" style="418" hidden="1"/>
    <col min="6656" max="6656" width="90.7109375" style="418" customWidth="1"/>
    <col min="6657" max="6657" width="42.28515625" style="418" customWidth="1"/>
    <col min="6658" max="6658" width="19.140625" style="418" bestFit="1" customWidth="1"/>
    <col min="6659" max="6659" width="20" style="418" customWidth="1"/>
    <col min="6660" max="6661" width="11.42578125" style="418" customWidth="1"/>
    <col min="6662" max="6911" width="11.42578125" style="418" hidden="1"/>
    <col min="6912" max="6912" width="90.7109375" style="418" customWidth="1"/>
    <col min="6913" max="6913" width="42.28515625" style="418" customWidth="1"/>
    <col min="6914" max="6914" width="19.140625" style="418" bestFit="1" customWidth="1"/>
    <col min="6915" max="6915" width="20" style="418" customWidth="1"/>
    <col min="6916" max="6917" width="11.42578125" style="418" customWidth="1"/>
    <col min="6918" max="7167" width="11.42578125" style="418" hidden="1"/>
    <col min="7168" max="7168" width="90.7109375" style="418" customWidth="1"/>
    <col min="7169" max="7169" width="42.28515625" style="418" customWidth="1"/>
    <col min="7170" max="7170" width="19.140625" style="418" bestFit="1" customWidth="1"/>
    <col min="7171" max="7171" width="20" style="418" customWidth="1"/>
    <col min="7172" max="7173" width="11.42578125" style="418" customWidth="1"/>
    <col min="7174" max="7423" width="11.42578125" style="418" hidden="1"/>
    <col min="7424" max="7424" width="90.7109375" style="418" customWidth="1"/>
    <col min="7425" max="7425" width="42.28515625" style="418" customWidth="1"/>
    <col min="7426" max="7426" width="19.140625" style="418" bestFit="1" customWidth="1"/>
    <col min="7427" max="7427" width="20" style="418" customWidth="1"/>
    <col min="7428" max="7429" width="11.42578125" style="418" customWidth="1"/>
    <col min="7430" max="7679" width="11.42578125" style="418" hidden="1"/>
    <col min="7680" max="7680" width="90.7109375" style="418" customWidth="1"/>
    <col min="7681" max="7681" width="42.28515625" style="418" customWidth="1"/>
    <col min="7682" max="7682" width="19.140625" style="418" bestFit="1" customWidth="1"/>
    <col min="7683" max="7683" width="20" style="418" customWidth="1"/>
    <col min="7684" max="7685" width="11.42578125" style="418" customWidth="1"/>
    <col min="7686" max="7935" width="11.42578125" style="418" hidden="1"/>
    <col min="7936" max="7936" width="90.7109375" style="418" customWidth="1"/>
    <col min="7937" max="7937" width="42.28515625" style="418" customWidth="1"/>
    <col min="7938" max="7938" width="19.140625" style="418" bestFit="1" customWidth="1"/>
    <col min="7939" max="7939" width="20" style="418" customWidth="1"/>
    <col min="7940" max="7941" width="11.42578125" style="418" customWidth="1"/>
    <col min="7942" max="8191" width="11.42578125" style="418" hidden="1"/>
    <col min="8192" max="8192" width="90.7109375" style="418" customWidth="1"/>
    <col min="8193" max="8193" width="42.28515625" style="418" customWidth="1"/>
    <col min="8194" max="8194" width="19.140625" style="418" bestFit="1" customWidth="1"/>
    <col min="8195" max="8195" width="20" style="418" customWidth="1"/>
    <col min="8196" max="8197" width="11.42578125" style="418" customWidth="1"/>
    <col min="8198" max="8447" width="11.42578125" style="418" hidden="1"/>
    <col min="8448" max="8448" width="90.7109375" style="418" customWidth="1"/>
    <col min="8449" max="8449" width="42.28515625" style="418" customWidth="1"/>
    <col min="8450" max="8450" width="19.140625" style="418" bestFit="1" customWidth="1"/>
    <col min="8451" max="8451" width="20" style="418" customWidth="1"/>
    <col min="8452" max="8453" width="11.42578125" style="418" customWidth="1"/>
    <col min="8454" max="8703" width="11.42578125" style="418" hidden="1"/>
    <col min="8704" max="8704" width="90.7109375" style="418" customWidth="1"/>
    <col min="8705" max="8705" width="42.28515625" style="418" customWidth="1"/>
    <col min="8706" max="8706" width="19.140625" style="418" bestFit="1" customWidth="1"/>
    <col min="8707" max="8707" width="20" style="418" customWidth="1"/>
    <col min="8708" max="8709" width="11.42578125" style="418" customWidth="1"/>
    <col min="8710" max="8959" width="11.42578125" style="418" hidden="1"/>
    <col min="8960" max="8960" width="90.7109375" style="418" customWidth="1"/>
    <col min="8961" max="8961" width="42.28515625" style="418" customWidth="1"/>
    <col min="8962" max="8962" width="19.140625" style="418" bestFit="1" customWidth="1"/>
    <col min="8963" max="8963" width="20" style="418" customWidth="1"/>
    <col min="8964" max="8965" width="11.42578125" style="418" customWidth="1"/>
    <col min="8966" max="9215" width="11.42578125" style="418" hidden="1"/>
    <col min="9216" max="9216" width="90.7109375" style="418" customWidth="1"/>
    <col min="9217" max="9217" width="42.28515625" style="418" customWidth="1"/>
    <col min="9218" max="9218" width="19.140625" style="418" bestFit="1" customWidth="1"/>
    <col min="9219" max="9219" width="20" style="418" customWidth="1"/>
    <col min="9220" max="9221" width="11.42578125" style="418" customWidth="1"/>
    <col min="9222" max="9471" width="11.42578125" style="418" hidden="1"/>
    <col min="9472" max="9472" width="90.7109375" style="418" customWidth="1"/>
    <col min="9473" max="9473" width="42.28515625" style="418" customWidth="1"/>
    <col min="9474" max="9474" width="19.140625" style="418" bestFit="1" customWidth="1"/>
    <col min="9475" max="9475" width="20" style="418" customWidth="1"/>
    <col min="9476" max="9477" width="11.42578125" style="418" customWidth="1"/>
    <col min="9478" max="9727" width="11.42578125" style="418" hidden="1"/>
    <col min="9728" max="9728" width="90.7109375" style="418" customWidth="1"/>
    <col min="9729" max="9729" width="42.28515625" style="418" customWidth="1"/>
    <col min="9730" max="9730" width="19.140625" style="418" bestFit="1" customWidth="1"/>
    <col min="9731" max="9731" width="20" style="418" customWidth="1"/>
    <col min="9732" max="9733" width="11.42578125" style="418" customWidth="1"/>
    <col min="9734" max="9983" width="11.42578125" style="418" hidden="1"/>
    <col min="9984" max="9984" width="90.7109375" style="418" customWidth="1"/>
    <col min="9985" max="9985" width="42.28515625" style="418" customWidth="1"/>
    <col min="9986" max="9986" width="19.140625" style="418" bestFit="1" customWidth="1"/>
    <col min="9987" max="9987" width="20" style="418" customWidth="1"/>
    <col min="9988" max="9989" width="11.42578125" style="418" customWidth="1"/>
    <col min="9990" max="10239" width="11.42578125" style="418" hidden="1"/>
    <col min="10240" max="10240" width="90.7109375" style="418" customWidth="1"/>
    <col min="10241" max="10241" width="42.28515625" style="418" customWidth="1"/>
    <col min="10242" max="10242" width="19.140625" style="418" bestFit="1" customWidth="1"/>
    <col min="10243" max="10243" width="20" style="418" customWidth="1"/>
    <col min="10244" max="10245" width="11.42578125" style="418" customWidth="1"/>
    <col min="10246" max="10495" width="11.42578125" style="418" hidden="1"/>
    <col min="10496" max="10496" width="90.7109375" style="418" customWidth="1"/>
    <col min="10497" max="10497" width="42.28515625" style="418" customWidth="1"/>
    <col min="10498" max="10498" width="19.140625" style="418" bestFit="1" customWidth="1"/>
    <col min="10499" max="10499" width="20" style="418" customWidth="1"/>
    <col min="10500" max="10501" width="11.42578125" style="418" customWidth="1"/>
    <col min="10502" max="10751" width="11.42578125" style="418" hidden="1"/>
    <col min="10752" max="10752" width="90.7109375" style="418" customWidth="1"/>
    <col min="10753" max="10753" width="42.28515625" style="418" customWidth="1"/>
    <col min="10754" max="10754" width="19.140625" style="418" bestFit="1" customWidth="1"/>
    <col min="10755" max="10755" width="20" style="418" customWidth="1"/>
    <col min="10756" max="10757" width="11.42578125" style="418" customWidth="1"/>
    <col min="10758" max="11007" width="11.42578125" style="418" hidden="1"/>
    <col min="11008" max="11008" width="90.7109375" style="418" customWidth="1"/>
    <col min="11009" max="11009" width="42.28515625" style="418" customWidth="1"/>
    <col min="11010" max="11010" width="19.140625" style="418" bestFit="1" customWidth="1"/>
    <col min="11011" max="11011" width="20" style="418" customWidth="1"/>
    <col min="11012" max="11013" width="11.42578125" style="418" customWidth="1"/>
    <col min="11014" max="11263" width="11.42578125" style="418" hidden="1"/>
    <col min="11264" max="11264" width="90.7109375" style="418" customWidth="1"/>
    <col min="11265" max="11265" width="42.28515625" style="418" customWidth="1"/>
    <col min="11266" max="11266" width="19.140625" style="418" bestFit="1" customWidth="1"/>
    <col min="11267" max="11267" width="20" style="418" customWidth="1"/>
    <col min="11268" max="11269" width="11.42578125" style="418" customWidth="1"/>
    <col min="11270" max="11519" width="11.42578125" style="418" hidden="1"/>
    <col min="11520" max="11520" width="90.7109375" style="418" customWidth="1"/>
    <col min="11521" max="11521" width="42.28515625" style="418" customWidth="1"/>
    <col min="11522" max="11522" width="19.140625" style="418" bestFit="1" customWidth="1"/>
    <col min="11523" max="11523" width="20" style="418" customWidth="1"/>
    <col min="11524" max="11525" width="11.42578125" style="418" customWidth="1"/>
    <col min="11526" max="11775" width="11.42578125" style="418" hidden="1"/>
    <col min="11776" max="11776" width="90.7109375" style="418" customWidth="1"/>
    <col min="11777" max="11777" width="42.28515625" style="418" customWidth="1"/>
    <col min="11778" max="11778" width="19.140625" style="418" bestFit="1" customWidth="1"/>
    <col min="11779" max="11779" width="20" style="418" customWidth="1"/>
    <col min="11780" max="11781" width="11.42578125" style="418" customWidth="1"/>
    <col min="11782" max="12031" width="11.42578125" style="418" hidden="1"/>
    <col min="12032" max="12032" width="90.7109375" style="418" customWidth="1"/>
    <col min="12033" max="12033" width="42.28515625" style="418" customWidth="1"/>
    <col min="12034" max="12034" width="19.140625" style="418" bestFit="1" customWidth="1"/>
    <col min="12035" max="12035" width="20" style="418" customWidth="1"/>
    <col min="12036" max="12037" width="11.42578125" style="418" customWidth="1"/>
    <col min="12038" max="12287" width="11.42578125" style="418" hidden="1"/>
    <col min="12288" max="12288" width="90.7109375" style="418" customWidth="1"/>
    <col min="12289" max="12289" width="42.28515625" style="418" customWidth="1"/>
    <col min="12290" max="12290" width="19.140625" style="418" bestFit="1" customWidth="1"/>
    <col min="12291" max="12291" width="20" style="418" customWidth="1"/>
    <col min="12292" max="12293" width="11.42578125" style="418" customWidth="1"/>
    <col min="12294" max="12543" width="11.42578125" style="418" hidden="1"/>
    <col min="12544" max="12544" width="90.7109375" style="418" customWidth="1"/>
    <col min="12545" max="12545" width="42.28515625" style="418" customWidth="1"/>
    <col min="12546" max="12546" width="19.140625" style="418" bestFit="1" customWidth="1"/>
    <col min="12547" max="12547" width="20" style="418" customWidth="1"/>
    <col min="12548" max="12549" width="11.42578125" style="418" customWidth="1"/>
    <col min="12550" max="12799" width="11.42578125" style="418" hidden="1"/>
    <col min="12800" max="12800" width="90.7109375" style="418" customWidth="1"/>
    <col min="12801" max="12801" width="42.28515625" style="418" customWidth="1"/>
    <col min="12802" max="12802" width="19.140625" style="418" bestFit="1" customWidth="1"/>
    <col min="12803" max="12803" width="20" style="418" customWidth="1"/>
    <col min="12804" max="12805" width="11.42578125" style="418" customWidth="1"/>
    <col min="12806" max="13055" width="11.42578125" style="418" hidden="1"/>
    <col min="13056" max="13056" width="90.7109375" style="418" customWidth="1"/>
    <col min="13057" max="13057" width="42.28515625" style="418" customWidth="1"/>
    <col min="13058" max="13058" width="19.140625" style="418" bestFit="1" customWidth="1"/>
    <col min="13059" max="13059" width="20" style="418" customWidth="1"/>
    <col min="13060" max="13061" width="11.42578125" style="418" customWidth="1"/>
    <col min="13062" max="13311" width="11.42578125" style="418" hidden="1"/>
    <col min="13312" max="13312" width="90.7109375" style="418" customWidth="1"/>
    <col min="13313" max="13313" width="42.28515625" style="418" customWidth="1"/>
    <col min="13314" max="13314" width="19.140625" style="418" bestFit="1" customWidth="1"/>
    <col min="13315" max="13315" width="20" style="418" customWidth="1"/>
    <col min="13316" max="13317" width="11.42578125" style="418" customWidth="1"/>
    <col min="13318" max="13567" width="11.42578125" style="418" hidden="1"/>
    <col min="13568" max="13568" width="90.7109375" style="418" customWidth="1"/>
    <col min="13569" max="13569" width="42.28515625" style="418" customWidth="1"/>
    <col min="13570" max="13570" width="19.140625" style="418" bestFit="1" customWidth="1"/>
    <col min="13571" max="13571" width="20" style="418" customWidth="1"/>
    <col min="13572" max="13573" width="11.42578125" style="418" customWidth="1"/>
    <col min="13574" max="13823" width="11.42578125" style="418" hidden="1"/>
    <col min="13824" max="13824" width="90.7109375" style="418" customWidth="1"/>
    <col min="13825" max="13825" width="42.28515625" style="418" customWidth="1"/>
    <col min="13826" max="13826" width="19.140625" style="418" bestFit="1" customWidth="1"/>
    <col min="13827" max="13827" width="20" style="418" customWidth="1"/>
    <col min="13828" max="13829" width="11.42578125" style="418" customWidth="1"/>
    <col min="13830" max="14079" width="11.42578125" style="418" hidden="1"/>
    <col min="14080" max="14080" width="90.7109375" style="418" customWidth="1"/>
    <col min="14081" max="14081" width="42.28515625" style="418" customWidth="1"/>
    <col min="14082" max="14082" width="19.140625" style="418" bestFit="1" customWidth="1"/>
    <col min="14083" max="14083" width="20" style="418" customWidth="1"/>
    <col min="14084" max="14085" width="11.42578125" style="418" customWidth="1"/>
    <col min="14086" max="14335" width="11.42578125" style="418" hidden="1"/>
    <col min="14336" max="14336" width="90.7109375" style="418" customWidth="1"/>
    <col min="14337" max="14337" width="42.28515625" style="418" customWidth="1"/>
    <col min="14338" max="14338" width="19.140625" style="418" bestFit="1" customWidth="1"/>
    <col min="14339" max="14339" width="20" style="418" customWidth="1"/>
    <col min="14340" max="14341" width="11.42578125" style="418" customWidth="1"/>
    <col min="14342" max="14591" width="11.42578125" style="418" hidden="1"/>
    <col min="14592" max="14592" width="90.7109375" style="418" customWidth="1"/>
    <col min="14593" max="14593" width="42.28515625" style="418" customWidth="1"/>
    <col min="14594" max="14594" width="19.140625" style="418" bestFit="1" customWidth="1"/>
    <col min="14595" max="14595" width="20" style="418" customWidth="1"/>
    <col min="14596" max="14597" width="11.42578125" style="418" customWidth="1"/>
    <col min="14598" max="14847" width="11.42578125" style="418" hidden="1"/>
    <col min="14848" max="14848" width="90.7109375" style="418" customWidth="1"/>
    <col min="14849" max="14849" width="42.28515625" style="418" customWidth="1"/>
    <col min="14850" max="14850" width="19.140625" style="418" bestFit="1" customWidth="1"/>
    <col min="14851" max="14851" width="20" style="418" customWidth="1"/>
    <col min="14852" max="14853" width="11.42578125" style="418" customWidth="1"/>
    <col min="14854" max="15103" width="11.42578125" style="418" hidden="1"/>
    <col min="15104" max="15104" width="90.7109375" style="418" customWidth="1"/>
    <col min="15105" max="15105" width="42.28515625" style="418" customWidth="1"/>
    <col min="15106" max="15106" width="19.140625" style="418" bestFit="1" customWidth="1"/>
    <col min="15107" max="15107" width="20" style="418" customWidth="1"/>
    <col min="15108" max="15109" width="11.42578125" style="418" customWidth="1"/>
    <col min="15110" max="15359" width="11.42578125" style="418" hidden="1"/>
    <col min="15360" max="15360" width="90.7109375" style="418" customWidth="1"/>
    <col min="15361" max="15361" width="42.28515625" style="418" customWidth="1"/>
    <col min="15362" max="15362" width="19.140625" style="418" bestFit="1" customWidth="1"/>
    <col min="15363" max="15363" width="20" style="418" customWidth="1"/>
    <col min="15364" max="15365" width="11.42578125" style="418" customWidth="1"/>
    <col min="15366" max="15615" width="11.42578125" style="418" hidden="1"/>
    <col min="15616" max="15616" width="90.7109375" style="418" customWidth="1"/>
    <col min="15617" max="15617" width="42.28515625" style="418" customWidth="1"/>
    <col min="15618" max="15618" width="19.140625" style="418" bestFit="1" customWidth="1"/>
    <col min="15619" max="15619" width="20" style="418" customWidth="1"/>
    <col min="15620" max="15621" width="11.42578125" style="418" customWidth="1"/>
    <col min="15622" max="15871" width="11.42578125" style="418" hidden="1"/>
    <col min="15872" max="15872" width="90.7109375" style="418" customWidth="1"/>
    <col min="15873" max="15873" width="42.28515625" style="418" customWidth="1"/>
    <col min="15874" max="15874" width="19.140625" style="418" bestFit="1" customWidth="1"/>
    <col min="15875" max="15875" width="20" style="418" customWidth="1"/>
    <col min="15876" max="15877" width="11.42578125" style="418" customWidth="1"/>
    <col min="15878" max="16127" width="11.42578125" style="418" hidden="1"/>
    <col min="16128" max="16128" width="90.7109375" style="418" customWidth="1"/>
    <col min="16129" max="16129" width="42.28515625" style="418" customWidth="1"/>
    <col min="16130" max="16130" width="19.140625" style="418" bestFit="1" customWidth="1"/>
    <col min="16131" max="16131" width="20" style="418" customWidth="1"/>
    <col min="16132" max="16133" width="11.42578125" style="418" customWidth="1"/>
    <col min="16134" max="16134" width="0" style="418" hidden="1"/>
    <col min="16135" max="16384" width="11.42578125" style="418" hidden="1"/>
  </cols>
  <sheetData>
    <row r="1" spans="1:258" ht="20.25" customHeight="1" x14ac:dyDescent="0.25">
      <c r="A1" s="615" t="s">
        <v>388</v>
      </c>
      <c r="B1" s="616"/>
      <c r="C1" s="616"/>
      <c r="D1" s="616"/>
      <c r="E1" s="617"/>
    </row>
    <row r="2" spans="1:258" ht="18.75" x14ac:dyDescent="0.25">
      <c r="A2" s="618" t="s">
        <v>845</v>
      </c>
      <c r="B2" s="619"/>
      <c r="C2" s="619"/>
      <c r="D2" s="619"/>
      <c r="E2" s="620"/>
    </row>
    <row r="3" spans="1:258" ht="18.75" x14ac:dyDescent="0.25">
      <c r="A3" s="618" t="s">
        <v>1309</v>
      </c>
      <c r="B3" s="619"/>
      <c r="C3" s="619"/>
      <c r="D3" s="619"/>
      <c r="E3" s="620"/>
    </row>
    <row r="4" spans="1:258" s="574" customFormat="1" ht="18.75" x14ac:dyDescent="0.25">
      <c r="A4" s="618" t="s">
        <v>1338</v>
      </c>
      <c r="B4" s="619"/>
      <c r="C4" s="619"/>
      <c r="D4" s="619"/>
      <c r="E4" s="620"/>
      <c r="IV4" s="280"/>
    </row>
    <row r="5" spans="1:258" ht="18.75" x14ac:dyDescent="0.25">
      <c r="A5" s="621" t="s">
        <v>47</v>
      </c>
      <c r="B5" s="622"/>
      <c r="C5" s="622"/>
      <c r="D5" s="622"/>
      <c r="E5" s="623"/>
    </row>
    <row r="6" spans="1:258" ht="3" customHeight="1" x14ac:dyDescent="0.25">
      <c r="A6" s="79"/>
      <c r="B6" s="78"/>
      <c r="C6" s="78"/>
      <c r="D6" s="78"/>
      <c r="E6" s="80"/>
    </row>
    <row r="7" spans="1:258" s="92" customFormat="1" ht="16.5" customHeight="1" x14ac:dyDescent="0.25">
      <c r="A7" s="624" t="s">
        <v>664</v>
      </c>
      <c r="B7" s="625"/>
      <c r="C7" s="625"/>
      <c r="D7" s="291"/>
      <c r="E7" s="292"/>
      <c r="IV7" s="281"/>
    </row>
    <row r="8" spans="1:258" ht="15" customHeight="1" x14ac:dyDescent="0.25">
      <c r="A8" s="626" t="s">
        <v>663</v>
      </c>
      <c r="B8" s="627" t="s">
        <v>662</v>
      </c>
      <c r="C8" s="628" t="s">
        <v>1337</v>
      </c>
      <c r="D8" s="106" t="s">
        <v>48</v>
      </c>
      <c r="E8" s="107" t="s">
        <v>48</v>
      </c>
    </row>
    <row r="9" spans="1:258" ht="15.75" thickBot="1" x14ac:dyDescent="0.3">
      <c r="A9" s="626"/>
      <c r="B9" s="627"/>
      <c r="C9" s="628"/>
      <c r="D9" s="106" t="s">
        <v>49</v>
      </c>
      <c r="E9" s="107" t="s">
        <v>50</v>
      </c>
    </row>
    <row r="10" spans="1:258" x14ac:dyDescent="0.25">
      <c r="A10" s="612" t="s">
        <v>251</v>
      </c>
      <c r="B10" s="223" t="s">
        <v>777</v>
      </c>
      <c r="C10" s="339">
        <v>213454.04993920002</v>
      </c>
      <c r="D10" s="230">
        <v>3.8103740662336349E-2</v>
      </c>
      <c r="E10" s="231">
        <v>3.9062000000000006E-2</v>
      </c>
      <c r="F10" s="418">
        <v>4.5638000000000005E-2</v>
      </c>
      <c r="IV10" s="260"/>
      <c r="IW10" s="289"/>
      <c r="IX10" s="62"/>
    </row>
    <row r="11" spans="1:258" x14ac:dyDescent="0.25">
      <c r="A11" s="613"/>
      <c r="B11" s="224" t="s">
        <v>1011</v>
      </c>
      <c r="C11" s="340">
        <v>313137.85521620006</v>
      </c>
      <c r="D11" s="563">
        <v>3.5222098231315613E-2</v>
      </c>
      <c r="E11" s="82">
        <v>3.2470000000000006E-2</v>
      </c>
      <c r="F11" s="418">
        <v>3.7664000000000003E-2</v>
      </c>
      <c r="IV11" s="260"/>
      <c r="IW11" s="289"/>
    </row>
    <row r="12" spans="1:258" x14ac:dyDescent="0.25">
      <c r="A12" s="613"/>
      <c r="B12" s="224" t="s">
        <v>778</v>
      </c>
      <c r="C12" s="340">
        <v>23773.632320199999</v>
      </c>
      <c r="D12" s="563">
        <v>3.2585751265287399E-2</v>
      </c>
      <c r="E12" s="82">
        <v>3.3545999999999999E-2</v>
      </c>
      <c r="F12" s="418">
        <v>2.6849000000000001E-2</v>
      </c>
      <c r="IV12" s="260"/>
      <c r="IW12" s="289"/>
    </row>
    <row r="13" spans="1:258" ht="15.75" thickBot="1" x14ac:dyDescent="0.3">
      <c r="A13" s="614" t="s">
        <v>251</v>
      </c>
      <c r="B13" s="225" t="s">
        <v>779</v>
      </c>
      <c r="C13" s="340">
        <v>311583.41365340003</v>
      </c>
      <c r="D13" s="563">
        <v>3.5536590963602066E-2</v>
      </c>
      <c r="E13" s="82">
        <v>3.4297000000000001E-2</v>
      </c>
      <c r="F13" s="418">
        <v>3.5501000000000005E-2</v>
      </c>
      <c r="IV13" s="260"/>
      <c r="IW13" s="289"/>
    </row>
    <row r="14" spans="1:258" x14ac:dyDescent="0.25">
      <c r="A14" s="629" t="s">
        <v>249</v>
      </c>
      <c r="B14" s="226" t="s">
        <v>780</v>
      </c>
      <c r="C14" s="339">
        <v>158772.00319679998</v>
      </c>
      <c r="D14" s="230">
        <v>4.1940859518945217E-3</v>
      </c>
      <c r="E14" s="231">
        <v>5.4938000000000001E-2</v>
      </c>
      <c r="F14" s="418">
        <v>6.9964000000000012E-2</v>
      </c>
      <c r="IV14" s="260"/>
      <c r="IW14" s="289"/>
    </row>
    <row r="15" spans="1:258" x14ac:dyDescent="0.25">
      <c r="A15" s="630" t="s">
        <v>249</v>
      </c>
      <c r="B15" s="224" t="s">
        <v>781</v>
      </c>
      <c r="C15" s="340">
        <v>103932.78136920001</v>
      </c>
      <c r="D15" s="563">
        <v>7.8865550458431244E-3</v>
      </c>
      <c r="E15" s="82">
        <v>4.3041000000000003E-2</v>
      </c>
      <c r="F15" s="418">
        <v>4.2000000000000003E-2</v>
      </c>
      <c r="IV15" s="260"/>
      <c r="IW15" s="289"/>
    </row>
    <row r="16" spans="1:258" x14ac:dyDescent="0.25">
      <c r="A16" s="613" t="s">
        <v>249</v>
      </c>
      <c r="B16" s="224" t="s">
        <v>782</v>
      </c>
      <c r="C16" s="340">
        <v>309161.35180700006</v>
      </c>
      <c r="D16" s="563">
        <v>9.9465968087315559E-3</v>
      </c>
      <c r="E16" s="82">
        <v>3.5103000000000002E-2</v>
      </c>
      <c r="F16" s="418">
        <v>3.2600999999999998E-2</v>
      </c>
      <c r="IV16" s="260"/>
      <c r="IW16" s="289"/>
    </row>
    <row r="17" spans="1:257" ht="15.75" thickBot="1" x14ac:dyDescent="0.3">
      <c r="A17" s="614" t="s">
        <v>249</v>
      </c>
      <c r="B17" s="225" t="s">
        <v>783</v>
      </c>
      <c r="C17" s="341">
        <v>208059.97753940002</v>
      </c>
      <c r="D17" s="232">
        <v>3.0110620427876711E-3</v>
      </c>
      <c r="E17" s="233">
        <v>2.9920000000000002E-2</v>
      </c>
      <c r="F17" s="418">
        <v>1.4956000000000001E-2</v>
      </c>
      <c r="IV17" s="260"/>
      <c r="IW17" s="289"/>
    </row>
    <row r="18" spans="1:257" x14ac:dyDescent="0.25">
      <c r="A18" s="612" t="s">
        <v>246</v>
      </c>
      <c r="B18" s="223" t="s">
        <v>784</v>
      </c>
      <c r="C18" s="340">
        <v>197912.5331414</v>
      </c>
      <c r="D18" s="563">
        <v>2.7235168963670731E-2</v>
      </c>
      <c r="E18" s="82">
        <v>2.6860999999999999E-2</v>
      </c>
      <c r="F18" s="418">
        <v>2.2364000000000002E-2</v>
      </c>
      <c r="IV18" s="260"/>
      <c r="IW18" s="289"/>
    </row>
    <row r="19" spans="1:257" x14ac:dyDescent="0.25">
      <c r="A19" s="613" t="s">
        <v>246</v>
      </c>
      <c r="B19" s="224" t="s">
        <v>785</v>
      </c>
      <c r="C19" s="340">
        <v>155597.86555600003</v>
      </c>
      <c r="D19" s="563">
        <v>2.6236329227685928E-2</v>
      </c>
      <c r="E19" s="82">
        <v>2.7257E-2</v>
      </c>
      <c r="F19" s="418">
        <v>1.8144E-2</v>
      </c>
      <c r="IV19" s="260"/>
      <c r="IW19" s="289"/>
    </row>
    <row r="20" spans="1:257" ht="15.75" thickBot="1" x14ac:dyDescent="0.3">
      <c r="A20" s="614" t="s">
        <v>246</v>
      </c>
      <c r="B20" s="225" t="s">
        <v>1137</v>
      </c>
      <c r="C20" s="340">
        <v>159700.4977484</v>
      </c>
      <c r="D20" s="563">
        <v>2.8472758829593658E-2</v>
      </c>
      <c r="E20" s="82">
        <v>2.8385999999999998E-2</v>
      </c>
      <c r="F20" s="418">
        <v>2.1911000000000003E-2</v>
      </c>
      <c r="IV20" s="260"/>
      <c r="IW20" s="289"/>
    </row>
    <row r="21" spans="1:257" x14ac:dyDescent="0.25">
      <c r="A21" s="629" t="s">
        <v>244</v>
      </c>
      <c r="B21" s="223" t="s">
        <v>786</v>
      </c>
      <c r="C21" s="339">
        <v>150546.48521080002</v>
      </c>
      <c r="D21" s="230">
        <v>3.1923487782478333E-2</v>
      </c>
      <c r="E21" s="231">
        <v>2.2451000000000002E-2</v>
      </c>
      <c r="F21" s="418">
        <v>3.9526000000000006E-2</v>
      </c>
      <c r="IV21" s="260"/>
      <c r="IW21" s="289"/>
    </row>
    <row r="22" spans="1:257" x14ac:dyDescent="0.25">
      <c r="A22" s="630" t="s">
        <v>244</v>
      </c>
      <c r="B22" s="224" t="s">
        <v>787</v>
      </c>
      <c r="C22" s="340">
        <v>94789.457260400013</v>
      </c>
      <c r="D22" s="563">
        <v>2.2093459963798523E-2</v>
      </c>
      <c r="E22" s="82">
        <v>2.1784000000000001E-2</v>
      </c>
      <c r="F22" s="418">
        <v>1.3232000000000001E-2</v>
      </c>
      <c r="IV22" s="260"/>
      <c r="IW22" s="289"/>
    </row>
    <row r="23" spans="1:257" x14ac:dyDescent="0.25">
      <c r="A23" s="630" t="s">
        <v>244</v>
      </c>
      <c r="B23" s="224" t="s">
        <v>788</v>
      </c>
      <c r="C23" s="340">
        <v>102700.6949794</v>
      </c>
      <c r="D23" s="563">
        <v>2.4457309395074844E-2</v>
      </c>
      <c r="E23" s="82">
        <v>2.4764000000000001E-2</v>
      </c>
      <c r="F23" s="418">
        <v>1.0813000000000001E-2</v>
      </c>
      <c r="IV23" s="260"/>
      <c r="IW23" s="289"/>
    </row>
    <row r="24" spans="1:257" ht="15.75" thickBot="1" x14ac:dyDescent="0.3">
      <c r="A24" s="631" t="s">
        <v>244</v>
      </c>
      <c r="B24" s="225" t="s">
        <v>789</v>
      </c>
      <c r="C24" s="341">
        <v>115352.2077218</v>
      </c>
      <c r="D24" s="232">
        <v>2.8643989935517311E-2</v>
      </c>
      <c r="E24" s="233">
        <v>2.6767000000000003E-2</v>
      </c>
      <c r="F24" s="418">
        <v>1.8907000000000004E-2</v>
      </c>
      <c r="IV24" s="260"/>
      <c r="IW24" s="289"/>
    </row>
    <row r="25" spans="1:257" ht="15.75" thickBot="1" x14ac:dyDescent="0.3">
      <c r="A25" s="227" t="s">
        <v>558</v>
      </c>
      <c r="B25" s="228" t="s">
        <v>790</v>
      </c>
      <c r="C25" s="340">
        <v>2252.8651600000003</v>
      </c>
      <c r="D25" s="563">
        <v>1.1604230850934982E-2</v>
      </c>
      <c r="E25" s="82">
        <v>7.0950000000000006E-3</v>
      </c>
      <c r="F25" s="418">
        <v>5.3560000000000005E-3</v>
      </c>
      <c r="IV25" s="260"/>
      <c r="IW25" s="289"/>
    </row>
    <row r="26" spans="1:257" x14ac:dyDescent="0.25">
      <c r="A26" s="629" t="s">
        <v>559</v>
      </c>
      <c r="B26" s="229" t="s">
        <v>791</v>
      </c>
      <c r="C26" s="339">
        <v>204209.22616220001</v>
      </c>
      <c r="D26" s="230">
        <v>1.6310399398207664E-2</v>
      </c>
      <c r="E26" s="231">
        <v>2.1076000000000001E-2</v>
      </c>
      <c r="F26" s="418">
        <v>1.7375000000000002E-2</v>
      </c>
      <c r="IV26" s="260"/>
      <c r="IW26" s="289"/>
    </row>
    <row r="27" spans="1:257" x14ac:dyDescent="0.25">
      <c r="A27" s="630" t="s">
        <v>559</v>
      </c>
      <c r="B27" s="224" t="s">
        <v>792</v>
      </c>
      <c r="C27" s="340">
        <v>394457.98161000002</v>
      </c>
      <c r="D27" s="563">
        <v>1.4153779484331608E-2</v>
      </c>
      <c r="E27" s="82">
        <v>2.2438000000000003E-2</v>
      </c>
      <c r="F27" s="418">
        <v>2.0121E-2</v>
      </c>
      <c r="IV27" s="260"/>
      <c r="IW27" s="289"/>
    </row>
    <row r="28" spans="1:257" s="445" customFormat="1" x14ac:dyDescent="0.25">
      <c r="A28" s="630"/>
      <c r="B28" s="224" t="s">
        <v>1231</v>
      </c>
      <c r="C28" s="340">
        <v>85797.389634599996</v>
      </c>
      <c r="D28" s="563">
        <v>2.5851309299468994E-2</v>
      </c>
      <c r="E28" s="82">
        <v>2.6453000000000001E-2</v>
      </c>
      <c r="IV28" s="260"/>
      <c r="IW28" s="289"/>
    </row>
    <row r="29" spans="1:257" x14ac:dyDescent="0.25">
      <c r="A29" s="613" t="s">
        <v>559</v>
      </c>
      <c r="B29" s="224" t="s">
        <v>793</v>
      </c>
      <c r="C29" s="340">
        <v>7198.2890322000003</v>
      </c>
      <c r="D29" s="563">
        <v>9.3534458428621292E-3</v>
      </c>
      <c r="E29" s="82">
        <v>5.8877000000000006E-2</v>
      </c>
      <c r="F29" s="418">
        <v>3.6624000000000004E-2</v>
      </c>
      <c r="IV29" s="260"/>
      <c r="IW29" s="289"/>
    </row>
    <row r="30" spans="1:257" ht="15.75" thickBot="1" x14ac:dyDescent="0.3">
      <c r="A30" s="614" t="s">
        <v>559</v>
      </c>
      <c r="B30" s="225" t="s">
        <v>794</v>
      </c>
      <c r="C30" s="341">
        <v>160966.5570534</v>
      </c>
      <c r="D30" s="232">
        <v>4.9933627247810364E-2</v>
      </c>
      <c r="E30" s="233">
        <v>2.8614000000000004E-2</v>
      </c>
      <c r="F30" s="418">
        <v>3.0382000000000006E-2</v>
      </c>
      <c r="IV30" s="260"/>
      <c r="IW30" s="289"/>
    </row>
    <row r="31" spans="1:257" x14ac:dyDescent="0.25">
      <c r="A31" s="612" t="s">
        <v>560</v>
      </c>
      <c r="B31" s="223" t="s">
        <v>795</v>
      </c>
      <c r="C31" s="340">
        <v>166818.4898632</v>
      </c>
      <c r="D31" s="563">
        <v>-2.870573103427887E-2</v>
      </c>
      <c r="E31" s="82">
        <v>1.3135000000000003E-2</v>
      </c>
      <c r="F31" s="418">
        <v>2.2553E-2</v>
      </c>
      <c r="IV31" s="260"/>
      <c r="IW31" s="289"/>
    </row>
    <row r="32" spans="1:257" x14ac:dyDescent="0.25">
      <c r="A32" s="613" t="s">
        <v>560</v>
      </c>
      <c r="B32" s="224" t="s">
        <v>796</v>
      </c>
      <c r="C32" s="340">
        <v>197758.47853300002</v>
      </c>
      <c r="D32" s="563">
        <v>-9.7281821072101593E-3</v>
      </c>
      <c r="E32" s="82">
        <v>9.5050000000000013E-3</v>
      </c>
      <c r="F32" s="418">
        <v>2.3603000000000002E-2</v>
      </c>
      <c r="IV32" s="260"/>
      <c r="IW32" s="289"/>
    </row>
    <row r="33" spans="1:257" ht="15.75" thickBot="1" x14ac:dyDescent="0.3">
      <c r="A33" s="614" t="s">
        <v>560</v>
      </c>
      <c r="B33" s="225" t="s">
        <v>797</v>
      </c>
      <c r="C33" s="341">
        <v>84375.135332599995</v>
      </c>
      <c r="D33" s="232">
        <v>-5.4008807986974716E-2</v>
      </c>
      <c r="E33" s="233">
        <v>5.0960000000000007E-3</v>
      </c>
      <c r="F33" s="418">
        <v>2.4169E-2</v>
      </c>
      <c r="IV33" s="260"/>
      <c r="IW33" s="289"/>
    </row>
    <row r="34" spans="1:257" ht="0" hidden="1" customHeight="1" x14ac:dyDescent="0.25">
      <c r="A34" s="81"/>
      <c r="B34" s="63"/>
      <c r="C34" s="164">
        <v>0</v>
      </c>
      <c r="D34" s="398"/>
      <c r="E34" s="82"/>
      <c r="IV34" s="260"/>
    </row>
    <row r="35" spans="1:257" ht="0" hidden="1" customHeight="1" x14ac:dyDescent="0.25">
      <c r="A35" s="81"/>
      <c r="B35" s="63"/>
      <c r="C35" s="164">
        <v>0</v>
      </c>
      <c r="D35" s="398"/>
      <c r="E35" s="82"/>
    </row>
    <row r="36" spans="1:257" ht="0" hidden="1" customHeight="1" x14ac:dyDescent="0.25">
      <c r="A36" s="81"/>
      <c r="B36" s="63"/>
      <c r="C36" s="164">
        <v>0</v>
      </c>
      <c r="D36" s="398"/>
      <c r="E36" s="82"/>
    </row>
    <row r="37" spans="1:257" ht="0" hidden="1" customHeight="1" x14ac:dyDescent="0.25">
      <c r="A37" s="81"/>
      <c r="B37" s="63"/>
      <c r="C37" s="164">
        <v>0</v>
      </c>
      <c r="D37" s="398"/>
      <c r="E37" s="82"/>
    </row>
    <row r="38" spans="1:257" ht="0" hidden="1" customHeight="1" x14ac:dyDescent="0.25">
      <c r="A38" s="83"/>
      <c r="B38" s="35"/>
      <c r="C38" s="35">
        <v>0</v>
      </c>
      <c r="D38" s="398"/>
      <c r="E38" s="82"/>
    </row>
    <row r="39" spans="1:257" ht="0" hidden="1" customHeight="1" x14ac:dyDescent="0.25">
      <c r="A39" s="84"/>
      <c r="B39" s="63"/>
      <c r="C39" s="164">
        <v>0</v>
      </c>
      <c r="D39" s="398"/>
      <c r="E39" s="82"/>
    </row>
    <row r="40" spans="1:257" ht="0" hidden="1" customHeight="1" x14ac:dyDescent="0.25">
      <c r="A40" s="84"/>
      <c r="B40" s="63"/>
      <c r="C40" s="164">
        <v>0</v>
      </c>
      <c r="D40" s="398"/>
      <c r="E40" s="82"/>
    </row>
    <row r="41" spans="1:257" ht="0" hidden="1" customHeight="1" x14ac:dyDescent="0.25">
      <c r="A41" s="84"/>
      <c r="B41" s="63"/>
      <c r="C41" s="164">
        <v>0</v>
      </c>
      <c r="D41" s="398"/>
      <c r="E41" s="82"/>
    </row>
    <row r="42" spans="1:257" ht="0" hidden="1" customHeight="1" x14ac:dyDescent="0.25">
      <c r="A42" s="84"/>
      <c r="B42" s="63"/>
      <c r="C42" s="164">
        <v>0</v>
      </c>
      <c r="D42" s="398"/>
      <c r="E42" s="82"/>
    </row>
    <row r="43" spans="1:257" ht="0" hidden="1" customHeight="1" x14ac:dyDescent="0.25">
      <c r="A43" s="84"/>
      <c r="B43" s="63"/>
      <c r="C43" s="164">
        <v>0</v>
      </c>
      <c r="D43" s="398"/>
      <c r="E43" s="82"/>
    </row>
    <row r="44" spans="1:257" ht="0" hidden="1" customHeight="1" x14ac:dyDescent="0.25">
      <c r="A44" s="84"/>
      <c r="B44" s="63"/>
      <c r="C44" s="164">
        <v>0</v>
      </c>
      <c r="D44" s="398"/>
      <c r="E44" s="82"/>
    </row>
    <row r="45" spans="1:257" ht="0" hidden="1" customHeight="1" x14ac:dyDescent="0.25">
      <c r="A45" s="84"/>
      <c r="B45" s="63"/>
      <c r="C45" s="164">
        <v>0</v>
      </c>
      <c r="D45" s="398"/>
      <c r="E45" s="82"/>
    </row>
    <row r="46" spans="1:257" ht="0" hidden="1" customHeight="1" x14ac:dyDescent="0.25">
      <c r="A46" s="84"/>
      <c r="B46" s="63"/>
      <c r="C46" s="164">
        <v>0</v>
      </c>
      <c r="D46" s="398"/>
      <c r="E46" s="82"/>
    </row>
    <row r="47" spans="1:257" x14ac:dyDescent="0.25">
      <c r="A47" s="626" t="s">
        <v>938</v>
      </c>
      <c r="B47" s="625"/>
      <c r="C47" s="108">
        <v>3922309.2190408004</v>
      </c>
      <c r="D47" s="108"/>
      <c r="E47" s="109"/>
    </row>
    <row r="48" spans="1:257" ht="3" customHeight="1" x14ac:dyDescent="0.25">
      <c r="A48" s="415"/>
      <c r="B48" s="416"/>
      <c r="C48" s="88"/>
      <c r="D48" s="88"/>
      <c r="E48" s="89"/>
    </row>
    <row r="49" spans="1:258" ht="18" customHeight="1" thickBot="1" x14ac:dyDescent="0.3">
      <c r="A49" s="290" t="s">
        <v>1260</v>
      </c>
      <c r="B49" s="108"/>
      <c r="C49" s="108"/>
      <c r="D49" s="108"/>
      <c r="E49" s="109"/>
    </row>
    <row r="50" spans="1:258" ht="18" customHeight="1" x14ac:dyDescent="0.25">
      <c r="A50" s="632" t="s">
        <v>251</v>
      </c>
      <c r="B50" s="234" t="s">
        <v>798</v>
      </c>
      <c r="C50" s="339">
        <v>278730.62058799999</v>
      </c>
      <c r="D50" s="230">
        <v>4.0666409768164158E-3</v>
      </c>
      <c r="E50" s="231">
        <v>2.9790000000000003E-3</v>
      </c>
      <c r="F50" s="491"/>
    </row>
    <row r="51" spans="1:258" ht="17.25" customHeight="1" thickBot="1" x14ac:dyDescent="0.3">
      <c r="A51" s="633" t="s">
        <v>251</v>
      </c>
      <c r="B51" s="235" t="s">
        <v>799</v>
      </c>
      <c r="C51" s="340">
        <v>329737.88716400001</v>
      </c>
      <c r="D51" s="563">
        <v>5.6985556147992611E-3</v>
      </c>
      <c r="E51" s="82">
        <v>5.5100000000000001E-3</v>
      </c>
      <c r="F51" s="491"/>
    </row>
    <row r="52" spans="1:258" ht="15.75" customHeight="1" x14ac:dyDescent="0.25">
      <c r="A52" s="632" t="s">
        <v>800</v>
      </c>
      <c r="B52" s="234" t="s">
        <v>801</v>
      </c>
      <c r="C52" s="339">
        <v>304156.90675859997</v>
      </c>
      <c r="D52" s="230">
        <v>-1.1071809567511082E-2</v>
      </c>
      <c r="E52" s="231">
        <v>1.0449000000000002E-2</v>
      </c>
      <c r="F52" s="491"/>
    </row>
    <row r="53" spans="1:258" ht="18.75" customHeight="1" thickBot="1" x14ac:dyDescent="0.3">
      <c r="A53" s="633" t="s">
        <v>800</v>
      </c>
      <c r="B53" s="237" t="s">
        <v>802</v>
      </c>
      <c r="C53" s="341">
        <v>965703.8944756001</v>
      </c>
      <c r="D53" s="232">
        <v>5.3346682339906693E-2</v>
      </c>
      <c r="E53" s="233">
        <v>1.0918000000000001E-2</v>
      </c>
      <c r="F53" s="491"/>
    </row>
    <row r="54" spans="1:258" x14ac:dyDescent="0.25">
      <c r="A54" s="634" t="s">
        <v>246</v>
      </c>
      <c r="B54" s="236" t="s">
        <v>803</v>
      </c>
      <c r="C54" s="340">
        <v>301492.46965600003</v>
      </c>
      <c r="D54" s="563">
        <v>6.9779562763869762E-3</v>
      </c>
      <c r="E54" s="82">
        <v>6.8900000000000003E-3</v>
      </c>
      <c r="F54" s="491"/>
    </row>
    <row r="55" spans="1:258" x14ac:dyDescent="0.25">
      <c r="A55" s="635" t="s">
        <v>246</v>
      </c>
      <c r="B55" s="239" t="s">
        <v>1138</v>
      </c>
      <c r="C55" s="340">
        <v>112704.82718600001</v>
      </c>
      <c r="D55" s="563">
        <v>1.0088169947266579E-2</v>
      </c>
      <c r="E55" s="82">
        <v>1.0120000000000001E-2</v>
      </c>
      <c r="F55" s="491"/>
    </row>
    <row r="56" spans="1:258" ht="15.75" thickBot="1" x14ac:dyDescent="0.3">
      <c r="A56" s="636" t="s">
        <v>246</v>
      </c>
      <c r="B56" s="238" t="s">
        <v>805</v>
      </c>
      <c r="C56" s="340">
        <v>349050.65857200004</v>
      </c>
      <c r="D56" s="563">
        <v>9.1507267206907272E-3</v>
      </c>
      <c r="E56" s="82">
        <v>8.9540000000000002E-3</v>
      </c>
      <c r="F56" s="491"/>
    </row>
    <row r="57" spans="1:258" x14ac:dyDescent="0.25">
      <c r="A57" s="632" t="s">
        <v>244</v>
      </c>
      <c r="B57" s="239" t="s">
        <v>806</v>
      </c>
      <c r="C57" s="339">
        <v>109199.90356939999</v>
      </c>
      <c r="D57" s="230">
        <v>1.9680149853229523E-2</v>
      </c>
      <c r="E57" s="231">
        <v>5.5090000000000009E-3</v>
      </c>
      <c r="F57" s="491"/>
    </row>
    <row r="58" spans="1:258" x14ac:dyDescent="0.25">
      <c r="A58" s="637" t="s">
        <v>244</v>
      </c>
      <c r="B58" s="239" t="s">
        <v>807</v>
      </c>
      <c r="C58" s="340">
        <v>82573.30714640001</v>
      </c>
      <c r="D58" s="563">
        <v>1.0604649782180786E-2</v>
      </c>
      <c r="E58" s="82">
        <v>6.8700000000000002E-3</v>
      </c>
      <c r="F58" s="491"/>
    </row>
    <row r="59" spans="1:258" x14ac:dyDescent="0.25">
      <c r="A59" s="638" t="s">
        <v>244</v>
      </c>
      <c r="B59" s="239" t="s">
        <v>808</v>
      </c>
      <c r="C59" s="340">
        <v>304738.34492360003</v>
      </c>
      <c r="D59" s="563">
        <v>0.28799998760223389</v>
      </c>
      <c r="E59" s="82">
        <v>9.4480000000000015E-3</v>
      </c>
      <c r="F59" s="491"/>
    </row>
    <row r="60" spans="1:258" x14ac:dyDescent="0.25">
      <c r="A60" s="639" t="s">
        <v>244</v>
      </c>
      <c r="B60" s="239" t="s">
        <v>809</v>
      </c>
      <c r="C60" s="340">
        <v>55489.502973800001</v>
      </c>
      <c r="D60" s="563">
        <v>3.158744890242815E-3</v>
      </c>
      <c r="E60" s="82">
        <v>8.3830000000000016E-3</v>
      </c>
      <c r="F60" s="491"/>
    </row>
    <row r="61" spans="1:258" ht="15.75" thickBot="1" x14ac:dyDescent="0.3">
      <c r="A61" s="633" t="s">
        <v>244</v>
      </c>
      <c r="B61" s="238" t="s">
        <v>810</v>
      </c>
      <c r="C61" s="341">
        <v>51320.006361400003</v>
      </c>
      <c r="D61" s="232">
        <v>2.2120289504528046E-3</v>
      </c>
      <c r="E61" s="233">
        <v>9.3350000000000013E-3</v>
      </c>
      <c r="F61" s="491"/>
    </row>
    <row r="62" spans="1:258" ht="15.75" thickBot="1" x14ac:dyDescent="0.3">
      <c r="A62" s="240" t="s">
        <v>558</v>
      </c>
      <c r="B62" s="241" t="s">
        <v>811</v>
      </c>
      <c r="C62" s="340">
        <v>3355.1938952</v>
      </c>
      <c r="D62" s="563">
        <v>4.4076573103666306E-2</v>
      </c>
      <c r="E62" s="82">
        <v>4.6970000000000007E-3</v>
      </c>
      <c r="F62" s="491"/>
    </row>
    <row r="63" spans="1:258" x14ac:dyDescent="0.25">
      <c r="A63" s="640" t="s">
        <v>559</v>
      </c>
      <c r="B63" s="234" t="s">
        <v>812</v>
      </c>
      <c r="C63" s="339">
        <v>418972.68292320002</v>
      </c>
      <c r="D63" s="230">
        <v>1.1517589911818504E-2</v>
      </c>
      <c r="E63" s="231">
        <v>2.5310000000000003E-3</v>
      </c>
      <c r="F63" s="491"/>
      <c r="IX63" s="266"/>
    </row>
    <row r="64" spans="1:258" x14ac:dyDescent="0.25">
      <c r="A64" s="638" t="s">
        <v>559</v>
      </c>
      <c r="B64" s="237" t="s">
        <v>813</v>
      </c>
      <c r="C64" s="340">
        <v>306792.4897408</v>
      </c>
      <c r="D64" s="563">
        <v>1.8533909693360329E-2</v>
      </c>
      <c r="E64" s="82">
        <v>9.8180000000000003E-3</v>
      </c>
      <c r="F64" s="491"/>
    </row>
    <row r="65" spans="1:259" ht="15.75" thickBot="1" x14ac:dyDescent="0.3">
      <c r="A65" s="633" t="s">
        <v>559</v>
      </c>
      <c r="B65" s="235" t="s">
        <v>814</v>
      </c>
      <c r="C65" s="341">
        <v>624590.67456940003</v>
      </c>
      <c r="D65" s="232">
        <v>6.2312660738825798E-3</v>
      </c>
      <c r="E65" s="233">
        <v>5.2310000000000004E-3</v>
      </c>
      <c r="F65" s="491"/>
      <c r="IX65" s="260"/>
      <c r="IY65" s="260"/>
    </row>
    <row r="66" spans="1:259" x14ac:dyDescent="0.25">
      <c r="A66" s="639" t="s">
        <v>560</v>
      </c>
      <c r="B66" s="237" t="s">
        <v>815</v>
      </c>
      <c r="C66" s="340">
        <v>115425.66220080001</v>
      </c>
      <c r="D66" s="563">
        <v>1.5599579550325871E-2</v>
      </c>
      <c r="E66" s="82">
        <v>8.7310000000000009E-3</v>
      </c>
    </row>
    <row r="67" spans="1:259" ht="20.25" customHeight="1" thickBot="1" x14ac:dyDescent="0.3">
      <c r="A67" s="633" t="s">
        <v>560</v>
      </c>
      <c r="B67" s="238" t="s">
        <v>816</v>
      </c>
      <c r="C67" s="341">
        <v>84562.74069180002</v>
      </c>
      <c r="D67" s="232">
        <v>1.2935110367834568E-2</v>
      </c>
      <c r="E67" s="233">
        <v>1.2520000000000002E-2</v>
      </c>
    </row>
    <row r="68" spans="1:259" ht="0" hidden="1" customHeight="1" x14ac:dyDescent="0.25">
      <c r="A68" s="84"/>
      <c r="B68" s="63"/>
      <c r="C68" s="164">
        <v>0</v>
      </c>
      <c r="D68" s="398"/>
      <c r="E68" s="82"/>
    </row>
    <row r="69" spans="1:259" ht="0" hidden="1" customHeight="1" x14ac:dyDescent="0.25">
      <c r="A69" s="84"/>
      <c r="B69" s="63"/>
      <c r="C69" s="164">
        <v>0</v>
      </c>
      <c r="D69" s="398"/>
      <c r="E69" s="82"/>
    </row>
    <row r="70" spans="1:259" ht="0" hidden="1" customHeight="1" x14ac:dyDescent="0.25">
      <c r="A70" s="84"/>
      <c r="B70" s="63"/>
      <c r="C70" s="164">
        <v>0</v>
      </c>
      <c r="D70" s="398"/>
      <c r="E70" s="82"/>
    </row>
    <row r="71" spans="1:259" ht="0" hidden="1" customHeight="1" x14ac:dyDescent="0.25">
      <c r="A71" s="84"/>
      <c r="B71" s="63"/>
      <c r="C71" s="164">
        <v>0</v>
      </c>
      <c r="D71" s="398"/>
      <c r="E71" s="82"/>
    </row>
    <row r="72" spans="1:259" ht="0" hidden="1" customHeight="1" x14ac:dyDescent="0.25">
      <c r="A72" s="84"/>
      <c r="B72" s="63"/>
      <c r="C72" s="164">
        <v>0</v>
      </c>
      <c r="D72" s="398"/>
      <c r="E72" s="82"/>
    </row>
    <row r="73" spans="1:259" ht="0" hidden="1" customHeight="1" x14ac:dyDescent="0.25">
      <c r="A73" s="84"/>
      <c r="B73" s="63"/>
      <c r="C73" s="164">
        <v>0</v>
      </c>
      <c r="D73" s="398"/>
      <c r="E73" s="82"/>
    </row>
    <row r="74" spans="1:259" ht="0" hidden="1" customHeight="1" x14ac:dyDescent="0.25">
      <c r="A74" s="84"/>
      <c r="B74" s="63"/>
      <c r="C74" s="164">
        <v>0</v>
      </c>
      <c r="D74" s="398"/>
      <c r="E74" s="82"/>
    </row>
    <row r="75" spans="1:259" ht="0" hidden="1" customHeight="1" x14ac:dyDescent="0.25">
      <c r="A75" s="84"/>
      <c r="B75" s="63"/>
      <c r="C75" s="164">
        <v>0</v>
      </c>
      <c r="D75" s="398"/>
      <c r="E75" s="82"/>
    </row>
    <row r="76" spans="1:259" ht="0" hidden="1" customHeight="1" x14ac:dyDescent="0.25">
      <c r="A76" s="84"/>
      <c r="B76" s="63"/>
      <c r="C76" s="164">
        <v>0</v>
      </c>
      <c r="D76" s="398"/>
      <c r="E76" s="82"/>
    </row>
    <row r="77" spans="1:259" ht="0" hidden="1" customHeight="1" x14ac:dyDescent="0.25">
      <c r="A77" s="84"/>
      <c r="B77" s="63"/>
      <c r="C77" s="164">
        <v>0</v>
      </c>
      <c r="D77" s="398"/>
      <c r="E77" s="82"/>
    </row>
    <row r="78" spans="1:259" ht="0" hidden="1" customHeight="1" x14ac:dyDescent="0.25">
      <c r="A78" s="84"/>
      <c r="B78" s="63"/>
      <c r="C78" s="164">
        <v>0</v>
      </c>
      <c r="D78" s="398"/>
      <c r="E78" s="82"/>
    </row>
    <row r="79" spans="1:259" ht="0" hidden="1" customHeight="1" x14ac:dyDescent="0.25">
      <c r="A79" s="84"/>
      <c r="B79" s="63"/>
      <c r="C79" s="164">
        <v>0</v>
      </c>
      <c r="D79" s="398"/>
      <c r="E79" s="82"/>
    </row>
    <row r="80" spans="1:259" ht="0" hidden="1" customHeight="1" x14ac:dyDescent="0.25">
      <c r="A80" s="84"/>
      <c r="B80" s="63"/>
      <c r="C80" s="164">
        <v>0</v>
      </c>
      <c r="D80" s="398"/>
      <c r="E80" s="82"/>
    </row>
    <row r="81" spans="1:258" ht="0" hidden="1" customHeight="1" x14ac:dyDescent="0.25">
      <c r="A81" s="84"/>
      <c r="B81" s="63"/>
      <c r="C81" s="164">
        <v>0</v>
      </c>
      <c r="D81" s="398"/>
      <c r="E81" s="82"/>
    </row>
    <row r="82" spans="1:258" ht="0" hidden="1" customHeight="1" x14ac:dyDescent="0.25">
      <c r="A82" s="84"/>
      <c r="B82" s="63"/>
      <c r="C82" s="164">
        <v>0</v>
      </c>
      <c r="D82" s="398"/>
      <c r="E82" s="82"/>
    </row>
    <row r="83" spans="1:258" ht="0" hidden="1" customHeight="1" x14ac:dyDescent="0.25">
      <c r="A83" s="84"/>
      <c r="B83" s="63"/>
      <c r="C83" s="164">
        <v>0</v>
      </c>
      <c r="D83" s="398"/>
      <c r="E83" s="82"/>
    </row>
    <row r="84" spans="1:258" ht="0" hidden="1" customHeight="1" x14ac:dyDescent="0.25">
      <c r="A84" s="84"/>
      <c r="B84" s="63"/>
      <c r="C84" s="164">
        <v>0</v>
      </c>
      <c r="D84" s="398"/>
      <c r="E84" s="82"/>
    </row>
    <row r="85" spans="1:258" ht="0" hidden="1" customHeight="1" x14ac:dyDescent="0.25">
      <c r="A85" s="84"/>
      <c r="B85" s="63"/>
      <c r="C85" s="164">
        <v>0</v>
      </c>
      <c r="D85" s="398"/>
      <c r="E85" s="82"/>
    </row>
    <row r="86" spans="1:258" ht="0" hidden="1" customHeight="1" x14ac:dyDescent="0.25">
      <c r="A86" s="84"/>
      <c r="B86" s="63"/>
      <c r="C86" s="164">
        <v>0</v>
      </c>
      <c r="D86" s="398"/>
      <c r="E86" s="82"/>
    </row>
    <row r="87" spans="1:258" ht="0" hidden="1" customHeight="1" x14ac:dyDescent="0.25">
      <c r="A87" s="84"/>
      <c r="B87" s="63"/>
      <c r="C87" s="164">
        <v>0</v>
      </c>
      <c r="D87" s="398"/>
      <c r="E87" s="82"/>
    </row>
    <row r="88" spans="1:258" ht="0" hidden="1" customHeight="1" x14ac:dyDescent="0.25">
      <c r="A88" s="84"/>
      <c r="B88" s="63"/>
      <c r="C88" s="164">
        <v>0</v>
      </c>
      <c r="D88" s="398"/>
      <c r="E88" s="82"/>
    </row>
    <row r="89" spans="1:258" x14ac:dyDescent="0.25">
      <c r="A89" s="624" t="s">
        <v>939</v>
      </c>
      <c r="B89" s="625"/>
      <c r="C89" s="108">
        <v>4798597.7733960012</v>
      </c>
      <c r="D89" s="110"/>
      <c r="E89" s="111"/>
    </row>
    <row r="90" spans="1:258" ht="2.25" customHeight="1" x14ac:dyDescent="0.25">
      <c r="A90" s="641"/>
      <c r="B90" s="642"/>
      <c r="C90" s="642"/>
      <c r="D90" s="90"/>
      <c r="E90" s="91"/>
    </row>
    <row r="91" spans="1:258" ht="15.75" thickBot="1" x14ac:dyDescent="0.3">
      <c r="A91" s="624" t="s">
        <v>665</v>
      </c>
      <c r="B91" s="625"/>
      <c r="C91" s="625"/>
      <c r="D91" s="110"/>
      <c r="E91" s="111"/>
    </row>
    <row r="92" spans="1:258" ht="15.75" thickBot="1" x14ac:dyDescent="0.3">
      <c r="A92" s="267" t="s">
        <v>244</v>
      </c>
      <c r="B92" s="268" t="s">
        <v>658</v>
      </c>
      <c r="C92" s="342">
        <v>83059.2484176</v>
      </c>
      <c r="D92" s="561">
        <v>2.9493160545825958E-2</v>
      </c>
      <c r="E92" s="560">
        <v>2.9272000000000003E-2</v>
      </c>
    </row>
    <row r="93" spans="1:258" x14ac:dyDescent="0.25">
      <c r="A93" s="626" t="s">
        <v>940</v>
      </c>
      <c r="B93" s="625"/>
      <c r="C93" s="108">
        <v>83059.2484176</v>
      </c>
      <c r="D93" s="114"/>
      <c r="E93" s="115"/>
      <c r="IX93" s="260"/>
    </row>
    <row r="94" spans="1:258" ht="15.75" x14ac:dyDescent="0.25">
      <c r="A94" s="263" t="s">
        <v>53</v>
      </c>
      <c r="B94" s="264"/>
      <c r="C94" s="108">
        <v>8803966.2408544011</v>
      </c>
      <c r="D94" s="114"/>
      <c r="E94" s="115"/>
      <c r="IW94" s="260"/>
    </row>
    <row r="95" spans="1:258" ht="7.5" customHeight="1" x14ac:dyDescent="0.25">
      <c r="A95" s="85"/>
      <c r="B95" s="68"/>
      <c r="C95" s="69"/>
      <c r="D95" s="70"/>
      <c r="E95" s="86"/>
    </row>
    <row r="96" spans="1:258" ht="17.25" customHeight="1" x14ac:dyDescent="0.25">
      <c r="A96" s="621" t="s">
        <v>54</v>
      </c>
      <c r="B96" s="622"/>
      <c r="C96" s="622"/>
      <c r="D96" s="622"/>
      <c r="E96" s="623"/>
    </row>
    <row r="97" spans="1:257" ht="17.25" customHeight="1" thickBot="1" x14ac:dyDescent="0.3">
      <c r="A97" s="412" t="s">
        <v>666</v>
      </c>
      <c r="B97" s="413"/>
      <c r="C97" s="413"/>
      <c r="D97" s="413"/>
      <c r="E97" s="414"/>
      <c r="IW97" s="260"/>
    </row>
    <row r="98" spans="1:257" ht="15" customHeight="1" x14ac:dyDescent="0.25">
      <c r="A98" s="643" t="s">
        <v>663</v>
      </c>
      <c r="B98" s="645" t="s">
        <v>662</v>
      </c>
      <c r="C98" s="647" t="s">
        <v>1337</v>
      </c>
      <c r="D98" s="355" t="s">
        <v>48</v>
      </c>
      <c r="E98" s="356" t="s">
        <v>48</v>
      </c>
    </row>
    <row r="99" spans="1:257" ht="15.75" thickBot="1" x14ac:dyDescent="0.3">
      <c r="A99" s="644"/>
      <c r="B99" s="646"/>
      <c r="C99" s="648"/>
      <c r="D99" s="357" t="s">
        <v>49</v>
      </c>
      <c r="E99" s="358" t="s">
        <v>50</v>
      </c>
    </row>
    <row r="100" spans="1:257" ht="15.75" thickBot="1" x14ac:dyDescent="0.3">
      <c r="A100" s="576" t="s">
        <v>312</v>
      </c>
      <c r="B100" s="577" t="s">
        <v>817</v>
      </c>
      <c r="C100" s="397">
        <v>640182.06082320015</v>
      </c>
      <c r="D100" s="564">
        <v>0.2892078161239624</v>
      </c>
      <c r="E100" s="87">
        <v>3.5198000000000007E-2</v>
      </c>
      <c r="F100" s="399">
        <v>4.6847000000000007E-2</v>
      </c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99"/>
      <c r="AB100" s="399"/>
      <c r="AC100" s="399"/>
      <c r="AD100" s="399"/>
      <c r="AE100" s="399"/>
      <c r="AF100" s="399"/>
      <c r="AG100" s="399"/>
      <c r="AH100" s="399"/>
      <c r="AI100" s="399"/>
      <c r="AJ100" s="399"/>
      <c r="AK100" s="399"/>
      <c r="AL100" s="399"/>
      <c r="AM100" s="399"/>
      <c r="AN100" s="399"/>
      <c r="AO100" s="399"/>
      <c r="AP100" s="399"/>
      <c r="AQ100" s="399"/>
      <c r="AR100" s="399"/>
      <c r="AS100" s="399"/>
      <c r="AT100" s="399"/>
      <c r="AU100" s="399"/>
      <c r="AV100" s="399"/>
      <c r="AW100" s="399"/>
      <c r="AX100" s="399"/>
      <c r="AY100" s="399"/>
      <c r="AZ100" s="399"/>
      <c r="BA100" s="399"/>
      <c r="BB100" s="399"/>
      <c r="BC100" s="399"/>
      <c r="BD100" s="399"/>
      <c r="BE100" s="399"/>
      <c r="BF100" s="399"/>
      <c r="BG100" s="399"/>
      <c r="BH100" s="399"/>
      <c r="BI100" s="399"/>
      <c r="BJ100" s="399"/>
      <c r="BK100" s="399"/>
      <c r="BL100" s="399"/>
      <c r="BM100" s="399"/>
      <c r="BN100" s="399"/>
      <c r="BO100" s="399"/>
      <c r="BP100" s="399"/>
      <c r="BQ100" s="399"/>
      <c r="BR100" s="399"/>
      <c r="BS100" s="399"/>
      <c r="BT100" s="399"/>
      <c r="BU100" s="399"/>
      <c r="BV100" s="399"/>
      <c r="BW100" s="399"/>
      <c r="BX100" s="399"/>
      <c r="BY100" s="399"/>
      <c r="BZ100" s="399"/>
      <c r="CA100" s="399"/>
      <c r="CB100" s="399"/>
      <c r="CC100" s="399"/>
      <c r="CD100" s="399"/>
      <c r="CE100" s="399"/>
      <c r="CF100" s="399"/>
      <c r="CG100" s="399"/>
      <c r="CH100" s="399"/>
      <c r="CI100" s="399"/>
      <c r="CJ100" s="399"/>
      <c r="CK100" s="399"/>
      <c r="CL100" s="399"/>
      <c r="CM100" s="399"/>
      <c r="CN100" s="399"/>
      <c r="CO100" s="399"/>
      <c r="CP100" s="399"/>
      <c r="CQ100" s="399"/>
      <c r="CR100" s="399"/>
      <c r="CS100" s="399"/>
      <c r="CT100" s="399"/>
      <c r="CU100" s="399"/>
      <c r="CV100" s="399"/>
      <c r="CW100" s="399"/>
      <c r="CX100" s="399"/>
      <c r="CY100" s="399"/>
      <c r="CZ100" s="399"/>
      <c r="DA100" s="399"/>
      <c r="DB100" s="399"/>
      <c r="DC100" s="399"/>
      <c r="DD100" s="399"/>
      <c r="DE100" s="399"/>
      <c r="DF100" s="399"/>
      <c r="DG100" s="399"/>
      <c r="DH100" s="399"/>
      <c r="DI100" s="399"/>
      <c r="DJ100" s="399"/>
      <c r="DK100" s="399"/>
      <c r="DL100" s="399"/>
      <c r="DM100" s="399"/>
      <c r="DN100" s="399"/>
      <c r="DO100" s="399"/>
      <c r="DP100" s="399"/>
      <c r="DQ100" s="399"/>
      <c r="DR100" s="399"/>
      <c r="DS100" s="399"/>
      <c r="DT100" s="399"/>
      <c r="DU100" s="399"/>
      <c r="DV100" s="399"/>
      <c r="DW100" s="399"/>
      <c r="DX100" s="399"/>
      <c r="DY100" s="399"/>
      <c r="DZ100" s="399"/>
      <c r="EA100" s="399"/>
      <c r="EB100" s="399"/>
      <c r="EC100" s="399"/>
      <c r="ED100" s="399"/>
      <c r="EE100" s="399"/>
      <c r="EF100" s="399"/>
      <c r="EG100" s="399"/>
      <c r="EH100" s="399"/>
      <c r="EI100" s="399"/>
      <c r="EJ100" s="399"/>
      <c r="EK100" s="399"/>
      <c r="EL100" s="399"/>
      <c r="EM100" s="399"/>
      <c r="EN100" s="399"/>
      <c r="EO100" s="399"/>
      <c r="EP100" s="399"/>
      <c r="EQ100" s="399"/>
      <c r="ER100" s="399"/>
      <c r="ES100" s="399"/>
      <c r="ET100" s="399"/>
      <c r="EU100" s="399"/>
      <c r="EV100" s="399"/>
      <c r="EW100" s="399"/>
      <c r="EX100" s="399"/>
      <c r="EY100" s="399"/>
      <c r="EZ100" s="399"/>
      <c r="FA100" s="399"/>
      <c r="FB100" s="399"/>
      <c r="FC100" s="399"/>
      <c r="FD100" s="399"/>
      <c r="FE100" s="399"/>
      <c r="FF100" s="399"/>
      <c r="FG100" s="399"/>
      <c r="FH100" s="399"/>
      <c r="FI100" s="399"/>
      <c r="FJ100" s="399"/>
      <c r="FK100" s="399"/>
      <c r="FL100" s="399"/>
      <c r="FM100" s="399"/>
      <c r="FN100" s="399"/>
      <c r="FO100" s="399"/>
      <c r="FP100" s="399"/>
      <c r="FQ100" s="399"/>
      <c r="FR100" s="399"/>
      <c r="FS100" s="399"/>
      <c r="FT100" s="399"/>
      <c r="FU100" s="399"/>
      <c r="FV100" s="399"/>
      <c r="FW100" s="399"/>
      <c r="FX100" s="399"/>
      <c r="FY100" s="399"/>
      <c r="FZ100" s="399"/>
      <c r="GA100" s="399"/>
      <c r="GB100" s="399"/>
      <c r="GC100" s="399"/>
      <c r="GD100" s="399"/>
      <c r="GE100" s="399"/>
      <c r="GF100" s="399"/>
      <c r="GG100" s="399"/>
      <c r="GH100" s="399"/>
      <c r="GI100" s="399"/>
      <c r="GJ100" s="399"/>
      <c r="GK100" s="399"/>
      <c r="GL100" s="399"/>
      <c r="GM100" s="399"/>
      <c r="GN100" s="399"/>
      <c r="GO100" s="399"/>
      <c r="GP100" s="399"/>
      <c r="GQ100" s="399"/>
      <c r="GR100" s="399"/>
      <c r="GS100" s="399"/>
      <c r="GT100" s="399"/>
      <c r="GU100" s="399"/>
      <c r="GV100" s="399"/>
      <c r="GW100" s="399"/>
      <c r="GX100" s="399"/>
      <c r="GY100" s="399"/>
      <c r="GZ100" s="399"/>
      <c r="HA100" s="399"/>
      <c r="HB100" s="399"/>
      <c r="HC100" s="399"/>
      <c r="HD100" s="399"/>
      <c r="HE100" s="399"/>
      <c r="HF100" s="399"/>
      <c r="HG100" s="399"/>
      <c r="HH100" s="399"/>
      <c r="HI100" s="399"/>
      <c r="HJ100" s="399"/>
      <c r="HK100" s="399"/>
      <c r="HL100" s="399"/>
      <c r="HM100" s="399"/>
      <c r="HN100" s="399"/>
      <c r="HO100" s="399"/>
      <c r="HP100" s="399"/>
      <c r="HQ100" s="399"/>
      <c r="HR100" s="399"/>
      <c r="HS100" s="399"/>
      <c r="HT100" s="399"/>
      <c r="HU100" s="399"/>
      <c r="HV100" s="399"/>
      <c r="HW100" s="399"/>
      <c r="HX100" s="399"/>
      <c r="HY100" s="399"/>
      <c r="HZ100" s="399"/>
      <c r="IA100" s="399"/>
      <c r="IB100" s="399"/>
      <c r="IC100" s="399"/>
      <c r="ID100" s="399"/>
      <c r="IE100" s="399"/>
      <c r="IF100" s="399"/>
      <c r="IG100" s="399"/>
      <c r="IH100" s="399"/>
      <c r="II100" s="399"/>
      <c r="IJ100" s="399"/>
      <c r="IK100" s="399"/>
      <c r="IL100" s="399"/>
      <c r="IM100" s="399"/>
      <c r="IN100" s="399"/>
      <c r="IO100" s="399"/>
      <c r="IP100" s="399"/>
      <c r="IQ100" s="399"/>
      <c r="IR100" s="399"/>
      <c r="IS100" s="399"/>
      <c r="IT100" s="399"/>
      <c r="IU100" s="399"/>
      <c r="IV100" s="260"/>
      <c r="IW100" s="64"/>
    </row>
    <row r="101" spans="1:257" x14ac:dyDescent="0.25">
      <c r="A101" s="649" t="s">
        <v>311</v>
      </c>
      <c r="B101" s="344" t="s">
        <v>818</v>
      </c>
      <c r="C101" s="407">
        <v>642601.91889460001</v>
      </c>
      <c r="D101" s="559">
        <v>3.1861301511526108E-2</v>
      </c>
      <c r="E101" s="558">
        <v>3.7176000000000001E-2</v>
      </c>
      <c r="F101" s="418">
        <v>3.5019000000000002E-2</v>
      </c>
      <c r="IW101" s="64"/>
    </row>
    <row r="102" spans="1:257" x14ac:dyDescent="0.25">
      <c r="A102" s="650"/>
      <c r="B102" s="345" t="s">
        <v>819</v>
      </c>
      <c r="C102" s="397">
        <v>581925.28907240008</v>
      </c>
      <c r="D102" s="564">
        <v>3.4440040588378906E-2</v>
      </c>
      <c r="E102" s="87">
        <v>3.7103000000000004E-2</v>
      </c>
      <c r="F102" s="418">
        <v>3.9167000000000007E-2</v>
      </c>
      <c r="IW102" s="64"/>
    </row>
    <row r="103" spans="1:257" x14ac:dyDescent="0.25">
      <c r="A103" s="650"/>
      <c r="B103" s="345" t="s">
        <v>820</v>
      </c>
      <c r="C103" s="397">
        <v>579643.40974820009</v>
      </c>
      <c r="D103" s="564">
        <v>3.2037820667028427E-2</v>
      </c>
      <c r="E103" s="87">
        <v>-0.33156800000000003</v>
      </c>
      <c r="F103" s="418">
        <v>3.0209E-2</v>
      </c>
      <c r="IW103" s="64"/>
    </row>
    <row r="104" spans="1:257" ht="15.75" thickBot="1" x14ac:dyDescent="0.3">
      <c r="A104" s="651"/>
      <c r="B104" s="385" t="s">
        <v>821</v>
      </c>
      <c r="C104" s="408">
        <v>1316257.9719884</v>
      </c>
      <c r="D104" s="557">
        <v>0.45865070819854736</v>
      </c>
      <c r="E104" s="556">
        <v>8.1509000000000012E-2</v>
      </c>
      <c r="F104" s="418">
        <v>0.156363</v>
      </c>
      <c r="IW104" s="64"/>
    </row>
    <row r="105" spans="1:257" x14ac:dyDescent="0.25">
      <c r="A105" s="652" t="s">
        <v>561</v>
      </c>
      <c r="B105" s="344" t="s">
        <v>833</v>
      </c>
      <c r="C105" s="662">
        <v>252570.95555300001</v>
      </c>
      <c r="D105" s="564">
        <v>8.5811689496040344E-2</v>
      </c>
      <c r="E105" s="87">
        <v>8.1210000000000004E-2</v>
      </c>
      <c r="IW105" s="64"/>
    </row>
    <row r="106" spans="1:257" ht="15.75" thickBot="1" x14ac:dyDescent="0.3">
      <c r="A106" s="653"/>
      <c r="B106" s="385" t="s">
        <v>834</v>
      </c>
      <c r="C106" s="664">
        <v>0</v>
      </c>
      <c r="D106" s="564">
        <v>4.9046769738197327E-2</v>
      </c>
      <c r="E106" s="87">
        <v>4.3945000000000005E-2</v>
      </c>
      <c r="IW106" s="64"/>
    </row>
    <row r="107" spans="1:257" x14ac:dyDescent="0.25">
      <c r="A107" s="656" t="s">
        <v>246</v>
      </c>
      <c r="B107" s="246" t="s">
        <v>835</v>
      </c>
      <c r="C107" s="662">
        <v>314657.93497040006</v>
      </c>
      <c r="D107" s="559">
        <v>4.9668442457914352E-2</v>
      </c>
      <c r="E107" s="558">
        <v>5.2101000000000001E-2</v>
      </c>
      <c r="IW107" s="64"/>
    </row>
    <row r="108" spans="1:257" x14ac:dyDescent="0.25">
      <c r="A108" s="657"/>
      <c r="B108" s="242" t="s">
        <v>836</v>
      </c>
      <c r="C108" s="663">
        <v>0</v>
      </c>
      <c r="D108" s="564">
        <v>4.9668449908494949E-2</v>
      </c>
      <c r="E108" s="87">
        <v>0.10244500000000001</v>
      </c>
      <c r="IW108" s="64"/>
    </row>
    <row r="109" spans="1:257" ht="15.75" thickBot="1" x14ac:dyDescent="0.3">
      <c r="A109" s="658"/>
      <c r="B109" s="243" t="s">
        <v>1228</v>
      </c>
      <c r="C109" s="409">
        <v>437551.46156540001</v>
      </c>
      <c r="D109" s="557">
        <v>3.0951518565416336E-2</v>
      </c>
      <c r="E109" s="556">
        <v>3.1396E-2</v>
      </c>
      <c r="IW109" s="64"/>
    </row>
    <row r="110" spans="1:257" ht="15.75" thickBot="1" x14ac:dyDescent="0.3">
      <c r="A110" s="405" t="s">
        <v>314</v>
      </c>
      <c r="B110" s="243" t="s">
        <v>822</v>
      </c>
      <c r="C110" s="391">
        <v>600674.38601100002</v>
      </c>
      <c r="D110" s="553">
        <v>3.3188611268997192E-2</v>
      </c>
      <c r="E110" s="245">
        <v>3.7538000000000002E-2</v>
      </c>
      <c r="IW110" s="64"/>
    </row>
    <row r="111" spans="1:257" x14ac:dyDescent="0.25">
      <c r="A111" s="649" t="s">
        <v>244</v>
      </c>
      <c r="B111" s="344" t="s">
        <v>823</v>
      </c>
      <c r="C111" s="410">
        <v>544529.04090059991</v>
      </c>
      <c r="D111" s="564">
        <v>2.5886449962854385E-2</v>
      </c>
      <c r="E111" s="87">
        <v>1.1539000000000001E-2</v>
      </c>
      <c r="IW111" s="64"/>
    </row>
    <row r="112" spans="1:257" x14ac:dyDescent="0.25">
      <c r="A112" s="650"/>
      <c r="B112" s="345" t="s">
        <v>1012</v>
      </c>
      <c r="C112" s="410">
        <v>586729.67038419994</v>
      </c>
      <c r="D112" s="564">
        <v>2.938380092382431E-2</v>
      </c>
      <c r="E112" s="87">
        <v>2.9265000000000003E-2</v>
      </c>
      <c r="IW112" s="64"/>
    </row>
    <row r="113" spans="1:257" x14ac:dyDescent="0.25">
      <c r="A113" s="650"/>
      <c r="B113" s="345" t="s">
        <v>1227</v>
      </c>
      <c r="C113" s="410">
        <v>290301.08616740006</v>
      </c>
      <c r="D113" s="564">
        <v>3.7113219499588013E-2</v>
      </c>
      <c r="E113" s="87">
        <v>4.1692000000000007E-2</v>
      </c>
      <c r="IW113" s="64"/>
    </row>
    <row r="114" spans="1:257" ht="15.75" thickBot="1" x14ac:dyDescent="0.3">
      <c r="A114" s="651"/>
      <c r="B114" s="386" t="s">
        <v>824</v>
      </c>
      <c r="C114" s="410">
        <v>350580.49173700006</v>
      </c>
      <c r="D114" s="564">
        <v>3.2798949629068375E-2</v>
      </c>
      <c r="E114" s="87">
        <v>3.3314000000000003E-2</v>
      </c>
      <c r="IW114" s="64"/>
    </row>
    <row r="115" spans="1:257" x14ac:dyDescent="0.25">
      <c r="A115" s="649" t="s">
        <v>447</v>
      </c>
      <c r="B115" s="387" t="s">
        <v>863</v>
      </c>
      <c r="C115" s="392">
        <v>242087.82364060002</v>
      </c>
      <c r="D115" s="559">
        <v>1.9624849781394005E-2</v>
      </c>
      <c r="E115" s="558">
        <v>1.8742000000000002E-2</v>
      </c>
      <c r="IW115" s="64"/>
    </row>
    <row r="116" spans="1:257" ht="15.75" thickBot="1" x14ac:dyDescent="0.3">
      <c r="A116" s="651"/>
      <c r="B116" s="386" t="s">
        <v>825</v>
      </c>
      <c r="C116" s="409">
        <v>603578.29247380001</v>
      </c>
      <c r="D116" s="557">
        <v>0.23474389314651489</v>
      </c>
      <c r="E116" s="556">
        <v>-1.1553000000000001E-2</v>
      </c>
      <c r="IW116" s="64"/>
    </row>
    <row r="117" spans="1:257" x14ac:dyDescent="0.25">
      <c r="A117" s="659" t="s">
        <v>562</v>
      </c>
      <c r="B117" s="388" t="s">
        <v>826</v>
      </c>
      <c r="C117" s="410">
        <v>524995.22231940005</v>
      </c>
      <c r="D117" s="564">
        <v>6.7438423633575439E-2</v>
      </c>
      <c r="E117" s="87">
        <v>2.4078000000000006E-2</v>
      </c>
      <c r="IW117" s="64"/>
    </row>
    <row r="118" spans="1:257" x14ac:dyDescent="0.25">
      <c r="A118" s="660"/>
      <c r="B118" s="389" t="s">
        <v>837</v>
      </c>
      <c r="C118" s="665">
        <v>231631.1041688</v>
      </c>
      <c r="D118" s="564">
        <v>4.3517440557479858E-2</v>
      </c>
      <c r="E118" s="87">
        <v>3.5205E-2</v>
      </c>
      <c r="IW118" s="64"/>
    </row>
    <row r="119" spans="1:257" ht="15.75" thickBot="1" x14ac:dyDescent="0.3">
      <c r="A119" s="661"/>
      <c r="B119" s="389" t="s">
        <v>838</v>
      </c>
      <c r="C119" s="666">
        <v>0</v>
      </c>
      <c r="D119" s="564">
        <v>4.2537439614534378E-2</v>
      </c>
      <c r="E119" s="87">
        <v>3.4410000000000003E-2</v>
      </c>
      <c r="IW119" s="64"/>
    </row>
    <row r="120" spans="1:257" x14ac:dyDescent="0.25">
      <c r="A120" s="659" t="s">
        <v>558</v>
      </c>
      <c r="B120" s="344" t="s">
        <v>1081</v>
      </c>
      <c r="C120" s="392">
        <v>922390.71348480007</v>
      </c>
      <c r="D120" s="559">
        <v>2.414407953619957E-2</v>
      </c>
      <c r="E120" s="558">
        <v>2.3056000000000004E-2</v>
      </c>
      <c r="IW120" s="64"/>
    </row>
    <row r="121" spans="1:257" x14ac:dyDescent="0.25">
      <c r="A121" s="660"/>
      <c r="B121" s="345" t="s">
        <v>827</v>
      </c>
      <c r="C121" s="410">
        <v>545363.20352360012</v>
      </c>
      <c r="D121" s="564">
        <v>0.19005559384822845</v>
      </c>
      <c r="E121" s="87">
        <v>4.6084000000000007E-2</v>
      </c>
      <c r="IW121" s="64"/>
    </row>
    <row r="122" spans="1:257" ht="15" customHeight="1" x14ac:dyDescent="0.25">
      <c r="A122" s="660"/>
      <c r="B122" s="345" t="s">
        <v>828</v>
      </c>
      <c r="C122" s="410">
        <v>1792698.3679219999</v>
      </c>
      <c r="D122" s="564">
        <v>0.29754990339279175</v>
      </c>
      <c r="E122" s="87">
        <v>5.2201000000000011E-2</v>
      </c>
      <c r="IW122" s="64"/>
    </row>
    <row r="123" spans="1:257" ht="15.75" thickBot="1" x14ac:dyDescent="0.3">
      <c r="A123" s="661"/>
      <c r="B123" s="346" t="s">
        <v>829</v>
      </c>
      <c r="C123" s="409">
        <v>272614.85670579999</v>
      </c>
      <c r="D123" s="557">
        <v>1.8038470298051834E-2</v>
      </c>
      <c r="E123" s="556">
        <v>2.0255000000000002E-2</v>
      </c>
      <c r="IW123" s="64"/>
    </row>
    <row r="124" spans="1:257" x14ac:dyDescent="0.25">
      <c r="A124" s="659" t="s">
        <v>559</v>
      </c>
      <c r="B124" s="345" t="s">
        <v>830</v>
      </c>
      <c r="C124" s="410">
        <v>690722.8667444</v>
      </c>
      <c r="D124" s="564">
        <v>5.2955020219087601E-2</v>
      </c>
      <c r="E124" s="87">
        <v>3.9511000000000004E-2</v>
      </c>
      <c r="IW124" s="64"/>
    </row>
    <row r="125" spans="1:257" ht="15.75" thickBot="1" x14ac:dyDescent="0.3">
      <c r="A125" s="661"/>
      <c r="B125" s="390" t="s">
        <v>831</v>
      </c>
      <c r="C125" s="410">
        <v>187349.18683740002</v>
      </c>
      <c r="D125" s="564">
        <v>2.9819291085004807E-2</v>
      </c>
      <c r="E125" s="87">
        <v>3.0152000000000002E-2</v>
      </c>
      <c r="IW125" s="64"/>
    </row>
    <row r="126" spans="1:257" ht="15.75" thickBot="1" x14ac:dyDescent="0.3">
      <c r="A126" s="474" t="s">
        <v>560</v>
      </c>
      <c r="B126" s="386" t="s">
        <v>832</v>
      </c>
      <c r="C126" s="391">
        <v>378070.23730139999</v>
      </c>
      <c r="D126" s="553">
        <v>3.3533789217472076E-2</v>
      </c>
      <c r="E126" s="245">
        <v>2.9470000000000007E-2</v>
      </c>
      <c r="IW126" s="64"/>
    </row>
    <row r="127" spans="1:257" ht="0" hidden="1" customHeight="1" x14ac:dyDescent="0.25">
      <c r="A127" s="406"/>
      <c r="B127" s="64"/>
      <c r="C127" s="293">
        <v>56893.244100000004</v>
      </c>
      <c r="D127" s="399">
        <v>4.2953647673130035E-2</v>
      </c>
      <c r="E127" s="399">
        <v>-7.6228000000000004E-2</v>
      </c>
      <c r="IW127" s="64"/>
    </row>
    <row r="128" spans="1:257" ht="0" hidden="1" customHeight="1" x14ac:dyDescent="0.25">
      <c r="A128" s="406"/>
      <c r="B128" s="64"/>
      <c r="C128" s="293">
        <v>56893.244100000004</v>
      </c>
      <c r="D128" s="399">
        <v>4.2953647673130035E-2</v>
      </c>
      <c r="E128" s="87">
        <v>-7.6228000000000004E-2</v>
      </c>
    </row>
    <row r="129" spans="1:5" ht="0" hidden="1" customHeight="1" x14ac:dyDescent="0.25">
      <c r="A129" s="406"/>
      <c r="B129" s="64"/>
      <c r="C129" s="293">
        <v>0</v>
      </c>
      <c r="D129" s="399"/>
      <c r="E129" s="87"/>
    </row>
    <row r="130" spans="1:5" ht="0" hidden="1" customHeight="1" x14ac:dyDescent="0.25">
      <c r="A130" s="406"/>
      <c r="B130" s="64"/>
      <c r="C130" s="293">
        <v>0</v>
      </c>
      <c r="D130" s="399"/>
      <c r="E130" s="87"/>
    </row>
    <row r="131" spans="1:5" ht="0" hidden="1" customHeight="1" x14ac:dyDescent="0.25">
      <c r="A131" s="406"/>
      <c r="B131" s="64"/>
      <c r="C131" s="293">
        <v>0</v>
      </c>
      <c r="D131" s="399"/>
      <c r="E131" s="87"/>
    </row>
    <row r="132" spans="1:5" ht="0" hidden="1" customHeight="1" x14ac:dyDescent="0.25">
      <c r="A132" s="406"/>
      <c r="B132" s="64"/>
      <c r="C132" s="293">
        <v>0</v>
      </c>
      <c r="D132" s="399"/>
      <c r="E132" s="87"/>
    </row>
    <row r="133" spans="1:5" ht="0" hidden="1" customHeight="1" x14ac:dyDescent="0.25">
      <c r="A133" s="406"/>
      <c r="B133" s="64"/>
      <c r="C133" s="293">
        <v>0</v>
      </c>
      <c r="D133" s="399"/>
      <c r="E133" s="87"/>
    </row>
    <row r="134" spans="1:5" ht="0" hidden="1" customHeight="1" x14ac:dyDescent="0.25">
      <c r="A134" s="406"/>
      <c r="B134" s="64"/>
      <c r="C134" s="293">
        <v>0</v>
      </c>
      <c r="D134" s="399"/>
      <c r="E134" s="87"/>
    </row>
    <row r="135" spans="1:5" ht="0" hidden="1" customHeight="1" x14ac:dyDescent="0.25">
      <c r="A135" s="406"/>
      <c r="B135" s="64"/>
      <c r="C135" s="293">
        <v>0</v>
      </c>
      <c r="D135" s="399"/>
      <c r="E135" s="87"/>
    </row>
    <row r="136" spans="1:5" ht="0" hidden="1" customHeight="1" x14ac:dyDescent="0.25">
      <c r="A136" s="406"/>
      <c r="B136" s="64"/>
      <c r="C136" s="293">
        <v>0</v>
      </c>
      <c r="D136" s="399"/>
      <c r="E136" s="87"/>
    </row>
    <row r="137" spans="1:5" ht="0" hidden="1" customHeight="1" x14ac:dyDescent="0.25">
      <c r="A137" s="406"/>
      <c r="B137" s="64"/>
      <c r="C137" s="293">
        <v>0</v>
      </c>
      <c r="D137" s="399"/>
      <c r="E137" s="87"/>
    </row>
    <row r="138" spans="1:5" ht="0" hidden="1" customHeight="1" x14ac:dyDescent="0.25">
      <c r="A138" s="406"/>
      <c r="B138" s="64"/>
      <c r="C138" s="293">
        <v>0</v>
      </c>
      <c r="D138" s="399"/>
      <c r="E138" s="87"/>
    </row>
    <row r="139" spans="1:5" ht="0" hidden="1" customHeight="1" x14ac:dyDescent="0.25">
      <c r="A139" s="406"/>
      <c r="B139" s="64"/>
      <c r="C139" s="293">
        <v>0</v>
      </c>
      <c r="D139" s="399"/>
      <c r="E139" s="87"/>
    </row>
    <row r="140" spans="1:5" ht="0" hidden="1" customHeight="1" x14ac:dyDescent="0.25">
      <c r="A140" s="406"/>
      <c r="B140" s="64"/>
      <c r="C140" s="293">
        <v>0</v>
      </c>
      <c r="D140" s="399"/>
      <c r="E140" s="87"/>
    </row>
    <row r="141" spans="1:5" ht="0" hidden="1" customHeight="1" x14ac:dyDescent="0.25">
      <c r="A141" s="406"/>
      <c r="B141" s="64"/>
      <c r="C141" s="293">
        <v>0</v>
      </c>
      <c r="D141" s="399"/>
      <c r="E141" s="87"/>
    </row>
    <row r="142" spans="1:5" ht="0" hidden="1" customHeight="1" x14ac:dyDescent="0.25">
      <c r="A142" s="406"/>
      <c r="B142" s="64"/>
      <c r="C142" s="293">
        <v>0</v>
      </c>
      <c r="D142" s="399"/>
      <c r="E142" s="87"/>
    </row>
    <row r="143" spans="1:5" ht="0" hidden="1" customHeight="1" x14ac:dyDescent="0.25">
      <c r="A143" s="406"/>
      <c r="B143" s="64"/>
      <c r="C143" s="293">
        <v>0</v>
      </c>
      <c r="D143" s="399"/>
      <c r="E143" s="87"/>
    </row>
    <row r="144" spans="1:5" ht="0" hidden="1" customHeight="1" x14ac:dyDescent="0.25">
      <c r="A144" s="406"/>
      <c r="B144" s="64"/>
      <c r="C144" s="293">
        <v>0</v>
      </c>
      <c r="D144" s="399"/>
      <c r="E144" s="87"/>
    </row>
    <row r="145" spans="1:5" x14ac:dyDescent="0.25">
      <c r="A145" s="112" t="s">
        <v>846</v>
      </c>
      <c r="B145" s="113"/>
      <c r="C145" s="108">
        <v>13529707.5529378</v>
      </c>
      <c r="D145" s="113"/>
      <c r="E145" s="116"/>
    </row>
    <row r="146" spans="1:5" ht="4.5" customHeight="1" x14ac:dyDescent="0.25">
      <c r="A146" s="93"/>
      <c r="B146" s="94"/>
      <c r="C146" s="95"/>
      <c r="D146" s="94"/>
      <c r="E146" s="96"/>
    </row>
    <row r="147" spans="1:5" ht="15.75" thickBot="1" x14ac:dyDescent="0.3">
      <c r="A147" s="412" t="s">
        <v>667</v>
      </c>
      <c r="B147" s="113"/>
      <c r="C147" s="108"/>
      <c r="D147" s="113"/>
      <c r="E147" s="116"/>
    </row>
    <row r="148" spans="1:5" ht="15.75" thickBot="1" x14ac:dyDescent="0.3">
      <c r="A148" s="248" t="s">
        <v>249</v>
      </c>
      <c r="B148" s="249" t="s">
        <v>839</v>
      </c>
      <c r="C148" s="392">
        <v>775051.92867059994</v>
      </c>
      <c r="D148" s="559">
        <v>0.20085109770298004</v>
      </c>
      <c r="E148" s="558">
        <v>4.9840000000000006E-3</v>
      </c>
    </row>
    <row r="149" spans="1:5" ht="15.75" thickBot="1" x14ac:dyDescent="0.3">
      <c r="A149" s="259" t="s">
        <v>842</v>
      </c>
      <c r="B149" s="249" t="s">
        <v>841</v>
      </c>
      <c r="C149" s="391">
        <v>265566.37271779997</v>
      </c>
      <c r="D149" s="553">
        <v>3.6998581141233444E-2</v>
      </c>
      <c r="E149" s="245">
        <v>3.6152000000000004E-2</v>
      </c>
    </row>
    <row r="150" spans="1:5" ht="15.75" thickBot="1" x14ac:dyDescent="0.3">
      <c r="A150" s="248" t="s">
        <v>447</v>
      </c>
      <c r="B150" s="249" t="s">
        <v>840</v>
      </c>
      <c r="C150" s="409">
        <v>579211.39582879993</v>
      </c>
      <c r="D150" s="557">
        <v>1.1785149574279785</v>
      </c>
      <c r="E150" s="556">
        <v>4.7027000000000006E-2</v>
      </c>
    </row>
    <row r="151" spans="1:5" ht="0" hidden="1" customHeight="1" x14ac:dyDescent="0.25">
      <c r="A151" s="406"/>
      <c r="B151" s="64"/>
      <c r="C151" s="293">
        <v>0</v>
      </c>
      <c r="D151" s="399"/>
      <c r="E151" s="87"/>
    </row>
    <row r="152" spans="1:5" ht="0" hidden="1" customHeight="1" x14ac:dyDescent="0.25">
      <c r="A152" s="406"/>
      <c r="B152" s="64"/>
      <c r="C152" s="293">
        <v>0</v>
      </c>
      <c r="D152" s="399"/>
      <c r="E152" s="87"/>
    </row>
    <row r="153" spans="1:5" ht="0" hidden="1" customHeight="1" x14ac:dyDescent="0.25">
      <c r="A153" s="406"/>
      <c r="B153" s="64"/>
      <c r="C153" s="293">
        <v>0</v>
      </c>
      <c r="D153" s="399"/>
      <c r="E153" s="87"/>
    </row>
    <row r="154" spans="1:5" ht="0" hidden="1" customHeight="1" x14ac:dyDescent="0.25">
      <c r="A154" s="406"/>
      <c r="B154" s="64"/>
      <c r="C154" s="293">
        <v>0</v>
      </c>
      <c r="D154" s="399"/>
      <c r="E154" s="87"/>
    </row>
    <row r="155" spans="1:5" ht="0" hidden="1" customHeight="1" x14ac:dyDescent="0.25">
      <c r="A155" s="406"/>
      <c r="B155" s="64"/>
      <c r="C155" s="293">
        <v>0</v>
      </c>
      <c r="D155" s="399"/>
      <c r="E155" s="87"/>
    </row>
    <row r="156" spans="1:5" ht="0" hidden="1" customHeight="1" x14ac:dyDescent="0.25">
      <c r="A156" s="406"/>
      <c r="B156" s="64"/>
      <c r="C156" s="293">
        <v>0</v>
      </c>
      <c r="D156" s="399"/>
      <c r="E156" s="87"/>
    </row>
    <row r="157" spans="1:5" ht="0" hidden="1" customHeight="1" x14ac:dyDescent="0.25">
      <c r="A157" s="406"/>
      <c r="B157" s="64"/>
      <c r="C157" s="293">
        <v>0</v>
      </c>
      <c r="D157" s="399"/>
      <c r="E157" s="87"/>
    </row>
    <row r="158" spans="1:5" ht="0" hidden="1" customHeight="1" x14ac:dyDescent="0.25">
      <c r="A158" s="406"/>
      <c r="B158" s="64"/>
      <c r="C158" s="293">
        <v>0</v>
      </c>
      <c r="D158" s="399"/>
      <c r="E158" s="87"/>
    </row>
    <row r="159" spans="1:5" ht="0" hidden="1" customHeight="1" x14ac:dyDescent="0.25">
      <c r="A159" s="406"/>
      <c r="B159" s="64"/>
      <c r="C159" s="293">
        <v>0</v>
      </c>
      <c r="D159" s="399"/>
      <c r="E159" s="87"/>
    </row>
    <row r="160" spans="1:5" ht="0" hidden="1" customHeight="1" x14ac:dyDescent="0.25">
      <c r="A160" s="406"/>
      <c r="B160" s="64"/>
      <c r="C160" s="293">
        <v>0</v>
      </c>
      <c r="D160" s="399"/>
      <c r="E160" s="87"/>
    </row>
    <row r="161" spans="1:5" ht="0" hidden="1" customHeight="1" x14ac:dyDescent="0.25">
      <c r="A161" s="406"/>
      <c r="B161" s="64"/>
      <c r="C161" s="293">
        <v>0</v>
      </c>
      <c r="D161" s="399"/>
      <c r="E161" s="87"/>
    </row>
    <row r="162" spans="1:5" ht="0" hidden="1" customHeight="1" x14ac:dyDescent="0.25">
      <c r="A162" s="406"/>
      <c r="B162" s="64"/>
      <c r="C162" s="293">
        <v>0</v>
      </c>
      <c r="D162" s="399"/>
      <c r="E162" s="87"/>
    </row>
    <row r="163" spans="1:5" ht="0" hidden="1" customHeight="1" x14ac:dyDescent="0.25">
      <c r="A163" s="406"/>
      <c r="B163" s="64"/>
      <c r="C163" s="293">
        <v>0</v>
      </c>
      <c r="D163" s="399"/>
      <c r="E163" s="87"/>
    </row>
    <row r="164" spans="1:5" ht="0" hidden="1" customHeight="1" x14ac:dyDescent="0.25">
      <c r="A164" s="406"/>
      <c r="B164" s="64"/>
      <c r="C164" s="293">
        <v>0</v>
      </c>
      <c r="D164" s="399"/>
      <c r="E164" s="87"/>
    </row>
    <row r="165" spans="1:5" ht="0" hidden="1" customHeight="1" x14ac:dyDescent="0.25">
      <c r="A165" s="406"/>
      <c r="B165" s="64"/>
      <c r="C165" s="293">
        <v>0</v>
      </c>
      <c r="D165" s="399"/>
      <c r="E165" s="87"/>
    </row>
    <row r="166" spans="1:5" ht="0" hidden="1" customHeight="1" x14ac:dyDescent="0.25">
      <c r="A166" s="406"/>
      <c r="B166" s="64"/>
      <c r="C166" s="293">
        <v>0</v>
      </c>
      <c r="D166" s="399"/>
      <c r="E166" s="87"/>
    </row>
    <row r="167" spans="1:5" ht="0" hidden="1" customHeight="1" x14ac:dyDescent="0.25">
      <c r="A167" s="406"/>
      <c r="B167" s="64"/>
      <c r="C167" s="293">
        <v>0</v>
      </c>
      <c r="D167" s="399"/>
      <c r="E167" s="87"/>
    </row>
    <row r="168" spans="1:5" ht="0" hidden="1" customHeight="1" x14ac:dyDescent="0.25">
      <c r="A168" s="406"/>
      <c r="B168" s="64"/>
      <c r="C168" s="293">
        <v>0</v>
      </c>
      <c r="D168" s="399"/>
      <c r="E168" s="87"/>
    </row>
    <row r="169" spans="1:5" ht="0" hidden="1" customHeight="1" x14ac:dyDescent="0.25">
      <c r="A169" s="406"/>
      <c r="B169" s="64"/>
      <c r="C169" s="293">
        <v>0</v>
      </c>
      <c r="D169" s="399"/>
      <c r="E169" s="87"/>
    </row>
    <row r="170" spans="1:5" ht="0" hidden="1" customHeight="1" x14ac:dyDescent="0.25">
      <c r="A170" s="406"/>
      <c r="B170" s="64"/>
      <c r="C170" s="293">
        <v>0</v>
      </c>
      <c r="D170" s="399"/>
      <c r="E170" s="87"/>
    </row>
    <row r="171" spans="1:5" ht="0" hidden="1" customHeight="1" x14ac:dyDescent="0.25">
      <c r="A171" s="406"/>
      <c r="B171" s="64"/>
      <c r="C171" s="293">
        <v>0</v>
      </c>
      <c r="D171" s="399"/>
      <c r="E171" s="87"/>
    </row>
    <row r="172" spans="1:5" ht="0" hidden="1" customHeight="1" x14ac:dyDescent="0.25">
      <c r="A172" s="406"/>
      <c r="B172" s="64"/>
      <c r="C172" s="293">
        <v>0</v>
      </c>
      <c r="D172" s="399"/>
      <c r="E172" s="87"/>
    </row>
    <row r="173" spans="1:5" ht="0" hidden="1" customHeight="1" x14ac:dyDescent="0.25">
      <c r="A173" s="406"/>
      <c r="B173" s="64"/>
      <c r="C173" s="293">
        <v>0</v>
      </c>
      <c r="D173" s="399"/>
      <c r="E173" s="87"/>
    </row>
    <row r="174" spans="1:5" ht="0" hidden="1" customHeight="1" x14ac:dyDescent="0.25">
      <c r="A174" s="406"/>
      <c r="B174" s="64"/>
      <c r="C174" s="293">
        <v>0</v>
      </c>
      <c r="D174" s="399"/>
      <c r="E174" s="87"/>
    </row>
    <row r="175" spans="1:5" ht="0" hidden="1" customHeight="1" x14ac:dyDescent="0.25">
      <c r="A175" s="406"/>
      <c r="B175" s="64"/>
      <c r="C175" s="293">
        <v>0</v>
      </c>
      <c r="D175" s="399"/>
      <c r="E175" s="87"/>
    </row>
    <row r="176" spans="1:5" ht="0" hidden="1" customHeight="1" x14ac:dyDescent="0.25">
      <c r="A176" s="406"/>
      <c r="B176" s="64"/>
      <c r="C176" s="293">
        <v>0</v>
      </c>
      <c r="D176" s="399"/>
      <c r="E176" s="87"/>
    </row>
    <row r="177" spans="1:5" ht="0" hidden="1" customHeight="1" x14ac:dyDescent="0.25">
      <c r="A177" s="406"/>
      <c r="B177" s="64"/>
      <c r="C177" s="293">
        <v>0</v>
      </c>
      <c r="D177" s="399"/>
      <c r="E177" s="87"/>
    </row>
    <row r="178" spans="1:5" ht="0" hidden="1" customHeight="1" x14ac:dyDescent="0.25">
      <c r="A178" s="406"/>
      <c r="B178" s="64"/>
      <c r="C178" s="293">
        <v>0</v>
      </c>
      <c r="D178" s="399"/>
      <c r="E178" s="87"/>
    </row>
    <row r="179" spans="1:5" ht="0" hidden="1" customHeight="1" x14ac:dyDescent="0.25">
      <c r="A179" s="406"/>
      <c r="B179" s="64"/>
      <c r="C179" s="293">
        <v>0</v>
      </c>
      <c r="D179" s="399"/>
      <c r="E179" s="87"/>
    </row>
    <row r="180" spans="1:5" ht="0" hidden="1" customHeight="1" x14ac:dyDescent="0.25">
      <c r="A180" s="406"/>
      <c r="B180" s="64"/>
      <c r="C180" s="293">
        <v>0</v>
      </c>
      <c r="D180" s="399"/>
      <c r="E180" s="87"/>
    </row>
    <row r="181" spans="1:5" ht="0" hidden="1" customHeight="1" x14ac:dyDescent="0.25">
      <c r="A181" s="406"/>
      <c r="B181" s="64"/>
      <c r="C181" s="293">
        <v>0</v>
      </c>
      <c r="D181" s="399"/>
      <c r="E181" s="87"/>
    </row>
    <row r="182" spans="1:5" ht="0" hidden="1" customHeight="1" x14ac:dyDescent="0.25">
      <c r="A182" s="406"/>
      <c r="B182" s="64"/>
      <c r="C182" s="293">
        <v>0</v>
      </c>
      <c r="D182" s="399"/>
      <c r="E182" s="87"/>
    </row>
    <row r="183" spans="1:5" ht="0" hidden="1" customHeight="1" x14ac:dyDescent="0.25">
      <c r="A183" s="406"/>
      <c r="B183" s="64"/>
      <c r="C183" s="293">
        <v>0</v>
      </c>
      <c r="D183" s="399"/>
      <c r="E183" s="87"/>
    </row>
    <row r="184" spans="1:5" ht="0" hidden="1" customHeight="1" x14ac:dyDescent="0.25">
      <c r="A184" s="406"/>
      <c r="B184" s="64"/>
      <c r="C184" s="293">
        <v>0</v>
      </c>
      <c r="D184" s="399"/>
      <c r="E184" s="87"/>
    </row>
    <row r="185" spans="1:5" ht="0" hidden="1" customHeight="1" x14ac:dyDescent="0.25">
      <c r="A185" s="406"/>
      <c r="B185" s="64"/>
      <c r="C185" s="293">
        <v>0</v>
      </c>
      <c r="D185" s="399"/>
      <c r="E185" s="87"/>
    </row>
    <row r="186" spans="1:5" ht="0" hidden="1" customHeight="1" x14ac:dyDescent="0.25">
      <c r="A186" s="406"/>
      <c r="B186" s="64"/>
      <c r="C186" s="293">
        <v>0</v>
      </c>
      <c r="D186" s="399"/>
      <c r="E186" s="87"/>
    </row>
    <row r="187" spans="1:5" ht="0" hidden="1" customHeight="1" x14ac:dyDescent="0.25">
      <c r="A187" s="406"/>
      <c r="B187" s="64"/>
      <c r="C187" s="293">
        <v>0</v>
      </c>
      <c r="D187" s="399"/>
      <c r="E187" s="87"/>
    </row>
    <row r="188" spans="1:5" ht="0" hidden="1" customHeight="1" x14ac:dyDescent="0.25">
      <c r="A188" s="406"/>
      <c r="B188" s="64"/>
      <c r="C188" s="293">
        <v>0</v>
      </c>
      <c r="D188" s="399"/>
      <c r="E188" s="87"/>
    </row>
    <row r="189" spans="1:5" ht="0" hidden="1" customHeight="1" x14ac:dyDescent="0.25">
      <c r="A189" s="406"/>
      <c r="B189" s="64"/>
      <c r="C189" s="293">
        <v>0</v>
      </c>
      <c r="D189" s="399"/>
      <c r="E189" s="87"/>
    </row>
    <row r="190" spans="1:5" ht="0" hidden="1" customHeight="1" x14ac:dyDescent="0.25">
      <c r="A190" s="406"/>
      <c r="B190" s="64"/>
      <c r="C190" s="293">
        <v>0</v>
      </c>
      <c r="D190" s="399"/>
      <c r="E190" s="87"/>
    </row>
    <row r="191" spans="1:5" ht="0" hidden="1" customHeight="1" x14ac:dyDescent="0.25">
      <c r="A191" s="406"/>
      <c r="B191" s="64"/>
      <c r="C191" s="293">
        <v>0</v>
      </c>
      <c r="D191" s="399"/>
      <c r="E191" s="87"/>
    </row>
    <row r="192" spans="1:5" ht="0" hidden="1" customHeight="1" x14ac:dyDescent="0.25">
      <c r="A192" s="406"/>
      <c r="B192" s="64"/>
      <c r="C192" s="293">
        <v>0</v>
      </c>
      <c r="D192" s="399"/>
      <c r="E192" s="87"/>
    </row>
    <row r="193" spans="1:5" ht="0" hidden="1" customHeight="1" x14ac:dyDescent="0.25">
      <c r="A193" s="406"/>
      <c r="B193" s="64"/>
      <c r="C193" s="293">
        <v>0</v>
      </c>
      <c r="D193" s="399"/>
      <c r="E193" s="87"/>
    </row>
    <row r="194" spans="1:5" ht="0" hidden="1" customHeight="1" x14ac:dyDescent="0.25">
      <c r="A194" s="406"/>
      <c r="B194" s="64"/>
      <c r="C194" s="293">
        <v>0</v>
      </c>
      <c r="D194" s="399"/>
      <c r="E194" s="87"/>
    </row>
    <row r="195" spans="1:5" ht="0" hidden="1" customHeight="1" x14ac:dyDescent="0.25">
      <c r="A195" s="406"/>
      <c r="B195" s="64"/>
      <c r="C195" s="293">
        <v>0</v>
      </c>
      <c r="D195" s="399"/>
      <c r="E195" s="87"/>
    </row>
    <row r="196" spans="1:5" x14ac:dyDescent="0.25">
      <c r="A196" s="112" t="s">
        <v>55</v>
      </c>
      <c r="B196" s="113"/>
      <c r="C196" s="108">
        <v>1619829.6972171997</v>
      </c>
      <c r="D196" s="113"/>
      <c r="E196" s="116"/>
    </row>
    <row r="197" spans="1:5" x14ac:dyDescent="0.25">
      <c r="A197" s="112" t="s">
        <v>56</v>
      </c>
      <c r="B197" s="113"/>
      <c r="C197" s="108">
        <v>15149537.250154998</v>
      </c>
      <c r="D197" s="117"/>
      <c r="E197" s="118"/>
    </row>
    <row r="198" spans="1:5" ht="5.25" customHeight="1" x14ac:dyDescent="0.25">
      <c r="A198" s="412"/>
      <c r="B198" s="411"/>
      <c r="C198" s="108"/>
      <c r="D198" s="117"/>
      <c r="E198" s="118"/>
    </row>
    <row r="199" spans="1:5" ht="15.75" thickBot="1" x14ac:dyDescent="0.3">
      <c r="A199" s="654" t="s">
        <v>57</v>
      </c>
      <c r="B199" s="655"/>
      <c r="C199" s="120">
        <v>23953503.491009399</v>
      </c>
      <c r="D199" s="119"/>
      <c r="E199" s="121"/>
    </row>
    <row r="200" spans="1:5" ht="6.75" customHeight="1" x14ac:dyDescent="0.25">
      <c r="A200" s="97"/>
      <c r="B200" s="97"/>
      <c r="C200" s="97"/>
      <c r="D200" s="97"/>
      <c r="E200" s="97"/>
    </row>
    <row r="201" spans="1:5" x14ac:dyDescent="0.25"/>
    <row r="202" spans="1:5" x14ac:dyDescent="0.25">
      <c r="A202" s="72"/>
      <c r="C202" s="260"/>
    </row>
    <row r="203" spans="1:5" x14ac:dyDescent="0.25"/>
    <row r="204" spans="1:5" x14ac:dyDescent="0.25"/>
    <row r="205" spans="1:5" x14ac:dyDescent="0.25"/>
    <row r="206" spans="1:5" x14ac:dyDescent="0.25"/>
    <row r="207" spans="1:5" x14ac:dyDescent="0.25"/>
    <row r="208" spans="1:5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</sheetData>
  <mergeCells count="42">
    <mergeCell ref="C107:C108"/>
    <mergeCell ref="C105:C106"/>
    <mergeCell ref="C118:C119"/>
    <mergeCell ref="A120:A123"/>
    <mergeCell ref="A124:A125"/>
    <mergeCell ref="A199:B199"/>
    <mergeCell ref="A107:A109"/>
    <mergeCell ref="A111:A114"/>
    <mergeCell ref="A115:A116"/>
    <mergeCell ref="A117:A119"/>
    <mergeCell ref="A98:A99"/>
    <mergeCell ref="B98:B99"/>
    <mergeCell ref="C98:C99"/>
    <mergeCell ref="A101:A104"/>
    <mergeCell ref="A105:A106"/>
    <mergeCell ref="A96:E96"/>
    <mergeCell ref="A47:B47"/>
    <mergeCell ref="A50:A51"/>
    <mergeCell ref="A52:A53"/>
    <mergeCell ref="A54:A56"/>
    <mergeCell ref="A57:A61"/>
    <mergeCell ref="A63:A65"/>
    <mergeCell ref="A66:A67"/>
    <mergeCell ref="A89:B89"/>
    <mergeCell ref="A90:C90"/>
    <mergeCell ref="A91:C91"/>
    <mergeCell ref="A93:B93"/>
    <mergeCell ref="A31:A33"/>
    <mergeCell ref="A1:E1"/>
    <mergeCell ref="A2:E2"/>
    <mergeCell ref="A3:E3"/>
    <mergeCell ref="A5:E5"/>
    <mergeCell ref="A7:C7"/>
    <mergeCell ref="A8:A9"/>
    <mergeCell ref="B8:B9"/>
    <mergeCell ref="C8:C9"/>
    <mergeCell ref="A10:A13"/>
    <mergeCell ref="A14:A17"/>
    <mergeCell ref="A18:A20"/>
    <mergeCell ref="A21:A24"/>
    <mergeCell ref="A26:A30"/>
    <mergeCell ref="A4:E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37"/>
  <sheetViews>
    <sheetView workbookViewId="0">
      <selection activeCell="B14" sqref="B14"/>
    </sheetView>
  </sheetViews>
  <sheetFormatPr baseColWidth="10" defaultColWidth="0" defaultRowHeight="15" zeroHeight="1" x14ac:dyDescent="0.25"/>
  <cols>
    <col min="1" max="1" width="70.42578125" style="71" customWidth="1"/>
    <col min="2" max="2" width="55.42578125" style="71" customWidth="1"/>
    <col min="3" max="3" width="16.85546875" style="71" customWidth="1"/>
    <col min="4" max="255" width="11.42578125" style="71" hidden="1"/>
    <col min="256" max="256" width="11.85546875" style="71" hidden="1"/>
    <col min="257" max="257" width="63.5703125" style="71" customWidth="1"/>
    <col min="258" max="258" width="34" style="71" customWidth="1"/>
    <col min="259" max="259" width="22.140625" style="71" customWidth="1"/>
    <col min="260" max="512" width="11.42578125" style="71" hidden="1"/>
    <col min="513" max="513" width="63.5703125" style="71" customWidth="1"/>
    <col min="514" max="514" width="34" style="71" customWidth="1"/>
    <col min="515" max="515" width="22.140625" style="71" customWidth="1"/>
    <col min="516" max="768" width="11.42578125" style="71" hidden="1"/>
    <col min="769" max="769" width="63.5703125" style="71" customWidth="1"/>
    <col min="770" max="770" width="34" style="71" customWidth="1"/>
    <col min="771" max="771" width="22.140625" style="71" customWidth="1"/>
    <col min="772" max="1024" width="11.42578125" style="71" hidden="1"/>
    <col min="1025" max="1025" width="63.5703125" style="71" customWidth="1"/>
    <col min="1026" max="1026" width="34" style="71" customWidth="1"/>
    <col min="1027" max="1027" width="22.140625" style="71" customWidth="1"/>
    <col min="1028" max="1280" width="11.42578125" style="71" hidden="1"/>
    <col min="1281" max="1281" width="63.5703125" style="71" customWidth="1"/>
    <col min="1282" max="1282" width="34" style="71" customWidth="1"/>
    <col min="1283" max="1283" width="22.140625" style="71" customWidth="1"/>
    <col min="1284" max="1536" width="11.42578125" style="71" hidden="1"/>
    <col min="1537" max="1537" width="63.5703125" style="71" customWidth="1"/>
    <col min="1538" max="1538" width="34" style="71" customWidth="1"/>
    <col min="1539" max="1539" width="22.140625" style="71" customWidth="1"/>
    <col min="1540" max="1792" width="11.42578125" style="71" hidden="1"/>
    <col min="1793" max="1793" width="63.5703125" style="71" customWidth="1"/>
    <col min="1794" max="1794" width="34" style="71" customWidth="1"/>
    <col min="1795" max="1795" width="22.140625" style="71" customWidth="1"/>
    <col min="1796" max="2048" width="11.42578125" style="71" hidden="1"/>
    <col min="2049" max="2049" width="63.5703125" style="71" customWidth="1"/>
    <col min="2050" max="2050" width="34" style="71" customWidth="1"/>
    <col min="2051" max="2051" width="22.140625" style="71" customWidth="1"/>
    <col min="2052" max="2304" width="11.42578125" style="71" hidden="1"/>
    <col min="2305" max="2305" width="63.5703125" style="71" customWidth="1"/>
    <col min="2306" max="2306" width="34" style="71" customWidth="1"/>
    <col min="2307" max="2307" width="22.140625" style="71" customWidth="1"/>
    <col min="2308" max="2560" width="11.42578125" style="71" hidden="1"/>
    <col min="2561" max="2561" width="63.5703125" style="71" customWidth="1"/>
    <col min="2562" max="2562" width="34" style="71" customWidth="1"/>
    <col min="2563" max="2563" width="22.140625" style="71" customWidth="1"/>
    <col min="2564" max="2816" width="11.42578125" style="71" hidden="1"/>
    <col min="2817" max="2817" width="63.5703125" style="71" customWidth="1"/>
    <col min="2818" max="2818" width="34" style="71" customWidth="1"/>
    <col min="2819" max="2819" width="22.140625" style="71" customWidth="1"/>
    <col min="2820" max="3072" width="11.42578125" style="71" hidden="1"/>
    <col min="3073" max="3073" width="63.5703125" style="71" customWidth="1"/>
    <col min="3074" max="3074" width="34" style="71" customWidth="1"/>
    <col min="3075" max="3075" width="22.140625" style="71" customWidth="1"/>
    <col min="3076" max="3328" width="11.42578125" style="71" hidden="1"/>
    <col min="3329" max="3329" width="63.5703125" style="71" customWidth="1"/>
    <col min="3330" max="3330" width="34" style="71" customWidth="1"/>
    <col min="3331" max="3331" width="22.140625" style="71" customWidth="1"/>
    <col min="3332" max="3584" width="11.42578125" style="71" hidden="1"/>
    <col min="3585" max="3585" width="63.5703125" style="71" customWidth="1"/>
    <col min="3586" max="3586" width="34" style="71" customWidth="1"/>
    <col min="3587" max="3587" width="22.140625" style="71" customWidth="1"/>
    <col min="3588" max="3840" width="11.42578125" style="71" hidden="1"/>
    <col min="3841" max="3841" width="63.5703125" style="71" customWidth="1"/>
    <col min="3842" max="3842" width="34" style="71" customWidth="1"/>
    <col min="3843" max="3843" width="22.140625" style="71" customWidth="1"/>
    <col min="3844" max="4096" width="11.42578125" style="71" hidden="1"/>
    <col min="4097" max="4097" width="63.5703125" style="71" customWidth="1"/>
    <col min="4098" max="4098" width="34" style="71" customWidth="1"/>
    <col min="4099" max="4099" width="22.140625" style="71" customWidth="1"/>
    <col min="4100" max="4352" width="11.42578125" style="71" hidden="1"/>
    <col min="4353" max="4353" width="63.5703125" style="71" customWidth="1"/>
    <col min="4354" max="4354" width="34" style="71" customWidth="1"/>
    <col min="4355" max="4355" width="22.140625" style="71" customWidth="1"/>
    <col min="4356" max="4608" width="11.42578125" style="71" hidden="1"/>
    <col min="4609" max="4609" width="63.5703125" style="71" customWidth="1"/>
    <col min="4610" max="4610" width="34" style="71" customWidth="1"/>
    <col min="4611" max="4611" width="22.140625" style="71" customWidth="1"/>
    <col min="4612" max="4864" width="11.42578125" style="71" hidden="1"/>
    <col min="4865" max="4865" width="63.5703125" style="71" customWidth="1"/>
    <col min="4866" max="4866" width="34" style="71" customWidth="1"/>
    <col min="4867" max="4867" width="22.140625" style="71" customWidth="1"/>
    <col min="4868" max="5120" width="11.42578125" style="71" hidden="1"/>
    <col min="5121" max="5121" width="63.5703125" style="71" customWidth="1"/>
    <col min="5122" max="5122" width="34" style="71" customWidth="1"/>
    <col min="5123" max="5123" width="22.140625" style="71" customWidth="1"/>
    <col min="5124" max="5376" width="11.42578125" style="71" hidden="1"/>
    <col min="5377" max="5377" width="63.5703125" style="71" customWidth="1"/>
    <col min="5378" max="5378" width="34" style="71" customWidth="1"/>
    <col min="5379" max="5379" width="22.140625" style="71" customWidth="1"/>
    <col min="5380" max="5632" width="11.42578125" style="71" hidden="1"/>
    <col min="5633" max="5633" width="63.5703125" style="71" customWidth="1"/>
    <col min="5634" max="5634" width="34" style="71" customWidth="1"/>
    <col min="5635" max="5635" width="22.140625" style="71" customWidth="1"/>
    <col min="5636" max="5888" width="11.42578125" style="71" hidden="1"/>
    <col min="5889" max="5889" width="63.5703125" style="71" customWidth="1"/>
    <col min="5890" max="5890" width="34" style="71" customWidth="1"/>
    <col min="5891" max="5891" width="22.140625" style="71" customWidth="1"/>
    <col min="5892" max="6144" width="11.42578125" style="71" hidden="1"/>
    <col min="6145" max="6145" width="63.5703125" style="71" customWidth="1"/>
    <col min="6146" max="6146" width="34" style="71" customWidth="1"/>
    <col min="6147" max="6147" width="22.140625" style="71" customWidth="1"/>
    <col min="6148" max="6400" width="11.42578125" style="71" hidden="1"/>
    <col min="6401" max="6401" width="63.5703125" style="71" customWidth="1"/>
    <col min="6402" max="6402" width="34" style="71" customWidth="1"/>
    <col min="6403" max="6403" width="22.140625" style="71" customWidth="1"/>
    <col min="6404" max="6656" width="11.42578125" style="71" hidden="1"/>
    <col min="6657" max="6657" width="63.5703125" style="71" customWidth="1"/>
    <col min="6658" max="6658" width="34" style="71" customWidth="1"/>
    <col min="6659" max="6659" width="22.140625" style="71" customWidth="1"/>
    <col min="6660" max="6912" width="11.42578125" style="71" hidden="1"/>
    <col min="6913" max="6913" width="63.5703125" style="71" customWidth="1"/>
    <col min="6914" max="6914" width="34" style="71" customWidth="1"/>
    <col min="6915" max="6915" width="22.140625" style="71" customWidth="1"/>
    <col min="6916" max="7168" width="11.42578125" style="71" hidden="1"/>
    <col min="7169" max="7169" width="63.5703125" style="71" customWidth="1"/>
    <col min="7170" max="7170" width="34" style="71" customWidth="1"/>
    <col min="7171" max="7171" width="22.140625" style="71" customWidth="1"/>
    <col min="7172" max="7424" width="11.42578125" style="71" hidden="1"/>
    <col min="7425" max="7425" width="63.5703125" style="71" customWidth="1"/>
    <col min="7426" max="7426" width="34" style="71" customWidth="1"/>
    <col min="7427" max="7427" width="22.140625" style="71" customWidth="1"/>
    <col min="7428" max="7680" width="11.42578125" style="71" hidden="1"/>
    <col min="7681" max="7681" width="63.5703125" style="71" customWidth="1"/>
    <col min="7682" max="7682" width="34" style="71" customWidth="1"/>
    <col min="7683" max="7683" width="22.140625" style="71" customWidth="1"/>
    <col min="7684" max="7936" width="11.42578125" style="71" hidden="1"/>
    <col min="7937" max="7937" width="63.5703125" style="71" customWidth="1"/>
    <col min="7938" max="7938" width="34" style="71" customWidth="1"/>
    <col min="7939" max="7939" width="22.140625" style="71" customWidth="1"/>
    <col min="7940" max="8192" width="11.42578125" style="71" hidden="1"/>
    <col min="8193" max="8193" width="63.5703125" style="71" customWidth="1"/>
    <col min="8194" max="8194" width="34" style="71" customWidth="1"/>
    <col min="8195" max="8195" width="22.140625" style="71" customWidth="1"/>
    <col min="8196" max="8448" width="11.42578125" style="71" hidden="1"/>
    <col min="8449" max="8449" width="63.5703125" style="71" customWidth="1"/>
    <col min="8450" max="8450" width="34" style="71" customWidth="1"/>
    <col min="8451" max="8451" width="22.140625" style="71" customWidth="1"/>
    <col min="8452" max="8704" width="11.42578125" style="71" hidden="1"/>
    <col min="8705" max="8705" width="63.5703125" style="71" customWidth="1"/>
    <col min="8706" max="8706" width="34" style="71" customWidth="1"/>
    <col min="8707" max="8707" width="22.140625" style="71" customWidth="1"/>
    <col min="8708" max="8960" width="11.42578125" style="71" hidden="1"/>
    <col min="8961" max="8961" width="63.5703125" style="71" customWidth="1"/>
    <col min="8962" max="8962" width="34" style="71" customWidth="1"/>
    <col min="8963" max="8963" width="22.140625" style="71" customWidth="1"/>
    <col min="8964" max="9216" width="11.42578125" style="71" hidden="1"/>
    <col min="9217" max="9217" width="63.5703125" style="71" customWidth="1"/>
    <col min="9218" max="9218" width="34" style="71" customWidth="1"/>
    <col min="9219" max="9219" width="22.140625" style="71" customWidth="1"/>
    <col min="9220" max="9472" width="11.42578125" style="71" hidden="1"/>
    <col min="9473" max="9473" width="63.5703125" style="71" customWidth="1"/>
    <col min="9474" max="9474" width="34" style="71" customWidth="1"/>
    <col min="9475" max="9475" width="22.140625" style="71" customWidth="1"/>
    <col min="9476" max="9728" width="11.42578125" style="71" hidden="1"/>
    <col min="9729" max="9729" width="63.5703125" style="71" customWidth="1"/>
    <col min="9730" max="9730" width="34" style="71" customWidth="1"/>
    <col min="9731" max="9731" width="22.140625" style="71" customWidth="1"/>
    <col min="9732" max="9984" width="11.42578125" style="71" hidden="1"/>
    <col min="9985" max="9985" width="63.5703125" style="71" customWidth="1"/>
    <col min="9986" max="9986" width="34" style="71" customWidth="1"/>
    <col min="9987" max="9987" width="22.140625" style="71" customWidth="1"/>
    <col min="9988" max="10240" width="11.42578125" style="71" hidden="1"/>
    <col min="10241" max="10241" width="63.5703125" style="71" customWidth="1"/>
    <col min="10242" max="10242" width="34" style="71" customWidth="1"/>
    <col min="10243" max="10243" width="22.140625" style="71" customWidth="1"/>
    <col min="10244" max="10496" width="11.42578125" style="71" hidden="1"/>
    <col min="10497" max="10497" width="63.5703125" style="71" customWidth="1"/>
    <col min="10498" max="10498" width="34" style="71" customWidth="1"/>
    <col min="10499" max="10499" width="22.140625" style="71" customWidth="1"/>
    <col min="10500" max="10752" width="11.42578125" style="71" hidden="1"/>
    <col min="10753" max="10753" width="63.5703125" style="71" customWidth="1"/>
    <col min="10754" max="10754" width="34" style="71" customWidth="1"/>
    <col min="10755" max="10755" width="22.140625" style="71" customWidth="1"/>
    <col min="10756" max="11008" width="11.42578125" style="71" hidden="1"/>
    <col min="11009" max="11009" width="63.5703125" style="71" customWidth="1"/>
    <col min="11010" max="11010" width="34" style="71" customWidth="1"/>
    <col min="11011" max="11011" width="22.140625" style="71" customWidth="1"/>
    <col min="11012" max="11264" width="11.42578125" style="71" hidden="1"/>
    <col min="11265" max="11265" width="63.5703125" style="71" customWidth="1"/>
    <col min="11266" max="11266" width="34" style="71" customWidth="1"/>
    <col min="11267" max="11267" width="22.140625" style="71" customWidth="1"/>
    <col min="11268" max="11520" width="11.42578125" style="71" hidden="1"/>
    <col min="11521" max="11521" width="63.5703125" style="71" customWidth="1"/>
    <col min="11522" max="11522" width="34" style="71" customWidth="1"/>
    <col min="11523" max="11523" width="22.140625" style="71" customWidth="1"/>
    <col min="11524" max="11776" width="11.42578125" style="71" hidden="1"/>
    <col min="11777" max="11777" width="63.5703125" style="71" customWidth="1"/>
    <col min="11778" max="11778" width="34" style="71" customWidth="1"/>
    <col min="11779" max="11779" width="22.140625" style="71" customWidth="1"/>
    <col min="11780" max="12032" width="11.42578125" style="71" hidden="1"/>
    <col min="12033" max="12033" width="63.5703125" style="71" customWidth="1"/>
    <col min="12034" max="12034" width="34" style="71" customWidth="1"/>
    <col min="12035" max="12035" width="22.140625" style="71" customWidth="1"/>
    <col min="12036" max="12288" width="11.42578125" style="71" hidden="1"/>
    <col min="12289" max="12289" width="63.5703125" style="71" customWidth="1"/>
    <col min="12290" max="12290" width="34" style="71" customWidth="1"/>
    <col min="12291" max="12291" width="22.140625" style="71" customWidth="1"/>
    <col min="12292" max="12544" width="11.42578125" style="71" hidden="1"/>
    <col min="12545" max="12545" width="63.5703125" style="71" customWidth="1"/>
    <col min="12546" max="12546" width="34" style="71" customWidth="1"/>
    <col min="12547" max="12547" width="22.140625" style="71" customWidth="1"/>
    <col min="12548" max="12800" width="11.42578125" style="71" hidden="1"/>
    <col min="12801" max="12801" width="63.5703125" style="71" customWidth="1"/>
    <col min="12802" max="12802" width="34" style="71" customWidth="1"/>
    <col min="12803" max="12803" width="22.140625" style="71" customWidth="1"/>
    <col min="12804" max="13056" width="11.42578125" style="71" hidden="1"/>
    <col min="13057" max="13057" width="63.5703125" style="71" customWidth="1"/>
    <col min="13058" max="13058" width="34" style="71" customWidth="1"/>
    <col min="13059" max="13059" width="22.140625" style="71" customWidth="1"/>
    <col min="13060" max="13312" width="11.42578125" style="71" hidden="1"/>
    <col min="13313" max="13313" width="63.5703125" style="71" customWidth="1"/>
    <col min="13314" max="13314" width="34" style="71" customWidth="1"/>
    <col min="13315" max="13315" width="22.140625" style="71" customWidth="1"/>
    <col min="13316" max="13568" width="11.42578125" style="71" hidden="1"/>
    <col min="13569" max="13569" width="63.5703125" style="71" customWidth="1"/>
    <col min="13570" max="13570" width="34" style="71" customWidth="1"/>
    <col min="13571" max="13571" width="22.140625" style="71" customWidth="1"/>
    <col min="13572" max="13824" width="11.42578125" style="71" hidden="1"/>
    <col min="13825" max="13825" width="63.5703125" style="71" customWidth="1"/>
    <col min="13826" max="13826" width="34" style="71" customWidth="1"/>
    <col min="13827" max="13827" width="22.140625" style="71" customWidth="1"/>
    <col min="13828" max="14080" width="11.42578125" style="71" hidden="1"/>
    <col min="14081" max="14081" width="63.5703125" style="71" customWidth="1"/>
    <col min="14082" max="14082" width="34" style="71" customWidth="1"/>
    <col min="14083" max="14083" width="22.140625" style="71" customWidth="1"/>
    <col min="14084" max="14336" width="11.42578125" style="71" hidden="1"/>
    <col min="14337" max="14337" width="63.5703125" style="71" customWidth="1"/>
    <col min="14338" max="14338" width="34" style="71" customWidth="1"/>
    <col min="14339" max="14339" width="22.140625" style="71" customWidth="1"/>
    <col min="14340" max="14592" width="11.42578125" style="71" hidden="1"/>
    <col min="14593" max="14593" width="63.5703125" style="71" customWidth="1"/>
    <col min="14594" max="14594" width="34" style="71" customWidth="1"/>
    <col min="14595" max="14595" width="22.140625" style="71" customWidth="1"/>
    <col min="14596" max="14848" width="11.42578125" style="71" hidden="1"/>
    <col min="14849" max="14849" width="63.5703125" style="71" customWidth="1"/>
    <col min="14850" max="14850" width="34" style="71" customWidth="1"/>
    <col min="14851" max="14851" width="22.140625" style="71" customWidth="1"/>
    <col min="14852" max="15104" width="11.42578125" style="71" hidden="1"/>
    <col min="15105" max="15105" width="63.5703125" style="71" customWidth="1"/>
    <col min="15106" max="15106" width="34" style="71" customWidth="1"/>
    <col min="15107" max="15107" width="22.140625" style="71" customWidth="1"/>
    <col min="15108" max="15360" width="11.42578125" style="71" hidden="1"/>
    <col min="15361" max="15361" width="63.5703125" style="71" customWidth="1"/>
    <col min="15362" max="15362" width="34" style="71" customWidth="1"/>
    <col min="15363" max="15363" width="22.140625" style="71" customWidth="1"/>
    <col min="15364" max="15616" width="11.42578125" style="71" hidden="1"/>
    <col min="15617" max="15617" width="63.5703125" style="71" customWidth="1"/>
    <col min="15618" max="15618" width="34" style="71" customWidth="1"/>
    <col min="15619" max="15619" width="22.140625" style="71" customWidth="1"/>
    <col min="15620" max="15872" width="11.42578125" style="71" hidden="1"/>
    <col min="15873" max="15873" width="63.5703125" style="71" customWidth="1"/>
    <col min="15874" max="15874" width="34" style="71" customWidth="1"/>
    <col min="15875" max="15875" width="22.140625" style="71" customWidth="1"/>
    <col min="15876" max="16128" width="11.42578125" style="71" hidden="1"/>
    <col min="16129" max="16129" width="63.5703125" style="71" customWidth="1"/>
    <col min="16130" max="16130" width="34" style="71" customWidth="1"/>
    <col min="16131" max="16131" width="22.140625" style="71" customWidth="1"/>
    <col min="16132" max="16384" width="11.42578125" style="71" hidden="1"/>
  </cols>
  <sheetData>
    <row r="1" spans="1:6" s="222" customFormat="1" ht="18.75" x14ac:dyDescent="0.25">
      <c r="A1" s="615" t="s">
        <v>388</v>
      </c>
      <c r="B1" s="616"/>
      <c r="C1" s="616"/>
      <c r="D1" s="616"/>
      <c r="E1" s="616"/>
      <c r="F1" s="617"/>
    </row>
    <row r="2" spans="1:6" ht="18.75" customHeight="1" x14ac:dyDescent="0.25">
      <c r="A2" s="671" t="s">
        <v>730</v>
      </c>
      <c r="B2" s="672"/>
      <c r="C2" s="672"/>
      <c r="D2" s="35"/>
      <c r="E2" s="35"/>
      <c r="F2" s="326"/>
    </row>
    <row r="3" spans="1:6" x14ac:dyDescent="0.25">
      <c r="A3" s="673" t="s">
        <v>1309</v>
      </c>
      <c r="B3" s="674"/>
      <c r="C3" s="674"/>
      <c r="D3" s="35"/>
      <c r="E3" s="35"/>
      <c r="F3" s="326"/>
    </row>
    <row r="4" spans="1:6" s="574" customFormat="1" ht="18.75" x14ac:dyDescent="0.3">
      <c r="A4" s="667" t="s">
        <v>1339</v>
      </c>
      <c r="B4" s="668"/>
      <c r="C4" s="668"/>
      <c r="D4" s="35"/>
      <c r="E4" s="35"/>
      <c r="F4" s="326"/>
    </row>
    <row r="5" spans="1:6" ht="18.75" x14ac:dyDescent="0.25">
      <c r="A5" s="621" t="s">
        <v>47</v>
      </c>
      <c r="B5" s="622"/>
      <c r="C5" s="622"/>
      <c r="D5" s="622"/>
      <c r="E5" s="622"/>
      <c r="F5" s="623"/>
    </row>
    <row r="6" spans="1:6" x14ac:dyDescent="0.25">
      <c r="A6" s="327" t="s">
        <v>664</v>
      </c>
      <c r="B6" s="307"/>
      <c r="C6" s="307"/>
      <c r="D6" s="35"/>
      <c r="E6" s="35"/>
      <c r="F6" s="326"/>
    </row>
    <row r="7" spans="1:6" ht="15" customHeight="1" x14ac:dyDescent="0.25">
      <c r="A7" s="626" t="s">
        <v>663</v>
      </c>
      <c r="B7" s="669" t="s">
        <v>662</v>
      </c>
      <c r="C7" s="669" t="s">
        <v>668</v>
      </c>
      <c r="D7" s="35"/>
      <c r="E7" s="35"/>
      <c r="F7" s="326"/>
    </row>
    <row r="8" spans="1:6" ht="15.75" thickBot="1" x14ac:dyDescent="0.3">
      <c r="A8" s="644"/>
      <c r="B8" s="675"/>
      <c r="C8" s="675"/>
      <c r="D8" s="328"/>
      <c r="E8" s="328"/>
      <c r="F8" s="329"/>
    </row>
    <row r="9" spans="1:6" x14ac:dyDescent="0.25">
      <c r="A9" s="613" t="s">
        <v>251</v>
      </c>
      <c r="B9" s="223" t="s">
        <v>777</v>
      </c>
      <c r="C9" s="522">
        <v>1377</v>
      </c>
    </row>
    <row r="10" spans="1:6" s="303" customFormat="1" x14ac:dyDescent="0.25">
      <c r="A10" s="613"/>
      <c r="B10" s="224" t="s">
        <v>1011</v>
      </c>
      <c r="C10" s="521">
        <v>27</v>
      </c>
    </row>
    <row r="11" spans="1:6" x14ac:dyDescent="0.25">
      <c r="A11" s="613"/>
      <c r="B11" s="224" t="s">
        <v>778</v>
      </c>
      <c r="C11" s="521">
        <v>136</v>
      </c>
    </row>
    <row r="12" spans="1:6" ht="15.75" thickBot="1" x14ac:dyDescent="0.3">
      <c r="A12" s="614" t="s">
        <v>251</v>
      </c>
      <c r="B12" s="225" t="s">
        <v>779</v>
      </c>
      <c r="C12" s="521">
        <v>2629</v>
      </c>
    </row>
    <row r="13" spans="1:6" x14ac:dyDescent="0.25">
      <c r="A13" s="629" t="s">
        <v>249</v>
      </c>
      <c r="B13" s="226" t="s">
        <v>780</v>
      </c>
      <c r="C13" s="522">
        <v>1159</v>
      </c>
    </row>
    <row r="14" spans="1:6" x14ac:dyDescent="0.25">
      <c r="A14" s="630" t="s">
        <v>249</v>
      </c>
      <c r="B14" s="224" t="s">
        <v>781</v>
      </c>
      <c r="C14" s="521">
        <v>1200</v>
      </c>
    </row>
    <row r="15" spans="1:6" x14ac:dyDescent="0.25">
      <c r="A15" s="613" t="s">
        <v>249</v>
      </c>
      <c r="B15" s="224" t="s">
        <v>782</v>
      </c>
      <c r="C15" s="521">
        <v>3162</v>
      </c>
    </row>
    <row r="16" spans="1:6" ht="15.75" thickBot="1" x14ac:dyDescent="0.3">
      <c r="A16" s="614" t="s">
        <v>249</v>
      </c>
      <c r="B16" s="225" t="s">
        <v>783</v>
      </c>
      <c r="C16" s="520">
        <v>3616</v>
      </c>
    </row>
    <row r="17" spans="1:3" ht="25.5" x14ac:dyDescent="0.25">
      <c r="A17" s="612" t="s">
        <v>246</v>
      </c>
      <c r="B17" s="223" t="s">
        <v>784</v>
      </c>
      <c r="C17" s="521">
        <v>347</v>
      </c>
    </row>
    <row r="18" spans="1:3" x14ac:dyDescent="0.25">
      <c r="A18" s="613" t="s">
        <v>246</v>
      </c>
      <c r="B18" s="224" t="s">
        <v>785</v>
      </c>
      <c r="C18" s="521">
        <v>349</v>
      </c>
    </row>
    <row r="19" spans="1:3" ht="15.75" thickBot="1" x14ac:dyDescent="0.3">
      <c r="A19" s="614" t="s">
        <v>246</v>
      </c>
      <c r="B19" s="225" t="s">
        <v>1137</v>
      </c>
      <c r="C19" s="521">
        <v>1534</v>
      </c>
    </row>
    <row r="20" spans="1:3" x14ac:dyDescent="0.25">
      <c r="A20" s="629" t="s">
        <v>244</v>
      </c>
      <c r="B20" s="223" t="s">
        <v>786</v>
      </c>
      <c r="C20" s="522">
        <v>1618</v>
      </c>
    </row>
    <row r="21" spans="1:3" x14ac:dyDescent="0.25">
      <c r="A21" s="630" t="s">
        <v>244</v>
      </c>
      <c r="B21" s="224" t="s">
        <v>787</v>
      </c>
      <c r="C21" s="521">
        <v>1841</v>
      </c>
    </row>
    <row r="22" spans="1:3" ht="25.5" x14ac:dyDescent="0.25">
      <c r="A22" s="630" t="s">
        <v>244</v>
      </c>
      <c r="B22" s="224" t="s">
        <v>788</v>
      </c>
      <c r="C22" s="521">
        <v>2428</v>
      </c>
    </row>
    <row r="23" spans="1:3" ht="15.75" thickBot="1" x14ac:dyDescent="0.3">
      <c r="A23" s="631" t="s">
        <v>244</v>
      </c>
      <c r="B23" s="225" t="s">
        <v>789</v>
      </c>
      <c r="C23" s="520">
        <v>1726</v>
      </c>
    </row>
    <row r="24" spans="1:3" ht="15.75" thickBot="1" x14ac:dyDescent="0.3">
      <c r="A24" s="227" t="s">
        <v>558</v>
      </c>
      <c r="B24" s="228" t="s">
        <v>790</v>
      </c>
      <c r="C24" s="521">
        <v>39</v>
      </c>
    </row>
    <row r="25" spans="1:3" x14ac:dyDescent="0.25">
      <c r="A25" s="629" t="s">
        <v>559</v>
      </c>
      <c r="B25" s="229" t="s">
        <v>791</v>
      </c>
      <c r="C25" s="522">
        <v>638</v>
      </c>
    </row>
    <row r="26" spans="1:3" x14ac:dyDescent="0.25">
      <c r="A26" s="630" t="s">
        <v>559</v>
      </c>
      <c r="B26" s="224" t="s">
        <v>792</v>
      </c>
      <c r="C26" s="521">
        <v>11262</v>
      </c>
    </row>
    <row r="27" spans="1:3" s="445" customFormat="1" x14ac:dyDescent="0.25">
      <c r="A27" s="630"/>
      <c r="B27" s="224" t="s">
        <v>1231</v>
      </c>
      <c r="C27" s="521">
        <v>716</v>
      </c>
    </row>
    <row r="28" spans="1:3" x14ac:dyDescent="0.25">
      <c r="A28" s="613" t="s">
        <v>559</v>
      </c>
      <c r="B28" s="224" t="s">
        <v>793</v>
      </c>
      <c r="C28" s="521">
        <v>154</v>
      </c>
    </row>
    <row r="29" spans="1:3" ht="15.75" thickBot="1" x14ac:dyDescent="0.3">
      <c r="A29" s="614" t="s">
        <v>559</v>
      </c>
      <c r="B29" s="225" t="s">
        <v>794</v>
      </c>
      <c r="C29" s="520">
        <v>3800</v>
      </c>
    </row>
    <row r="30" spans="1:3" x14ac:dyDescent="0.25">
      <c r="A30" s="612" t="s">
        <v>560</v>
      </c>
      <c r="B30" s="223" t="s">
        <v>795</v>
      </c>
      <c r="C30" s="521">
        <v>938</v>
      </c>
    </row>
    <row r="31" spans="1:3" x14ac:dyDescent="0.25">
      <c r="A31" s="613" t="s">
        <v>560</v>
      </c>
      <c r="B31" s="224" t="s">
        <v>796</v>
      </c>
      <c r="C31" s="521">
        <v>3024</v>
      </c>
    </row>
    <row r="32" spans="1:3" ht="15.75" thickBot="1" x14ac:dyDescent="0.3">
      <c r="A32" s="614" t="s">
        <v>560</v>
      </c>
      <c r="B32" s="225" t="s">
        <v>797</v>
      </c>
      <c r="C32" s="520">
        <v>1248</v>
      </c>
    </row>
    <row r="33" spans="1:3" ht="15.75" thickBot="1" x14ac:dyDescent="0.3">
      <c r="A33" s="676" t="s">
        <v>51</v>
      </c>
      <c r="B33" s="677"/>
      <c r="C33" s="250">
        <f>SUM(C9:C32)</f>
        <v>44968</v>
      </c>
    </row>
    <row r="34" spans="1:3" ht="3.75" customHeight="1" x14ac:dyDescent="0.25">
      <c r="A34" s="125"/>
      <c r="B34" s="125"/>
      <c r="C34" s="126"/>
    </row>
    <row r="35" spans="1:3" ht="20.25" customHeight="1" thickBot="1" x14ac:dyDescent="0.3">
      <c r="A35" s="261" t="s">
        <v>864</v>
      </c>
      <c r="B35" s="124"/>
      <c r="C35" s="123"/>
    </row>
    <row r="36" spans="1:3" x14ac:dyDescent="0.25">
      <c r="A36" s="632" t="s">
        <v>251</v>
      </c>
      <c r="B36" s="234" t="s">
        <v>798</v>
      </c>
      <c r="C36" s="522">
        <v>2049</v>
      </c>
    </row>
    <row r="37" spans="1:3" ht="15.75" thickBot="1" x14ac:dyDescent="0.3">
      <c r="A37" s="633" t="s">
        <v>251</v>
      </c>
      <c r="B37" s="235" t="s">
        <v>799</v>
      </c>
      <c r="C37" s="521">
        <v>1976</v>
      </c>
    </row>
    <row r="38" spans="1:3" x14ac:dyDescent="0.25">
      <c r="A38" s="632" t="s">
        <v>800</v>
      </c>
      <c r="B38" s="234" t="s">
        <v>801</v>
      </c>
      <c r="C38" s="522">
        <v>3440</v>
      </c>
    </row>
    <row r="39" spans="1:3" ht="15.75" thickBot="1" x14ac:dyDescent="0.3">
      <c r="A39" s="633" t="s">
        <v>800</v>
      </c>
      <c r="B39" s="235" t="s">
        <v>802</v>
      </c>
      <c r="C39" s="520">
        <v>10498</v>
      </c>
    </row>
    <row r="40" spans="1:3" ht="26.25" x14ac:dyDescent="0.25">
      <c r="A40" s="632" t="s">
        <v>246</v>
      </c>
      <c r="B40" s="236" t="s">
        <v>803</v>
      </c>
      <c r="C40" s="521">
        <v>2822</v>
      </c>
    </row>
    <row r="41" spans="1:3" x14ac:dyDescent="0.25">
      <c r="A41" s="639" t="s">
        <v>246</v>
      </c>
      <c r="B41" s="237" t="s">
        <v>804</v>
      </c>
      <c r="C41" s="521">
        <v>956</v>
      </c>
    </row>
    <row r="42" spans="1:3" ht="15.75" thickBot="1" x14ac:dyDescent="0.3">
      <c r="A42" s="633" t="s">
        <v>246</v>
      </c>
      <c r="B42" s="238" t="s">
        <v>805</v>
      </c>
      <c r="C42" s="521">
        <v>3298</v>
      </c>
    </row>
    <row r="43" spans="1:3" x14ac:dyDescent="0.25">
      <c r="A43" s="632" t="s">
        <v>244</v>
      </c>
      <c r="B43" s="236" t="s">
        <v>806</v>
      </c>
      <c r="C43" s="522">
        <v>1876</v>
      </c>
    </row>
    <row r="44" spans="1:3" ht="26.25" x14ac:dyDescent="0.25">
      <c r="A44" s="637" t="s">
        <v>244</v>
      </c>
      <c r="B44" s="239" t="s">
        <v>807</v>
      </c>
      <c r="C44" s="521">
        <v>1178</v>
      </c>
    </row>
    <row r="45" spans="1:3" ht="26.25" x14ac:dyDescent="0.25">
      <c r="A45" s="638" t="s">
        <v>244</v>
      </c>
      <c r="B45" s="239" t="s">
        <v>808</v>
      </c>
      <c r="C45" s="521">
        <v>2049</v>
      </c>
    </row>
    <row r="46" spans="1:3" x14ac:dyDescent="0.25">
      <c r="A46" s="639" t="s">
        <v>244</v>
      </c>
      <c r="B46" s="239" t="s">
        <v>809</v>
      </c>
      <c r="C46" s="521">
        <v>1630</v>
      </c>
    </row>
    <row r="47" spans="1:3" ht="27" thickBot="1" x14ac:dyDescent="0.3">
      <c r="A47" s="633" t="s">
        <v>244</v>
      </c>
      <c r="B47" s="238" t="s">
        <v>810</v>
      </c>
      <c r="C47" s="520">
        <v>182</v>
      </c>
    </row>
    <row r="48" spans="1:3" ht="15.75" thickBot="1" x14ac:dyDescent="0.3">
      <c r="A48" s="251" t="s">
        <v>558</v>
      </c>
      <c r="B48" s="241" t="s">
        <v>811</v>
      </c>
      <c r="C48" s="521">
        <v>4</v>
      </c>
    </row>
    <row r="49" spans="1:257" x14ac:dyDescent="0.25">
      <c r="A49" s="640" t="s">
        <v>559</v>
      </c>
      <c r="B49" s="234" t="s">
        <v>812</v>
      </c>
      <c r="C49" s="522">
        <v>4809</v>
      </c>
    </row>
    <row r="50" spans="1:257" x14ac:dyDescent="0.25">
      <c r="A50" s="638" t="s">
        <v>559</v>
      </c>
      <c r="B50" s="237" t="s">
        <v>813</v>
      </c>
      <c r="C50" s="521">
        <v>3018</v>
      </c>
    </row>
    <row r="51" spans="1:257" ht="15.75" thickBot="1" x14ac:dyDescent="0.3">
      <c r="A51" s="633" t="s">
        <v>559</v>
      </c>
      <c r="B51" s="235" t="s">
        <v>814</v>
      </c>
      <c r="C51" s="520">
        <v>9604</v>
      </c>
    </row>
    <row r="52" spans="1:257" x14ac:dyDescent="0.25">
      <c r="A52" s="632" t="s">
        <v>560</v>
      </c>
      <c r="B52" s="234" t="s">
        <v>815</v>
      </c>
      <c r="C52" s="521">
        <v>1855</v>
      </c>
    </row>
    <row r="53" spans="1:257" ht="15.75" thickBot="1" x14ac:dyDescent="0.3">
      <c r="A53" s="633" t="s">
        <v>560</v>
      </c>
      <c r="B53" s="238" t="s">
        <v>816</v>
      </c>
      <c r="C53" s="520">
        <v>539</v>
      </c>
    </row>
    <row r="54" spans="1:257" x14ac:dyDescent="0.25">
      <c r="A54" s="262" t="s">
        <v>865</v>
      </c>
      <c r="B54" s="123"/>
      <c r="C54" s="123">
        <f>SUM(C36:C53)</f>
        <v>51783</v>
      </c>
    </row>
    <row r="55" spans="1:257" ht="3.75" customHeight="1" x14ac:dyDescent="0.25">
      <c r="A55" s="125"/>
      <c r="B55" s="125"/>
      <c r="C55" s="126"/>
    </row>
    <row r="56" spans="1:257" ht="15.75" thickBot="1" x14ac:dyDescent="0.3">
      <c r="A56" s="624" t="s">
        <v>665</v>
      </c>
      <c r="B56" s="625"/>
      <c r="C56" s="625"/>
      <c r="D56" s="625"/>
    </row>
    <row r="57" spans="1:257" ht="15.75" thickBot="1" x14ac:dyDescent="0.3">
      <c r="A57" s="367" t="s">
        <v>244</v>
      </c>
      <c r="B57" s="368" t="s">
        <v>658</v>
      </c>
      <c r="C57" s="519">
        <v>4399</v>
      </c>
    </row>
    <row r="58" spans="1:257" x14ac:dyDescent="0.25">
      <c r="A58" s="678" t="s">
        <v>52</v>
      </c>
      <c r="B58" s="679"/>
      <c r="C58" s="359">
        <f>C57</f>
        <v>4399</v>
      </c>
    </row>
    <row r="59" spans="1:257" ht="15.75" thickBot="1" x14ac:dyDescent="0.3">
      <c r="A59" s="360" t="s">
        <v>58</v>
      </c>
      <c r="B59" s="361"/>
      <c r="C59" s="278">
        <f>C58+C54+C33</f>
        <v>101150</v>
      </c>
      <c r="IW59" s="372"/>
    </row>
    <row r="60" spans="1:257" x14ac:dyDescent="0.25">
      <c r="A60" s="4"/>
      <c r="B60" s="59"/>
      <c r="C60" s="58"/>
    </row>
    <row r="61" spans="1:257" ht="18.75" x14ac:dyDescent="0.3">
      <c r="A61" s="670" t="s">
        <v>54</v>
      </c>
      <c r="B61" s="670"/>
      <c r="C61" s="670"/>
    </row>
    <row r="62" spans="1:257" x14ac:dyDescent="0.25">
      <c r="A62" s="122" t="s">
        <v>666</v>
      </c>
      <c r="B62" s="130"/>
      <c r="C62" s="130"/>
    </row>
    <row r="63" spans="1:257" ht="15" customHeight="1" x14ac:dyDescent="0.25">
      <c r="A63" s="626" t="s">
        <v>663</v>
      </c>
      <c r="B63" s="669" t="s">
        <v>662</v>
      </c>
      <c r="C63" s="669" t="s">
        <v>668</v>
      </c>
    </row>
    <row r="64" spans="1:257" ht="15.75" thickBot="1" x14ac:dyDescent="0.3">
      <c r="A64" s="626"/>
      <c r="B64" s="669"/>
      <c r="C64" s="669"/>
    </row>
    <row r="65" spans="1:3" ht="15.75" thickBot="1" x14ac:dyDescent="0.3">
      <c r="A65" s="244" t="s">
        <v>312</v>
      </c>
      <c r="B65" s="446" t="s">
        <v>817</v>
      </c>
      <c r="C65" s="551">
        <v>5</v>
      </c>
    </row>
    <row r="66" spans="1:3" x14ac:dyDescent="0.25">
      <c r="A66" s="649" t="s">
        <v>311</v>
      </c>
      <c r="B66" s="344" t="s">
        <v>818</v>
      </c>
      <c r="C66" s="543">
        <v>4</v>
      </c>
    </row>
    <row r="67" spans="1:3" x14ac:dyDescent="0.25">
      <c r="A67" s="650"/>
      <c r="B67" s="345" t="s">
        <v>819</v>
      </c>
      <c r="C67" s="554">
        <v>3</v>
      </c>
    </row>
    <row r="68" spans="1:3" x14ac:dyDescent="0.25">
      <c r="A68" s="650"/>
      <c r="B68" s="345" t="s">
        <v>820</v>
      </c>
      <c r="C68" s="554">
        <v>3</v>
      </c>
    </row>
    <row r="69" spans="1:3" ht="15.75" thickBot="1" x14ac:dyDescent="0.3">
      <c r="A69" s="651"/>
      <c r="B69" s="385" t="s">
        <v>821</v>
      </c>
      <c r="C69" s="554">
        <v>5</v>
      </c>
    </row>
    <row r="70" spans="1:3" x14ac:dyDescent="0.25">
      <c r="A70" s="652" t="s">
        <v>561</v>
      </c>
      <c r="B70" s="344" t="s">
        <v>833</v>
      </c>
      <c r="C70" s="543">
        <v>3</v>
      </c>
    </row>
    <row r="71" spans="1:3" ht="15.75" thickBot="1" x14ac:dyDescent="0.3">
      <c r="A71" s="653"/>
      <c r="B71" s="345" t="s">
        <v>834</v>
      </c>
      <c r="C71" s="552">
        <v>4</v>
      </c>
    </row>
    <row r="72" spans="1:3" x14ac:dyDescent="0.25">
      <c r="A72" s="656" t="s">
        <v>246</v>
      </c>
      <c r="B72" s="344" t="s">
        <v>835</v>
      </c>
      <c r="C72" s="554">
        <v>8</v>
      </c>
    </row>
    <row r="73" spans="1:3" x14ac:dyDescent="0.25">
      <c r="A73" s="657"/>
      <c r="B73" s="345" t="s">
        <v>836</v>
      </c>
      <c r="C73" s="554">
        <v>4</v>
      </c>
    </row>
    <row r="74" spans="1:3" s="418" customFormat="1" ht="15.75" thickBot="1" x14ac:dyDescent="0.3">
      <c r="A74" s="658"/>
      <c r="B74" s="385" t="s">
        <v>1228</v>
      </c>
      <c r="C74" s="554">
        <v>5</v>
      </c>
    </row>
    <row r="75" spans="1:3" ht="15.75" thickBot="1" x14ac:dyDescent="0.3">
      <c r="A75" s="247" t="s">
        <v>314</v>
      </c>
      <c r="B75" s="385" t="s">
        <v>822</v>
      </c>
      <c r="C75" s="550">
        <v>3</v>
      </c>
    </row>
    <row r="76" spans="1:3" x14ac:dyDescent="0.25">
      <c r="A76" s="649" t="s">
        <v>244</v>
      </c>
      <c r="B76" s="344" t="s">
        <v>823</v>
      </c>
      <c r="C76" s="554">
        <v>3</v>
      </c>
    </row>
    <row r="77" spans="1:3" s="303" customFormat="1" x14ac:dyDescent="0.25">
      <c r="A77" s="650"/>
      <c r="B77" s="345" t="s">
        <v>1012</v>
      </c>
      <c r="C77" s="554">
        <v>3</v>
      </c>
    </row>
    <row r="78" spans="1:3" s="418" customFormat="1" x14ac:dyDescent="0.25">
      <c r="A78" s="650"/>
      <c r="B78" s="345" t="s">
        <v>1227</v>
      </c>
      <c r="C78" s="554">
        <v>3</v>
      </c>
    </row>
    <row r="79" spans="1:3" ht="15.75" thickBot="1" x14ac:dyDescent="0.3">
      <c r="A79" s="651"/>
      <c r="B79" s="386" t="s">
        <v>824</v>
      </c>
      <c r="C79" s="554">
        <v>4</v>
      </c>
    </row>
    <row r="80" spans="1:3" x14ac:dyDescent="0.25">
      <c r="A80" s="649" t="s">
        <v>447</v>
      </c>
      <c r="B80" s="387" t="s">
        <v>863</v>
      </c>
      <c r="C80" s="543">
        <v>4</v>
      </c>
    </row>
    <row r="81" spans="1:3" ht="15.75" thickBot="1" x14ac:dyDescent="0.3">
      <c r="A81" s="651"/>
      <c r="B81" s="386" t="s">
        <v>825</v>
      </c>
      <c r="C81" s="552">
        <v>3</v>
      </c>
    </row>
    <row r="82" spans="1:3" x14ac:dyDescent="0.25">
      <c r="A82" s="659" t="s">
        <v>562</v>
      </c>
      <c r="B82" s="388" t="s">
        <v>826</v>
      </c>
      <c r="C82" s="554">
        <v>4</v>
      </c>
    </row>
    <row r="83" spans="1:3" x14ac:dyDescent="0.25">
      <c r="A83" s="660"/>
      <c r="B83" s="389" t="s">
        <v>837</v>
      </c>
      <c r="C83" s="554">
        <v>3</v>
      </c>
    </row>
    <row r="84" spans="1:3" ht="15.75" thickBot="1" x14ac:dyDescent="0.3">
      <c r="A84" s="661"/>
      <c r="B84" s="386" t="s">
        <v>838</v>
      </c>
      <c r="C84" s="554">
        <v>4</v>
      </c>
    </row>
    <row r="85" spans="1:3" s="343" customFormat="1" x14ac:dyDescent="0.25">
      <c r="A85" s="680" t="s">
        <v>558</v>
      </c>
      <c r="B85" s="345" t="s">
        <v>1081</v>
      </c>
      <c r="C85" s="543">
        <v>3</v>
      </c>
    </row>
    <row r="86" spans="1:3" x14ac:dyDescent="0.25">
      <c r="A86" s="681"/>
      <c r="B86" s="345" t="s">
        <v>827</v>
      </c>
      <c r="C86" s="554">
        <v>2</v>
      </c>
    </row>
    <row r="87" spans="1:3" x14ac:dyDescent="0.25">
      <c r="A87" s="681"/>
      <c r="B87" s="345" t="s">
        <v>828</v>
      </c>
      <c r="C87" s="554">
        <v>4</v>
      </c>
    </row>
    <row r="88" spans="1:3" ht="15.75" thickBot="1" x14ac:dyDescent="0.3">
      <c r="A88" s="682"/>
      <c r="B88" s="346" t="s">
        <v>829</v>
      </c>
      <c r="C88" s="552">
        <v>2</v>
      </c>
    </row>
    <row r="89" spans="1:3" x14ac:dyDescent="0.25">
      <c r="A89" s="659" t="s">
        <v>559</v>
      </c>
      <c r="B89" s="344" t="s">
        <v>830</v>
      </c>
      <c r="C89" s="554">
        <v>5</v>
      </c>
    </row>
    <row r="90" spans="1:3" ht="15.75" thickBot="1" x14ac:dyDescent="0.3">
      <c r="A90" s="661"/>
      <c r="B90" s="390" t="s">
        <v>831</v>
      </c>
      <c r="C90" s="552">
        <v>3</v>
      </c>
    </row>
    <row r="91" spans="1:3" ht="15.75" thickBot="1" x14ac:dyDescent="0.3">
      <c r="A91" s="474" t="s">
        <v>560</v>
      </c>
      <c r="B91" s="386" t="s">
        <v>832</v>
      </c>
      <c r="C91" s="550">
        <v>5</v>
      </c>
    </row>
    <row r="92" spans="1:3" x14ac:dyDescent="0.25">
      <c r="A92" s="127" t="s">
        <v>51</v>
      </c>
      <c r="B92" s="128"/>
      <c r="C92" s="129">
        <f>SUM(C65:C91)</f>
        <v>102</v>
      </c>
    </row>
    <row r="93" spans="1:3" ht="4.5" customHeight="1" x14ac:dyDescent="0.25">
      <c r="A93" s="135"/>
      <c r="B93" s="136"/>
      <c r="C93" s="137"/>
    </row>
    <row r="94" spans="1:3" ht="15.75" thickBot="1" x14ac:dyDescent="0.3">
      <c r="A94" s="128" t="s">
        <v>866</v>
      </c>
      <c r="B94" s="128"/>
      <c r="C94" s="129"/>
    </row>
    <row r="95" spans="1:3" ht="15.75" thickBot="1" x14ac:dyDescent="0.3">
      <c r="A95" s="248" t="s">
        <v>249</v>
      </c>
      <c r="B95" s="249" t="s">
        <v>839</v>
      </c>
      <c r="C95" s="543">
        <v>3</v>
      </c>
    </row>
    <row r="96" spans="1:3" ht="15.75" thickBot="1" x14ac:dyDescent="0.3">
      <c r="A96" s="259" t="s">
        <v>842</v>
      </c>
      <c r="B96" s="249" t="s">
        <v>841</v>
      </c>
      <c r="C96" s="550">
        <v>5</v>
      </c>
    </row>
    <row r="97" spans="1:3" ht="15.75" thickBot="1" x14ac:dyDescent="0.3">
      <c r="A97" s="248" t="s">
        <v>447</v>
      </c>
      <c r="B97" s="249" t="s">
        <v>840</v>
      </c>
      <c r="C97" s="552">
        <v>2</v>
      </c>
    </row>
    <row r="98" spans="1:3" x14ac:dyDescent="0.25">
      <c r="A98" s="128" t="s">
        <v>55</v>
      </c>
      <c r="B98" s="128"/>
      <c r="C98" s="129">
        <f>SUM(C95:C97)</f>
        <v>10</v>
      </c>
    </row>
    <row r="99" spans="1:3" x14ac:dyDescent="0.25">
      <c r="A99" s="127" t="s">
        <v>56</v>
      </c>
      <c r="B99" s="128"/>
      <c r="C99" s="129">
        <f>C98+C92</f>
        <v>112</v>
      </c>
    </row>
    <row r="100" spans="1:3" ht="3.75" customHeight="1" x14ac:dyDescent="0.25">
      <c r="A100" s="105"/>
      <c r="B100" s="131"/>
      <c r="C100" s="132"/>
    </row>
    <row r="101" spans="1:3" x14ac:dyDescent="0.25">
      <c r="A101" s="133" t="s">
        <v>57</v>
      </c>
      <c r="B101" s="134"/>
      <c r="C101" s="129">
        <f>C99+C59</f>
        <v>101262</v>
      </c>
    </row>
    <row r="102" spans="1:3" ht="6.75" customHeight="1" x14ac:dyDescent="0.25">
      <c r="A102" s="138"/>
      <c r="B102" s="138"/>
      <c r="C102" s="139"/>
    </row>
    <row r="103" spans="1:3" x14ac:dyDescent="0.25">
      <c r="A103" s="72"/>
    </row>
    <row r="104" spans="1:3" x14ac:dyDescent="0.25"/>
    <row r="105" spans="1:3" x14ac:dyDescent="0.25"/>
    <row r="106" spans="1:3" x14ac:dyDescent="0.25"/>
    <row r="107" spans="1:3" x14ac:dyDescent="0.25"/>
    <row r="108" spans="1:3" x14ac:dyDescent="0.25"/>
    <row r="109" spans="1:3" x14ac:dyDescent="0.25"/>
    <row r="110" spans="1:3" x14ac:dyDescent="0.25"/>
    <row r="111" spans="1:3" x14ac:dyDescent="0.25"/>
    <row r="112" spans="1:3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</sheetData>
  <mergeCells count="35">
    <mergeCell ref="A52:A53"/>
    <mergeCell ref="A82:A84"/>
    <mergeCell ref="A89:A90"/>
    <mergeCell ref="A66:A69"/>
    <mergeCell ref="A70:A71"/>
    <mergeCell ref="A76:A79"/>
    <mergeCell ref="A80:A81"/>
    <mergeCell ref="A85:A88"/>
    <mergeCell ref="A72:A74"/>
    <mergeCell ref="A36:A37"/>
    <mergeCell ref="A38:A39"/>
    <mergeCell ref="A40:A42"/>
    <mergeCell ref="A43:A47"/>
    <mergeCell ref="A49:A51"/>
    <mergeCell ref="A13:A16"/>
    <mergeCell ref="A17:A19"/>
    <mergeCell ref="A20:A23"/>
    <mergeCell ref="A25:A29"/>
    <mergeCell ref="A30:A32"/>
    <mergeCell ref="A4:C4"/>
    <mergeCell ref="A1:F1"/>
    <mergeCell ref="C63:C64"/>
    <mergeCell ref="A56:D56"/>
    <mergeCell ref="A61:C61"/>
    <mergeCell ref="A2:C2"/>
    <mergeCell ref="A3:C3"/>
    <mergeCell ref="A7:A8"/>
    <mergeCell ref="B7:B8"/>
    <mergeCell ref="C7:C8"/>
    <mergeCell ref="A5:F5"/>
    <mergeCell ref="A33:B33"/>
    <mergeCell ref="A58:B58"/>
    <mergeCell ref="A63:A64"/>
    <mergeCell ref="B63:B64"/>
    <mergeCell ref="A9:A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55"/>
  <sheetViews>
    <sheetView workbookViewId="0">
      <selection activeCell="E1" sqref="E1"/>
    </sheetView>
  </sheetViews>
  <sheetFormatPr baseColWidth="10" defaultColWidth="0" defaultRowHeight="15" zeroHeight="1" x14ac:dyDescent="0.25"/>
  <cols>
    <col min="1" max="1" width="12.140625" style="418" customWidth="1"/>
    <col min="2" max="2" width="28.42578125" style="418" customWidth="1"/>
    <col min="3" max="3" width="37" style="418" customWidth="1"/>
    <col min="4" max="4" width="14" style="418" customWidth="1"/>
    <col min="5" max="5" width="16.140625" style="418" customWidth="1"/>
    <col min="6" max="6" width="20.140625" style="418" customWidth="1"/>
    <col min="7" max="259" width="11.42578125" style="418" hidden="1"/>
    <col min="260" max="260" width="24.7109375" style="418" customWidth="1"/>
    <col min="261" max="262" width="22.5703125" style="418" customWidth="1"/>
    <col min="263" max="515" width="11.42578125" style="418" hidden="1"/>
    <col min="516" max="516" width="24.7109375" style="418" customWidth="1"/>
    <col min="517" max="518" width="22.5703125" style="418" customWidth="1"/>
    <col min="519" max="771" width="11.42578125" style="418" hidden="1"/>
    <col min="772" max="772" width="24.7109375" style="418" customWidth="1"/>
    <col min="773" max="774" width="22.5703125" style="418" customWidth="1"/>
    <col min="775" max="1027" width="11.42578125" style="418" hidden="1"/>
    <col min="1028" max="1028" width="24.7109375" style="418" customWidth="1"/>
    <col min="1029" max="1030" width="22.5703125" style="418" customWidth="1"/>
    <col min="1031" max="1283" width="11.42578125" style="418" hidden="1"/>
    <col min="1284" max="1284" width="24.7109375" style="418" customWidth="1"/>
    <col min="1285" max="1286" width="22.5703125" style="418" customWidth="1"/>
    <col min="1287" max="1539" width="11.42578125" style="418" hidden="1"/>
    <col min="1540" max="1540" width="24.7109375" style="418" customWidth="1"/>
    <col min="1541" max="1542" width="22.5703125" style="418" customWidth="1"/>
    <col min="1543" max="1795" width="11.42578125" style="418" hidden="1"/>
    <col min="1796" max="1796" width="24.7109375" style="418" customWidth="1"/>
    <col min="1797" max="1798" width="22.5703125" style="418" customWidth="1"/>
    <col min="1799" max="2051" width="11.42578125" style="418" hidden="1"/>
    <col min="2052" max="2052" width="24.7109375" style="418" customWidth="1"/>
    <col min="2053" max="2054" width="22.5703125" style="418" customWidth="1"/>
    <col min="2055" max="2307" width="11.42578125" style="418" hidden="1"/>
    <col min="2308" max="2308" width="24.7109375" style="418" customWidth="1"/>
    <col min="2309" max="2310" width="22.5703125" style="418" customWidth="1"/>
    <col min="2311" max="2563" width="11.42578125" style="418" hidden="1"/>
    <col min="2564" max="2564" width="24.7109375" style="418" customWidth="1"/>
    <col min="2565" max="2566" width="22.5703125" style="418" customWidth="1"/>
    <col min="2567" max="2819" width="11.42578125" style="418" hidden="1"/>
    <col min="2820" max="2820" width="24.7109375" style="418" customWidth="1"/>
    <col min="2821" max="2822" width="22.5703125" style="418" customWidth="1"/>
    <col min="2823" max="3075" width="11.42578125" style="418" hidden="1"/>
    <col min="3076" max="3076" width="24.7109375" style="418" customWidth="1"/>
    <col min="3077" max="3078" width="22.5703125" style="418" customWidth="1"/>
    <col min="3079" max="3331" width="11.42578125" style="418" hidden="1"/>
    <col min="3332" max="3332" width="24.7109375" style="418" customWidth="1"/>
    <col min="3333" max="3334" width="22.5703125" style="418" customWidth="1"/>
    <col min="3335" max="3587" width="11.42578125" style="418" hidden="1"/>
    <col min="3588" max="3588" width="24.7109375" style="418" customWidth="1"/>
    <col min="3589" max="3590" width="22.5703125" style="418" customWidth="1"/>
    <col min="3591" max="3843" width="11.42578125" style="418" hidden="1"/>
    <col min="3844" max="3844" width="24.7109375" style="418" customWidth="1"/>
    <col min="3845" max="3846" width="22.5703125" style="418" customWidth="1"/>
    <col min="3847" max="4099" width="11.42578125" style="418" hidden="1"/>
    <col min="4100" max="4100" width="24.7109375" style="418" customWidth="1"/>
    <col min="4101" max="4102" width="22.5703125" style="418" customWidth="1"/>
    <col min="4103" max="4355" width="11.42578125" style="418" hidden="1"/>
    <col min="4356" max="4356" width="24.7109375" style="418" customWidth="1"/>
    <col min="4357" max="4358" width="22.5703125" style="418" customWidth="1"/>
    <col min="4359" max="4611" width="11.42578125" style="418" hidden="1"/>
    <col min="4612" max="4612" width="24.7109375" style="418" customWidth="1"/>
    <col min="4613" max="4614" width="22.5703125" style="418" customWidth="1"/>
    <col min="4615" max="4867" width="11.42578125" style="418" hidden="1"/>
    <col min="4868" max="4868" width="24.7109375" style="418" customWidth="1"/>
    <col min="4869" max="4870" width="22.5703125" style="418" customWidth="1"/>
    <col min="4871" max="5123" width="11.42578125" style="418" hidden="1"/>
    <col min="5124" max="5124" width="24.7109375" style="418" customWidth="1"/>
    <col min="5125" max="5126" width="22.5703125" style="418" customWidth="1"/>
    <col min="5127" max="5379" width="11.42578125" style="418" hidden="1"/>
    <col min="5380" max="5380" width="24.7109375" style="418" customWidth="1"/>
    <col min="5381" max="5382" width="22.5703125" style="418" customWidth="1"/>
    <col min="5383" max="5635" width="11.42578125" style="418" hidden="1"/>
    <col min="5636" max="5636" width="24.7109375" style="418" customWidth="1"/>
    <col min="5637" max="5638" width="22.5703125" style="418" customWidth="1"/>
    <col min="5639" max="5891" width="11.42578125" style="418" hidden="1"/>
    <col min="5892" max="5892" width="24.7109375" style="418" customWidth="1"/>
    <col min="5893" max="5894" width="22.5703125" style="418" customWidth="1"/>
    <col min="5895" max="6147" width="11.42578125" style="418" hidden="1"/>
    <col min="6148" max="6148" width="24.7109375" style="418" customWidth="1"/>
    <col min="6149" max="6150" width="22.5703125" style="418" customWidth="1"/>
    <col min="6151" max="6403" width="11.42578125" style="418" hidden="1"/>
    <col min="6404" max="6404" width="24.7109375" style="418" customWidth="1"/>
    <col min="6405" max="6406" width="22.5703125" style="418" customWidth="1"/>
    <col min="6407" max="6659" width="11.42578125" style="418" hidden="1"/>
    <col min="6660" max="6660" width="24.7109375" style="418" customWidth="1"/>
    <col min="6661" max="6662" width="22.5703125" style="418" customWidth="1"/>
    <col min="6663" max="6915" width="11.42578125" style="418" hidden="1"/>
    <col min="6916" max="6916" width="24.7109375" style="418" customWidth="1"/>
    <col min="6917" max="6918" width="22.5703125" style="418" customWidth="1"/>
    <col min="6919" max="7171" width="11.42578125" style="418" hidden="1"/>
    <col min="7172" max="7172" width="24.7109375" style="418" customWidth="1"/>
    <col min="7173" max="7174" width="22.5703125" style="418" customWidth="1"/>
    <col min="7175" max="7427" width="11.42578125" style="418" hidden="1"/>
    <col min="7428" max="7428" width="24.7109375" style="418" customWidth="1"/>
    <col min="7429" max="7430" width="22.5703125" style="418" customWidth="1"/>
    <col min="7431" max="7683" width="11.42578125" style="418" hidden="1"/>
    <col min="7684" max="7684" width="24.7109375" style="418" customWidth="1"/>
    <col min="7685" max="7686" width="22.5703125" style="418" customWidth="1"/>
    <col min="7687" max="7939" width="11.42578125" style="418" hidden="1"/>
    <col min="7940" max="7940" width="24.7109375" style="418" customWidth="1"/>
    <col min="7941" max="7942" width="22.5703125" style="418" customWidth="1"/>
    <col min="7943" max="8195" width="11.42578125" style="418" hidden="1"/>
    <col min="8196" max="8196" width="24.7109375" style="418" customWidth="1"/>
    <col min="8197" max="8198" width="22.5703125" style="418" customWidth="1"/>
    <col min="8199" max="8451" width="11.42578125" style="418" hidden="1"/>
    <col min="8452" max="8452" width="24.7109375" style="418" customWidth="1"/>
    <col min="8453" max="8454" width="22.5703125" style="418" customWidth="1"/>
    <col min="8455" max="8707" width="11.42578125" style="418" hidden="1"/>
    <col min="8708" max="8708" width="24.7109375" style="418" customWidth="1"/>
    <col min="8709" max="8710" width="22.5703125" style="418" customWidth="1"/>
    <col min="8711" max="8963" width="11.42578125" style="418" hidden="1"/>
    <col min="8964" max="8964" width="24.7109375" style="418" customWidth="1"/>
    <col min="8965" max="8966" width="22.5703125" style="418" customWidth="1"/>
    <col min="8967" max="9219" width="11.42578125" style="418" hidden="1"/>
    <col min="9220" max="9220" width="24.7109375" style="418" customWidth="1"/>
    <col min="9221" max="9222" width="22.5703125" style="418" customWidth="1"/>
    <col min="9223" max="9475" width="11.42578125" style="418" hidden="1"/>
    <col min="9476" max="9476" width="24.7109375" style="418" customWidth="1"/>
    <col min="9477" max="9478" width="22.5703125" style="418" customWidth="1"/>
    <col min="9479" max="9731" width="11.42578125" style="418" hidden="1"/>
    <col min="9732" max="9732" width="24.7109375" style="418" customWidth="1"/>
    <col min="9733" max="9734" width="22.5703125" style="418" customWidth="1"/>
    <col min="9735" max="9987" width="11.42578125" style="418" hidden="1"/>
    <col min="9988" max="9988" width="24.7109375" style="418" customWidth="1"/>
    <col min="9989" max="9990" width="22.5703125" style="418" customWidth="1"/>
    <col min="9991" max="10243" width="11.42578125" style="418" hidden="1"/>
    <col min="10244" max="10244" width="24.7109375" style="418" customWidth="1"/>
    <col min="10245" max="10246" width="22.5703125" style="418" customWidth="1"/>
    <col min="10247" max="10499" width="11.42578125" style="418" hidden="1"/>
    <col min="10500" max="10500" width="24.7109375" style="418" customWidth="1"/>
    <col min="10501" max="10502" width="22.5703125" style="418" customWidth="1"/>
    <col min="10503" max="10755" width="11.42578125" style="418" hidden="1"/>
    <col min="10756" max="10756" width="24.7109375" style="418" customWidth="1"/>
    <col min="10757" max="10758" width="22.5703125" style="418" customWidth="1"/>
    <col min="10759" max="11011" width="11.42578125" style="418" hidden="1"/>
    <col min="11012" max="11012" width="24.7109375" style="418" customWidth="1"/>
    <col min="11013" max="11014" width="22.5703125" style="418" customWidth="1"/>
    <col min="11015" max="11267" width="11.42578125" style="418" hidden="1"/>
    <col min="11268" max="11268" width="24.7109375" style="418" customWidth="1"/>
    <col min="11269" max="11270" width="22.5703125" style="418" customWidth="1"/>
    <col min="11271" max="11523" width="11.42578125" style="418" hidden="1"/>
    <col min="11524" max="11524" width="24.7109375" style="418" customWidth="1"/>
    <col min="11525" max="11526" width="22.5703125" style="418" customWidth="1"/>
    <col min="11527" max="11779" width="11.42578125" style="418" hidden="1"/>
    <col min="11780" max="11780" width="24.7109375" style="418" customWidth="1"/>
    <col min="11781" max="11782" width="22.5703125" style="418" customWidth="1"/>
    <col min="11783" max="12035" width="11.42578125" style="418" hidden="1"/>
    <col min="12036" max="12036" width="24.7109375" style="418" customWidth="1"/>
    <col min="12037" max="12038" width="22.5703125" style="418" customWidth="1"/>
    <col min="12039" max="12291" width="11.42578125" style="418" hidden="1"/>
    <col min="12292" max="12292" width="24.7109375" style="418" customWidth="1"/>
    <col min="12293" max="12294" width="22.5703125" style="418" customWidth="1"/>
    <col min="12295" max="12547" width="11.42578125" style="418" hidden="1"/>
    <col min="12548" max="12548" width="24.7109375" style="418" customWidth="1"/>
    <col min="12549" max="12550" width="22.5703125" style="418" customWidth="1"/>
    <col min="12551" max="12803" width="11.42578125" style="418" hidden="1"/>
    <col min="12804" max="12804" width="24.7109375" style="418" customWidth="1"/>
    <col min="12805" max="12806" width="22.5703125" style="418" customWidth="1"/>
    <col min="12807" max="13059" width="11.42578125" style="418" hidden="1"/>
    <col min="13060" max="13060" width="24.7109375" style="418" customWidth="1"/>
    <col min="13061" max="13062" width="22.5703125" style="418" customWidth="1"/>
    <col min="13063" max="13315" width="11.42578125" style="418" hidden="1"/>
    <col min="13316" max="13316" width="24.7109375" style="418" customWidth="1"/>
    <col min="13317" max="13318" width="22.5703125" style="418" customWidth="1"/>
    <col min="13319" max="13571" width="11.42578125" style="418" hidden="1"/>
    <col min="13572" max="13572" width="24.7109375" style="418" customWidth="1"/>
    <col min="13573" max="13574" width="22.5703125" style="418" customWidth="1"/>
    <col min="13575" max="13827" width="11.42578125" style="418" hidden="1"/>
    <col min="13828" max="13828" width="24.7109375" style="418" customWidth="1"/>
    <col min="13829" max="13830" width="22.5703125" style="418" customWidth="1"/>
    <col min="13831" max="14083" width="11.42578125" style="418" hidden="1"/>
    <col min="14084" max="14084" width="24.7109375" style="418" customWidth="1"/>
    <col min="14085" max="14086" width="22.5703125" style="418" customWidth="1"/>
    <col min="14087" max="14339" width="11.42578125" style="418" hidden="1"/>
    <col min="14340" max="14340" width="24.7109375" style="418" customWidth="1"/>
    <col min="14341" max="14342" width="22.5703125" style="418" customWidth="1"/>
    <col min="14343" max="14595" width="11.42578125" style="418" hidden="1"/>
    <col min="14596" max="14596" width="24.7109375" style="418" customWidth="1"/>
    <col min="14597" max="14598" width="22.5703125" style="418" customWidth="1"/>
    <col min="14599" max="14851" width="11.42578125" style="418" hidden="1"/>
    <col min="14852" max="14852" width="24.7109375" style="418" customWidth="1"/>
    <col min="14853" max="14854" width="22.5703125" style="418" customWidth="1"/>
    <col min="14855" max="15107" width="11.42578125" style="418" hidden="1"/>
    <col min="15108" max="15108" width="24.7109375" style="418" customWidth="1"/>
    <col min="15109" max="15110" width="22.5703125" style="418" customWidth="1"/>
    <col min="15111" max="15363" width="11.42578125" style="418" hidden="1"/>
    <col min="15364" max="15364" width="24.7109375" style="418" customWidth="1"/>
    <col min="15365" max="15366" width="22.5703125" style="418" customWidth="1"/>
    <col min="15367" max="15619" width="11.42578125" style="418" hidden="1"/>
    <col min="15620" max="15620" width="24.7109375" style="418" customWidth="1"/>
    <col min="15621" max="15622" width="22.5703125" style="418" customWidth="1"/>
    <col min="15623" max="15875" width="11.42578125" style="418" hidden="1"/>
    <col min="15876" max="15876" width="24.7109375" style="418" customWidth="1"/>
    <col min="15877" max="15878" width="22.5703125" style="418" customWidth="1"/>
    <col min="15879" max="16128" width="11.42578125" style="418" hidden="1"/>
    <col min="16129" max="16131" width="0" style="418" hidden="1"/>
    <col min="16132" max="16384" width="11.42578125" style="418" hidden="1"/>
  </cols>
  <sheetData>
    <row r="1" spans="1:3" ht="15.75" x14ac:dyDescent="0.25">
      <c r="A1" s="672" t="s">
        <v>47</v>
      </c>
      <c r="B1" s="672"/>
      <c r="C1" s="672"/>
    </row>
    <row r="2" spans="1:3" ht="15.75" x14ac:dyDescent="0.25">
      <c r="A2" s="671" t="s">
        <v>847</v>
      </c>
      <c r="B2" s="672"/>
      <c r="C2" s="683"/>
    </row>
    <row r="3" spans="1:3" x14ac:dyDescent="0.25">
      <c r="A3" s="684" t="s">
        <v>1309</v>
      </c>
      <c r="B3" s="685"/>
      <c r="C3" s="686"/>
    </row>
    <row r="4" spans="1:3" x14ac:dyDescent="0.25">
      <c r="A4" s="673" t="s">
        <v>1338</v>
      </c>
      <c r="B4" s="674"/>
      <c r="C4" s="687"/>
    </row>
    <row r="5" spans="1:3" ht="4.5" customHeight="1" thickBot="1" x14ac:dyDescent="0.3">
      <c r="A5" s="141"/>
      <c r="B5" s="142"/>
      <c r="C5" s="143"/>
    </row>
    <row r="6" spans="1:3" ht="15.75" thickBot="1" x14ac:dyDescent="0.3">
      <c r="A6" s="369" t="s">
        <v>133</v>
      </c>
      <c r="B6" s="370" t="s">
        <v>134</v>
      </c>
      <c r="C6" s="371" t="s">
        <v>135</v>
      </c>
    </row>
    <row r="7" spans="1:3" x14ac:dyDescent="0.25">
      <c r="A7" s="528" t="s">
        <v>95</v>
      </c>
      <c r="B7" s="529">
        <v>177704.91253200002</v>
      </c>
      <c r="C7" s="252">
        <v>2.0184642655923627E-2</v>
      </c>
    </row>
    <row r="8" spans="1:3" x14ac:dyDescent="0.25">
      <c r="A8" s="528" t="s">
        <v>96</v>
      </c>
      <c r="B8" s="529">
        <v>297248.4418876</v>
      </c>
      <c r="C8" s="140">
        <v>3.3763014730675327E-2</v>
      </c>
    </row>
    <row r="9" spans="1:3" x14ac:dyDescent="0.25">
      <c r="A9" s="528" t="s">
        <v>119</v>
      </c>
      <c r="B9" s="529">
        <v>38388.454356000002</v>
      </c>
      <c r="C9" s="140">
        <v>4.360359104588981E-3</v>
      </c>
    </row>
    <row r="10" spans="1:3" x14ac:dyDescent="0.25">
      <c r="A10" s="528" t="s">
        <v>97</v>
      </c>
      <c r="B10" s="529">
        <v>353840.36620659998</v>
      </c>
      <c r="C10" s="140">
        <v>4.0191018061108821E-2</v>
      </c>
    </row>
    <row r="11" spans="1:3" x14ac:dyDescent="0.25">
      <c r="A11" s="528" t="s">
        <v>98</v>
      </c>
      <c r="B11" s="529">
        <v>966972.09176820004</v>
      </c>
      <c r="C11" s="140">
        <v>0.10983368919009162</v>
      </c>
    </row>
    <row r="12" spans="1:3" x14ac:dyDescent="0.25">
      <c r="A12" s="528" t="s">
        <v>81</v>
      </c>
      <c r="B12" s="529">
        <v>540377.21914679999</v>
      </c>
      <c r="C12" s="140">
        <v>6.1378838167547939E-2</v>
      </c>
    </row>
    <row r="13" spans="1:3" x14ac:dyDescent="0.25">
      <c r="A13" s="528" t="s">
        <v>136</v>
      </c>
      <c r="B13" s="529">
        <v>45640.5244848</v>
      </c>
      <c r="C13" s="140">
        <v>5.1840867212307939E-3</v>
      </c>
    </row>
    <row r="14" spans="1:3" x14ac:dyDescent="0.25">
      <c r="A14" s="528" t="s">
        <v>87</v>
      </c>
      <c r="B14" s="529">
        <v>13886.665963800002</v>
      </c>
      <c r="C14" s="140">
        <v>1.5773193108041179E-3</v>
      </c>
    </row>
    <row r="15" spans="1:3" x14ac:dyDescent="0.25">
      <c r="A15" s="528" t="s">
        <v>85</v>
      </c>
      <c r="B15" s="529">
        <v>308785.06612660002</v>
      </c>
      <c r="C15" s="140">
        <v>3.507340415324095E-2</v>
      </c>
    </row>
    <row r="16" spans="1:3" x14ac:dyDescent="0.25">
      <c r="A16" s="528" t="s">
        <v>99</v>
      </c>
      <c r="B16" s="529">
        <v>240992.30132879998</v>
      </c>
      <c r="C16" s="140">
        <v>2.7373151455644514E-2</v>
      </c>
    </row>
    <row r="17" spans="1:3" x14ac:dyDescent="0.25">
      <c r="A17" s="528" t="s">
        <v>100</v>
      </c>
      <c r="B17" s="529">
        <v>795758.0728202</v>
      </c>
      <c r="C17" s="140">
        <v>9.0386315783756541E-2</v>
      </c>
    </row>
    <row r="18" spans="1:3" x14ac:dyDescent="0.25">
      <c r="A18" s="528" t="s">
        <v>101</v>
      </c>
      <c r="B18" s="529">
        <v>24536.330824600002</v>
      </c>
      <c r="C18" s="140">
        <v>2.7869633018327059E-3</v>
      </c>
    </row>
    <row r="19" spans="1:3" x14ac:dyDescent="0.25">
      <c r="A19" s="528" t="s">
        <v>102</v>
      </c>
      <c r="B19" s="529">
        <v>81955.981028600014</v>
      </c>
      <c r="C19" s="140">
        <v>9.3089840174230398E-3</v>
      </c>
    </row>
    <row r="20" spans="1:3" x14ac:dyDescent="0.25">
      <c r="A20" s="528" t="s">
        <v>142</v>
      </c>
      <c r="B20" s="529">
        <v>2550.5327708000004</v>
      </c>
      <c r="C20" s="140">
        <v>2.8970269773240107E-4</v>
      </c>
    </row>
    <row r="21" spans="1:3" x14ac:dyDescent="0.25">
      <c r="A21" s="528" t="s">
        <v>979</v>
      </c>
      <c r="B21" s="529">
        <v>7080.6960098000009</v>
      </c>
      <c r="C21" s="140">
        <v>8.0426205824389314E-4</v>
      </c>
    </row>
    <row r="22" spans="1:3" x14ac:dyDescent="0.25">
      <c r="A22" s="528" t="s">
        <v>523</v>
      </c>
      <c r="B22" s="529">
        <v>1026.9249872</v>
      </c>
      <c r="C22" s="140">
        <v>1.1664344899490808E-4</v>
      </c>
    </row>
    <row r="23" spans="1:3" x14ac:dyDescent="0.25">
      <c r="A23" s="528" t="s">
        <v>563</v>
      </c>
      <c r="B23" s="529">
        <v>6382.5700680000009</v>
      </c>
      <c r="C23" s="140">
        <v>7.2496530463543206E-4</v>
      </c>
    </row>
    <row r="24" spans="1:3" x14ac:dyDescent="0.25">
      <c r="A24" s="528" t="s">
        <v>88</v>
      </c>
      <c r="B24" s="529">
        <v>1193.3202554000002</v>
      </c>
      <c r="C24" s="140">
        <v>1.3554348377953327E-4</v>
      </c>
    </row>
    <row r="25" spans="1:3" x14ac:dyDescent="0.25">
      <c r="A25" s="528" t="s">
        <v>77</v>
      </c>
      <c r="B25" s="529">
        <v>12891.945863999999</v>
      </c>
      <c r="C25" s="140">
        <v>1.4643338594114211E-3</v>
      </c>
    </row>
    <row r="26" spans="1:3" x14ac:dyDescent="0.25">
      <c r="A26" s="528" t="s">
        <v>137</v>
      </c>
      <c r="B26" s="529">
        <v>2174.6016838</v>
      </c>
      <c r="C26" s="140">
        <v>2.4700250140000351E-4</v>
      </c>
    </row>
    <row r="27" spans="1:3" x14ac:dyDescent="0.25">
      <c r="A27" s="528" t="s">
        <v>326</v>
      </c>
      <c r="B27" s="529">
        <v>6658.7720528000009</v>
      </c>
      <c r="C27" s="140">
        <v>7.5633775396510893E-4</v>
      </c>
    </row>
    <row r="28" spans="1:3" x14ac:dyDescent="0.25">
      <c r="A28" s="528" t="s">
        <v>143</v>
      </c>
      <c r="B28" s="529">
        <v>3076.3530056000004</v>
      </c>
      <c r="C28" s="140">
        <v>3.4942807836182315E-4</v>
      </c>
    </row>
    <row r="29" spans="1:3" x14ac:dyDescent="0.25">
      <c r="A29" s="528" t="s">
        <v>103</v>
      </c>
      <c r="B29" s="529">
        <v>11062.8628978</v>
      </c>
      <c r="C29" s="140">
        <v>1.2565771602029195E-3</v>
      </c>
    </row>
    <row r="30" spans="1:3" x14ac:dyDescent="0.25">
      <c r="A30" s="528" t="s">
        <v>104</v>
      </c>
      <c r="B30" s="529">
        <v>162263.32281600003</v>
      </c>
      <c r="C30" s="140">
        <v>1.8430707066772602E-2</v>
      </c>
    </row>
    <row r="31" spans="1:3" x14ac:dyDescent="0.25">
      <c r="A31" s="528" t="s">
        <v>105</v>
      </c>
      <c r="B31" s="529">
        <v>125403.05563660001</v>
      </c>
      <c r="C31" s="140">
        <v>1.4243927362052383E-2</v>
      </c>
    </row>
    <row r="32" spans="1:3" x14ac:dyDescent="0.25">
      <c r="A32" s="528" t="s">
        <v>75</v>
      </c>
      <c r="B32" s="529">
        <v>577043.86275759991</v>
      </c>
      <c r="C32" s="140">
        <v>6.5543625106360498E-2</v>
      </c>
    </row>
    <row r="33" spans="1:3" x14ac:dyDescent="0.25">
      <c r="A33" s="528" t="s">
        <v>80</v>
      </c>
      <c r="B33" s="529">
        <v>4055.6173196</v>
      </c>
      <c r="C33" s="140">
        <v>4.6065798170075769E-4</v>
      </c>
    </row>
    <row r="34" spans="1:3" x14ac:dyDescent="0.25">
      <c r="A34" s="528" t="s">
        <v>106</v>
      </c>
      <c r="B34" s="529">
        <v>110782.0502712</v>
      </c>
      <c r="C34" s="140">
        <v>1.2583197985661071E-2</v>
      </c>
    </row>
    <row r="35" spans="1:3" x14ac:dyDescent="0.25">
      <c r="A35" s="528" t="s">
        <v>107</v>
      </c>
      <c r="B35" s="529">
        <v>19402.106718400002</v>
      </c>
      <c r="C35" s="140">
        <v>2.2037915851790407E-3</v>
      </c>
    </row>
    <row r="36" spans="1:3" x14ac:dyDescent="0.25">
      <c r="A36" s="528" t="s">
        <v>605</v>
      </c>
      <c r="B36" s="529">
        <v>6459.2344095999997</v>
      </c>
      <c r="C36" s="140">
        <v>7.336732368900847E-4</v>
      </c>
    </row>
    <row r="37" spans="1:3" x14ac:dyDescent="0.25">
      <c r="A37" s="528" t="s">
        <v>697</v>
      </c>
      <c r="B37" s="529">
        <v>9026.2615702000003</v>
      </c>
      <c r="C37" s="140">
        <v>1.0252494526878941E-3</v>
      </c>
    </row>
    <row r="38" spans="1:3" x14ac:dyDescent="0.25">
      <c r="A38" s="528" t="s">
        <v>194</v>
      </c>
      <c r="B38" s="529">
        <v>16406.311858999998</v>
      </c>
      <c r="C38" s="140">
        <v>1.8635137175283469E-3</v>
      </c>
    </row>
    <row r="39" spans="1:3" x14ac:dyDescent="0.25">
      <c r="A39" s="528" t="s">
        <v>167</v>
      </c>
      <c r="B39" s="529">
        <v>2734.0712475999999</v>
      </c>
      <c r="C39" s="140">
        <v>3.1054994677597161E-4</v>
      </c>
    </row>
    <row r="40" spans="1:3" x14ac:dyDescent="0.25">
      <c r="A40" s="528" t="s">
        <v>762</v>
      </c>
      <c r="B40" s="529">
        <v>153.763813</v>
      </c>
      <c r="C40" s="140">
        <v>1.7465288801503304E-5</v>
      </c>
    </row>
    <row r="41" spans="1:3" x14ac:dyDescent="0.25">
      <c r="A41" s="528" t="s">
        <v>122</v>
      </c>
      <c r="B41" s="529">
        <v>13422.970986600001</v>
      </c>
      <c r="C41" s="140">
        <v>1.5246504381051526E-3</v>
      </c>
    </row>
    <row r="42" spans="1:3" x14ac:dyDescent="0.25">
      <c r="A42" s="528" t="s">
        <v>698</v>
      </c>
      <c r="B42" s="529">
        <v>4244.0760628000007</v>
      </c>
      <c r="C42" s="140">
        <v>4.8206410003860325E-4</v>
      </c>
    </row>
    <row r="43" spans="1:3" x14ac:dyDescent="0.25">
      <c r="A43" s="528" t="s">
        <v>776</v>
      </c>
      <c r="B43" s="529">
        <v>50964.992717800007</v>
      </c>
      <c r="C43" s="140">
        <v>5.7888673493215852E-3</v>
      </c>
    </row>
    <row r="44" spans="1:3" x14ac:dyDescent="0.25">
      <c r="A44" s="528" t="s">
        <v>110</v>
      </c>
      <c r="B44" s="529">
        <v>13322.5873718</v>
      </c>
      <c r="C44" s="140">
        <v>1.5132483481776554E-3</v>
      </c>
    </row>
    <row r="45" spans="1:3" x14ac:dyDescent="0.25">
      <c r="A45" s="528" t="s">
        <v>86</v>
      </c>
      <c r="B45" s="529">
        <v>275315.4197346</v>
      </c>
      <c r="C45" s="140">
        <v>3.1271748686226265E-2</v>
      </c>
    </row>
    <row r="46" spans="1:3" x14ac:dyDescent="0.25">
      <c r="A46" s="528" t="s">
        <v>941</v>
      </c>
      <c r="B46" s="529">
        <v>7368.2715316000003</v>
      </c>
      <c r="C46" s="140">
        <v>8.3692637270440932E-4</v>
      </c>
    </row>
    <row r="47" spans="1:3" x14ac:dyDescent="0.25">
      <c r="A47" s="528" t="s">
        <v>78</v>
      </c>
      <c r="B47" s="529">
        <v>5842.7915168</v>
      </c>
      <c r="C47" s="140">
        <v>6.6365446626824706E-4</v>
      </c>
    </row>
    <row r="48" spans="1:3" x14ac:dyDescent="0.25">
      <c r="A48" s="528" t="s">
        <v>770</v>
      </c>
      <c r="B48" s="529">
        <v>728.20223980000003</v>
      </c>
      <c r="C48" s="140">
        <v>8.2712975022338736E-5</v>
      </c>
    </row>
    <row r="49" spans="1:3" x14ac:dyDescent="0.25">
      <c r="A49" s="528" t="s">
        <v>385</v>
      </c>
      <c r="B49" s="529">
        <v>2695.3322788000005</v>
      </c>
      <c r="C49" s="140">
        <v>3.0614977442875997E-4</v>
      </c>
    </row>
    <row r="50" spans="1:3" x14ac:dyDescent="0.25">
      <c r="A50" s="528" t="s">
        <v>386</v>
      </c>
      <c r="B50" s="529">
        <v>292.78624060000004</v>
      </c>
      <c r="C50" s="140">
        <v>3.3256174839950367E-5</v>
      </c>
    </row>
    <row r="51" spans="1:3" x14ac:dyDescent="0.25">
      <c r="A51" s="528" t="s">
        <v>145</v>
      </c>
      <c r="B51" s="529">
        <v>371.82366200000001</v>
      </c>
      <c r="C51" s="140">
        <v>4.2233653766524051E-5</v>
      </c>
    </row>
    <row r="52" spans="1:3" x14ac:dyDescent="0.25">
      <c r="A52" s="528" t="s">
        <v>1013</v>
      </c>
      <c r="B52" s="529">
        <v>5090.3880202</v>
      </c>
      <c r="C52" s="140">
        <v>5.7819258738403968E-4</v>
      </c>
    </row>
    <row r="53" spans="1:3" x14ac:dyDescent="0.25">
      <c r="A53" s="528" t="s">
        <v>317</v>
      </c>
      <c r="B53" s="529">
        <v>1907.3501468000002</v>
      </c>
      <c r="C53" s="140">
        <v>2.166466902030566E-4</v>
      </c>
    </row>
    <row r="54" spans="1:3" x14ac:dyDescent="0.25">
      <c r="A54" s="528" t="s">
        <v>1307</v>
      </c>
      <c r="B54" s="529">
        <v>28096.591179999999</v>
      </c>
      <c r="C54" s="140">
        <v>3.1913560786663801E-3</v>
      </c>
    </row>
    <row r="55" spans="1:3" x14ac:dyDescent="0.25">
      <c r="A55" s="528" t="s">
        <v>79</v>
      </c>
      <c r="B55" s="529">
        <v>12961.139185399999</v>
      </c>
      <c r="C55" s="140">
        <v>1.4721931945684275E-3</v>
      </c>
    </row>
    <row r="56" spans="1:3" x14ac:dyDescent="0.25">
      <c r="A56" s="528" t="s">
        <v>176</v>
      </c>
      <c r="B56" s="529">
        <v>4149.7512000000006</v>
      </c>
      <c r="C56" s="140">
        <v>4.7135019448551856E-4</v>
      </c>
    </row>
    <row r="57" spans="1:3" x14ac:dyDescent="0.25">
      <c r="A57" s="528" t="s">
        <v>146</v>
      </c>
      <c r="B57" s="529">
        <v>1478.1558932</v>
      </c>
      <c r="C57" s="140">
        <v>1.678965880508054E-4</v>
      </c>
    </row>
    <row r="58" spans="1:3" x14ac:dyDescent="0.25">
      <c r="A58" s="528" t="s">
        <v>659</v>
      </c>
      <c r="B58" s="529">
        <v>1014.6824254000002</v>
      </c>
      <c r="C58" s="140">
        <v>1.1525287553464114E-4</v>
      </c>
    </row>
    <row r="59" spans="1:3" ht="18" customHeight="1" x14ac:dyDescent="0.25">
      <c r="A59" s="528" t="s">
        <v>660</v>
      </c>
      <c r="B59" s="529">
        <v>4519.9800492000004</v>
      </c>
      <c r="C59" s="140">
        <v>5.1340270116943007E-4</v>
      </c>
    </row>
    <row r="60" spans="1:3" x14ac:dyDescent="0.25">
      <c r="A60" s="528" t="s">
        <v>584</v>
      </c>
      <c r="B60" s="529">
        <v>1587.6189924</v>
      </c>
      <c r="C60" s="140">
        <v>1.8032997275514807E-4</v>
      </c>
    </row>
    <row r="61" spans="1:3" x14ac:dyDescent="0.25">
      <c r="A61" s="528" t="s">
        <v>635</v>
      </c>
      <c r="B61" s="529">
        <v>714.89404560000003</v>
      </c>
      <c r="C61" s="140">
        <v>8.1201361525023281E-5</v>
      </c>
    </row>
    <row r="62" spans="1:3" x14ac:dyDescent="0.25">
      <c r="A62" s="528" t="s">
        <v>661</v>
      </c>
      <c r="B62" s="529">
        <v>7693.0499996000008</v>
      </c>
      <c r="C62" s="140">
        <v>8.7381639012437142E-4</v>
      </c>
    </row>
    <row r="63" spans="1:3" x14ac:dyDescent="0.25">
      <c r="A63" s="528" t="s">
        <v>564</v>
      </c>
      <c r="B63" s="529">
        <v>1153.6385854000002</v>
      </c>
      <c r="C63" s="140">
        <v>1.3103623455649305E-4</v>
      </c>
    </row>
    <row r="64" spans="1:3" x14ac:dyDescent="0.25">
      <c r="A64" s="528" t="s">
        <v>942</v>
      </c>
      <c r="B64" s="529">
        <v>2007.4439952000002</v>
      </c>
      <c r="C64" s="140">
        <v>2.2801586696482104E-4</v>
      </c>
    </row>
    <row r="65" spans="1:3" x14ac:dyDescent="0.25">
      <c r="A65" s="528" t="s">
        <v>1184</v>
      </c>
      <c r="B65" s="529">
        <v>7836.5921382000006</v>
      </c>
      <c r="C65" s="140">
        <v>8.9012064830398894E-4</v>
      </c>
    </row>
    <row r="66" spans="1:3" x14ac:dyDescent="0.25">
      <c r="A66" s="528" t="s">
        <v>287</v>
      </c>
      <c r="B66" s="529">
        <v>82191.125364599997</v>
      </c>
      <c r="C66" s="140">
        <v>9.3356929267441012E-3</v>
      </c>
    </row>
    <row r="67" spans="1:3" x14ac:dyDescent="0.25">
      <c r="A67" s="528" t="s">
        <v>1259</v>
      </c>
      <c r="B67" s="529">
        <v>7037.4640154000008</v>
      </c>
      <c r="C67" s="140">
        <v>7.9935154482119999E-4</v>
      </c>
    </row>
    <row r="68" spans="1:3" x14ac:dyDescent="0.25">
      <c r="A68" s="528" t="s">
        <v>1139</v>
      </c>
      <c r="B68" s="529">
        <v>5023.4499924000002</v>
      </c>
      <c r="C68" s="140">
        <v>5.7058942013343274E-4</v>
      </c>
    </row>
    <row r="69" spans="1:3" x14ac:dyDescent="0.25">
      <c r="A69" s="528" t="s">
        <v>120</v>
      </c>
      <c r="B69" s="529">
        <v>10319.7412556</v>
      </c>
      <c r="C69" s="140">
        <v>1.1721695623263604E-3</v>
      </c>
    </row>
    <row r="70" spans="1:3" x14ac:dyDescent="0.25">
      <c r="A70" s="528" t="s">
        <v>147</v>
      </c>
      <c r="B70" s="529">
        <v>225.76095360000005</v>
      </c>
      <c r="C70" s="140">
        <v>2.564309623829885E-5</v>
      </c>
    </row>
    <row r="71" spans="1:3" x14ac:dyDescent="0.25">
      <c r="A71" s="528" t="s">
        <v>683</v>
      </c>
      <c r="B71" s="529">
        <v>41504.5092</v>
      </c>
      <c r="C71" s="140">
        <v>4.7142967230049829E-3</v>
      </c>
    </row>
    <row r="72" spans="1:3" x14ac:dyDescent="0.25">
      <c r="A72" s="528" t="s">
        <v>285</v>
      </c>
      <c r="B72" s="529">
        <v>429.03235760000007</v>
      </c>
      <c r="C72" s="140">
        <v>4.8731713167608835E-5</v>
      </c>
    </row>
    <row r="73" spans="1:3" x14ac:dyDescent="0.25">
      <c r="A73" s="528" t="s">
        <v>1185</v>
      </c>
      <c r="B73" s="529">
        <v>12533.651974200002</v>
      </c>
      <c r="C73" s="140">
        <v>1.4236369871169561E-3</v>
      </c>
    </row>
    <row r="74" spans="1:3" x14ac:dyDescent="0.25">
      <c r="A74" s="528" t="s">
        <v>92</v>
      </c>
      <c r="B74" s="529">
        <v>30794.250988200001</v>
      </c>
      <c r="C74" s="140">
        <v>3.4977702259171447E-3</v>
      </c>
    </row>
    <row r="75" spans="1:3" x14ac:dyDescent="0.25">
      <c r="A75" s="528" t="s">
        <v>94</v>
      </c>
      <c r="B75" s="529">
        <v>3561.8681336000004</v>
      </c>
      <c r="C75" s="140">
        <v>4.0457539659344662E-4</v>
      </c>
    </row>
    <row r="76" spans="1:3" x14ac:dyDescent="0.25">
      <c r="A76" s="528" t="s">
        <v>260</v>
      </c>
      <c r="B76" s="529">
        <v>49215.607448000002</v>
      </c>
      <c r="C76" s="140">
        <v>5.5901631264876151E-3</v>
      </c>
    </row>
    <row r="77" spans="1:3" x14ac:dyDescent="0.25">
      <c r="A77" s="528" t="s">
        <v>158</v>
      </c>
      <c r="B77" s="529">
        <v>419.20094860000006</v>
      </c>
      <c r="C77" s="140">
        <v>4.7615010907430758E-5</v>
      </c>
    </row>
    <row r="78" spans="1:3" x14ac:dyDescent="0.25">
      <c r="A78" s="528" t="s">
        <v>524</v>
      </c>
      <c r="B78" s="529">
        <v>3098.5595116000004</v>
      </c>
      <c r="C78" s="140">
        <v>3.5195040811545844E-4</v>
      </c>
    </row>
    <row r="79" spans="1:3" s="482" customFormat="1" x14ac:dyDescent="0.25">
      <c r="A79" s="528" t="s">
        <v>93</v>
      </c>
      <c r="B79" s="529">
        <v>29337.796430600003</v>
      </c>
      <c r="C79" s="140">
        <v>3.3323385877543363E-3</v>
      </c>
    </row>
    <row r="80" spans="1:3" x14ac:dyDescent="0.25">
      <c r="A80" s="528" t="s">
        <v>148</v>
      </c>
      <c r="B80" s="529">
        <v>38.7015818</v>
      </c>
      <c r="C80" s="140">
        <v>4.3959257384701047E-6</v>
      </c>
    </row>
    <row r="81" spans="1:3" s="565" customFormat="1" x14ac:dyDescent="0.25">
      <c r="A81" s="528" t="s">
        <v>149</v>
      </c>
      <c r="B81" s="529">
        <v>82.622800399999988</v>
      </c>
      <c r="C81" s="140">
        <v>9.3847248089182255E-6</v>
      </c>
    </row>
    <row r="82" spans="1:3" x14ac:dyDescent="0.25">
      <c r="A82" s="203" t="s">
        <v>138</v>
      </c>
      <c r="B82" s="529">
        <v>2425830.1949084001</v>
      </c>
      <c r="C82" s="140">
        <v>0.27553833448109316</v>
      </c>
    </row>
    <row r="83" spans="1:3" x14ac:dyDescent="0.25">
      <c r="A83" s="203" t="s">
        <v>139</v>
      </c>
      <c r="B83" s="529">
        <v>546020.55993660004</v>
      </c>
      <c r="C83" s="140">
        <v>6.2019837989132499E-2</v>
      </c>
    </row>
    <row r="84" spans="1:3" x14ac:dyDescent="0.25">
      <c r="A84" s="203" t="s">
        <v>140</v>
      </c>
      <c r="B84" s="529">
        <v>14859.507328400001</v>
      </c>
      <c r="C84" s="140">
        <v>1.6878196623451372E-3</v>
      </c>
    </row>
    <row r="85" spans="1:3" x14ac:dyDescent="0.25">
      <c r="A85" s="203" t="s">
        <v>141</v>
      </c>
      <c r="B85" s="529">
        <v>112747.43931080001</v>
      </c>
      <c r="C85" s="140">
        <v>1.2806437033355102E-2</v>
      </c>
    </row>
    <row r="86" spans="1:3" ht="15.75" thickBot="1" x14ac:dyDescent="0.3">
      <c r="A86" s="204" t="s">
        <v>123</v>
      </c>
      <c r="B86" s="205">
        <v>8803966.2411288004</v>
      </c>
      <c r="C86" s="325">
        <v>0.99999999999999989</v>
      </c>
    </row>
    <row r="87" spans="1:3" ht="6.75" customHeight="1" x14ac:dyDescent="0.25">
      <c r="A87" s="185"/>
      <c r="B87" s="186"/>
      <c r="C87" s="187"/>
    </row>
    <row r="88" spans="1:3" x14ac:dyDescent="0.25">
      <c r="A88" s="688"/>
      <c r="B88" s="688"/>
      <c r="C88" s="688"/>
    </row>
    <row r="89" spans="1:3" x14ac:dyDescent="0.25">
      <c r="A89" s="688"/>
      <c r="B89" s="688"/>
      <c r="C89" s="688"/>
    </row>
    <row r="90" spans="1:3" hidden="1" x14ac:dyDescent="0.25"/>
    <row r="91" spans="1:3" hidden="1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</sheetData>
  <mergeCells count="5">
    <mergeCell ref="A1:C1"/>
    <mergeCell ref="A2:C2"/>
    <mergeCell ref="A3:C3"/>
    <mergeCell ref="A4:C4"/>
    <mergeCell ref="A88:C8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27"/>
  <sheetViews>
    <sheetView workbookViewId="0">
      <selection activeCell="IX1" sqref="IX1"/>
    </sheetView>
  </sheetViews>
  <sheetFormatPr baseColWidth="10" defaultColWidth="0" defaultRowHeight="15" x14ac:dyDescent="0.25"/>
  <cols>
    <col min="1" max="1" width="34.85546875" style="418" customWidth="1"/>
    <col min="2" max="3" width="24.42578125" style="418" customWidth="1"/>
    <col min="4" max="256" width="11.42578125" style="418" hidden="1"/>
    <col min="257" max="257" width="11.5703125" style="418" customWidth="1"/>
    <col min="258" max="259" width="24.42578125" style="418" customWidth="1"/>
    <col min="260" max="512" width="11.42578125" style="418" hidden="1"/>
    <col min="513" max="513" width="34.85546875" style="418" customWidth="1"/>
    <col min="514" max="515" width="24.42578125" style="418" customWidth="1"/>
    <col min="516" max="768" width="11.42578125" style="418" hidden="1"/>
    <col min="769" max="769" width="34.85546875" style="418" customWidth="1"/>
    <col min="770" max="771" width="24.42578125" style="418" customWidth="1"/>
    <col min="772" max="1024" width="11.42578125" style="418" hidden="1"/>
    <col min="1025" max="1025" width="34.85546875" style="418" customWidth="1"/>
    <col min="1026" max="1027" width="24.42578125" style="418" customWidth="1"/>
    <col min="1028" max="1280" width="11.42578125" style="418" hidden="1"/>
    <col min="1281" max="1281" width="34.85546875" style="418" customWidth="1"/>
    <col min="1282" max="1283" width="24.42578125" style="418" customWidth="1"/>
    <col min="1284" max="1536" width="11.42578125" style="418" hidden="1"/>
    <col min="1537" max="1537" width="34.85546875" style="418" customWidth="1"/>
    <col min="1538" max="1539" width="24.42578125" style="418" customWidth="1"/>
    <col min="1540" max="1792" width="11.42578125" style="418" hidden="1"/>
    <col min="1793" max="1793" width="34.85546875" style="418" customWidth="1"/>
    <col min="1794" max="1795" width="24.42578125" style="418" customWidth="1"/>
    <col min="1796" max="2048" width="11.42578125" style="418" hidden="1"/>
    <col min="2049" max="2049" width="34.85546875" style="418" customWidth="1"/>
    <col min="2050" max="2051" width="24.42578125" style="418" customWidth="1"/>
    <col min="2052" max="2304" width="11.42578125" style="418" hidden="1"/>
    <col min="2305" max="2305" width="34.85546875" style="418" customWidth="1"/>
    <col min="2306" max="2307" width="24.42578125" style="418" customWidth="1"/>
    <col min="2308" max="2560" width="11.42578125" style="418" hidden="1"/>
    <col min="2561" max="2561" width="34.85546875" style="418" customWidth="1"/>
    <col min="2562" max="2563" width="24.42578125" style="418" customWidth="1"/>
    <col min="2564" max="2816" width="11.42578125" style="418" hidden="1"/>
    <col min="2817" max="2817" width="34.85546875" style="418" customWidth="1"/>
    <col min="2818" max="2819" width="24.42578125" style="418" customWidth="1"/>
    <col min="2820" max="3072" width="11.42578125" style="418" hidden="1"/>
    <col min="3073" max="3073" width="34.85546875" style="418" customWidth="1"/>
    <col min="3074" max="3075" width="24.42578125" style="418" customWidth="1"/>
    <col min="3076" max="3328" width="11.42578125" style="418" hidden="1"/>
    <col min="3329" max="3329" width="34.85546875" style="418" customWidth="1"/>
    <col min="3330" max="3331" width="24.42578125" style="418" customWidth="1"/>
    <col min="3332" max="3584" width="11.42578125" style="418" hidden="1"/>
    <col min="3585" max="3585" width="34.85546875" style="418" customWidth="1"/>
    <col min="3586" max="3587" width="24.42578125" style="418" customWidth="1"/>
    <col min="3588" max="3840" width="11.42578125" style="418" hidden="1"/>
    <col min="3841" max="3841" width="34.85546875" style="418" customWidth="1"/>
    <col min="3842" max="3843" width="24.42578125" style="418" customWidth="1"/>
    <col min="3844" max="4096" width="11.42578125" style="418" hidden="1"/>
    <col min="4097" max="4097" width="34.85546875" style="418" customWidth="1"/>
    <col min="4098" max="4099" width="24.42578125" style="418" customWidth="1"/>
    <col min="4100" max="4352" width="11.42578125" style="418" hidden="1"/>
    <col min="4353" max="4353" width="34.85546875" style="418" customWidth="1"/>
    <col min="4354" max="4355" width="24.42578125" style="418" customWidth="1"/>
    <col min="4356" max="4608" width="11.42578125" style="418" hidden="1"/>
    <col min="4609" max="4609" width="34.85546875" style="418" customWidth="1"/>
    <col min="4610" max="4611" width="24.42578125" style="418" customWidth="1"/>
    <col min="4612" max="4864" width="11.42578125" style="418" hidden="1"/>
    <col min="4865" max="4865" width="34.85546875" style="418" customWidth="1"/>
    <col min="4866" max="4867" width="24.42578125" style="418" customWidth="1"/>
    <col min="4868" max="5120" width="11.42578125" style="418" hidden="1"/>
    <col min="5121" max="5121" width="34.85546875" style="418" customWidth="1"/>
    <col min="5122" max="5123" width="24.42578125" style="418" customWidth="1"/>
    <col min="5124" max="5376" width="11.42578125" style="418" hidden="1"/>
    <col min="5377" max="5377" width="34.85546875" style="418" customWidth="1"/>
    <col min="5378" max="5379" width="24.42578125" style="418" customWidth="1"/>
    <col min="5380" max="5632" width="11.42578125" style="418" hidden="1"/>
    <col min="5633" max="5633" width="34.85546875" style="418" customWidth="1"/>
    <col min="5634" max="5635" width="24.42578125" style="418" customWidth="1"/>
    <col min="5636" max="5888" width="11.42578125" style="418" hidden="1"/>
    <col min="5889" max="5889" width="34.85546875" style="418" customWidth="1"/>
    <col min="5890" max="5891" width="24.42578125" style="418" customWidth="1"/>
    <col min="5892" max="6144" width="11.42578125" style="418" hidden="1"/>
    <col min="6145" max="6145" width="34.85546875" style="418" customWidth="1"/>
    <col min="6146" max="6147" width="24.42578125" style="418" customWidth="1"/>
    <col min="6148" max="6400" width="11.42578125" style="418" hidden="1"/>
    <col min="6401" max="6401" width="34.85546875" style="418" customWidth="1"/>
    <col min="6402" max="6403" width="24.42578125" style="418" customWidth="1"/>
    <col min="6404" max="6656" width="11.42578125" style="418" hidden="1"/>
    <col min="6657" max="6657" width="34.85546875" style="418" customWidth="1"/>
    <col min="6658" max="6659" width="24.42578125" style="418" customWidth="1"/>
    <col min="6660" max="6912" width="11.42578125" style="418" hidden="1"/>
    <col min="6913" max="6913" width="34.85546875" style="418" customWidth="1"/>
    <col min="6914" max="6915" width="24.42578125" style="418" customWidth="1"/>
    <col min="6916" max="7168" width="11.42578125" style="418" hidden="1"/>
    <col min="7169" max="7169" width="34.85546875" style="418" customWidth="1"/>
    <col min="7170" max="7171" width="24.42578125" style="418" customWidth="1"/>
    <col min="7172" max="7424" width="11.42578125" style="418" hidden="1"/>
    <col min="7425" max="7425" width="34.85546875" style="418" customWidth="1"/>
    <col min="7426" max="7427" width="24.42578125" style="418" customWidth="1"/>
    <col min="7428" max="7680" width="11.42578125" style="418" hidden="1"/>
    <col min="7681" max="7681" width="34.85546875" style="418" customWidth="1"/>
    <col min="7682" max="7683" width="24.42578125" style="418" customWidth="1"/>
    <col min="7684" max="7936" width="11.42578125" style="418" hidden="1"/>
    <col min="7937" max="7937" width="34.85546875" style="418" customWidth="1"/>
    <col min="7938" max="7939" width="24.42578125" style="418" customWidth="1"/>
    <col min="7940" max="8192" width="11.42578125" style="418" hidden="1"/>
    <col min="8193" max="8193" width="34.85546875" style="418" customWidth="1"/>
    <col min="8194" max="8195" width="24.42578125" style="418" customWidth="1"/>
    <col min="8196" max="8448" width="11.42578125" style="418" hidden="1"/>
    <col min="8449" max="8449" width="34.85546875" style="418" customWidth="1"/>
    <col min="8450" max="8451" width="24.42578125" style="418" customWidth="1"/>
    <col min="8452" max="8704" width="11.42578125" style="418" hidden="1"/>
    <col min="8705" max="8705" width="34.85546875" style="418" customWidth="1"/>
    <col min="8706" max="8707" width="24.42578125" style="418" customWidth="1"/>
    <col min="8708" max="8960" width="11.42578125" style="418" hidden="1"/>
    <col min="8961" max="8961" width="34.85546875" style="418" customWidth="1"/>
    <col min="8962" max="8963" width="24.42578125" style="418" customWidth="1"/>
    <col min="8964" max="9216" width="11.42578125" style="418" hidden="1"/>
    <col min="9217" max="9217" width="34.85546875" style="418" customWidth="1"/>
    <col min="9218" max="9219" width="24.42578125" style="418" customWidth="1"/>
    <col min="9220" max="9472" width="11.42578125" style="418" hidden="1"/>
    <col min="9473" max="9473" width="34.85546875" style="418" customWidth="1"/>
    <col min="9474" max="9475" width="24.42578125" style="418" customWidth="1"/>
    <col min="9476" max="9728" width="11.42578125" style="418" hidden="1"/>
    <col min="9729" max="9729" width="34.85546875" style="418" customWidth="1"/>
    <col min="9730" max="9731" width="24.42578125" style="418" customWidth="1"/>
    <col min="9732" max="9984" width="11.42578125" style="418" hidden="1"/>
    <col min="9985" max="9985" width="34.85546875" style="418" customWidth="1"/>
    <col min="9986" max="9987" width="24.42578125" style="418" customWidth="1"/>
    <col min="9988" max="10240" width="11.42578125" style="418" hidden="1"/>
    <col min="10241" max="10241" width="34.85546875" style="418" customWidth="1"/>
    <col min="10242" max="10243" width="24.42578125" style="418" customWidth="1"/>
    <col min="10244" max="10496" width="11.42578125" style="418" hidden="1"/>
    <col min="10497" max="10497" width="34.85546875" style="418" customWidth="1"/>
    <col min="10498" max="10499" width="24.42578125" style="418" customWidth="1"/>
    <col min="10500" max="10752" width="11.42578125" style="418" hidden="1"/>
    <col min="10753" max="10753" width="34.85546875" style="418" customWidth="1"/>
    <col min="10754" max="10755" width="24.42578125" style="418" customWidth="1"/>
    <col min="10756" max="11008" width="11.42578125" style="418" hidden="1"/>
    <col min="11009" max="11009" width="34.85546875" style="418" customWidth="1"/>
    <col min="11010" max="11011" width="24.42578125" style="418" customWidth="1"/>
    <col min="11012" max="11264" width="11.42578125" style="418" hidden="1"/>
    <col min="11265" max="11265" width="34.85546875" style="418" customWidth="1"/>
    <col min="11266" max="11267" width="24.42578125" style="418" customWidth="1"/>
    <col min="11268" max="11520" width="11.42578125" style="418" hidden="1"/>
    <col min="11521" max="11521" width="34.85546875" style="418" customWidth="1"/>
    <col min="11522" max="11523" width="24.42578125" style="418" customWidth="1"/>
    <col min="11524" max="11776" width="11.42578125" style="418" hidden="1"/>
    <col min="11777" max="11777" width="34.85546875" style="418" customWidth="1"/>
    <col min="11778" max="11779" width="24.42578125" style="418" customWidth="1"/>
    <col min="11780" max="12032" width="11.42578125" style="418" hidden="1"/>
    <col min="12033" max="12033" width="34.85546875" style="418" customWidth="1"/>
    <col min="12034" max="12035" width="24.42578125" style="418" customWidth="1"/>
    <col min="12036" max="12288" width="11.42578125" style="418" hidden="1"/>
    <col min="12289" max="12289" width="34.85546875" style="418" customWidth="1"/>
    <col min="12290" max="12291" width="24.42578125" style="418" customWidth="1"/>
    <col min="12292" max="12544" width="11.42578125" style="418" hidden="1"/>
    <col min="12545" max="12545" width="34.85546875" style="418" customWidth="1"/>
    <col min="12546" max="12547" width="24.42578125" style="418" customWidth="1"/>
    <col min="12548" max="12800" width="11.42578125" style="418" hidden="1"/>
    <col min="12801" max="12801" width="34.85546875" style="418" customWidth="1"/>
    <col min="12802" max="12803" width="24.42578125" style="418" customWidth="1"/>
    <col min="12804" max="13056" width="11.42578125" style="418" hidden="1"/>
    <col min="13057" max="13057" width="34.85546875" style="418" customWidth="1"/>
    <col min="13058" max="13059" width="24.42578125" style="418" customWidth="1"/>
    <col min="13060" max="13312" width="11.42578125" style="418" hidden="1"/>
    <col min="13313" max="13313" width="34.85546875" style="418" customWidth="1"/>
    <col min="13314" max="13315" width="24.42578125" style="418" customWidth="1"/>
    <col min="13316" max="13568" width="11.42578125" style="418" hidden="1"/>
    <col min="13569" max="13569" width="34.85546875" style="418" customWidth="1"/>
    <col min="13570" max="13571" width="24.42578125" style="418" customWidth="1"/>
    <col min="13572" max="13824" width="11.42578125" style="418" hidden="1"/>
    <col min="13825" max="13825" width="34.85546875" style="418" customWidth="1"/>
    <col min="13826" max="13827" width="24.42578125" style="418" customWidth="1"/>
    <col min="13828" max="14080" width="11.42578125" style="418" hidden="1"/>
    <col min="14081" max="14081" width="34.85546875" style="418" customWidth="1"/>
    <col min="14082" max="14083" width="24.42578125" style="418" customWidth="1"/>
    <col min="14084" max="14336" width="11.42578125" style="418" hidden="1"/>
    <col min="14337" max="14337" width="34.85546875" style="418" customWidth="1"/>
    <col min="14338" max="14339" width="24.42578125" style="418" customWidth="1"/>
    <col min="14340" max="14592" width="11.42578125" style="418" hidden="1"/>
    <col min="14593" max="14593" width="34.85546875" style="418" customWidth="1"/>
    <col min="14594" max="14595" width="24.42578125" style="418" customWidth="1"/>
    <col min="14596" max="14848" width="11.42578125" style="418" hidden="1"/>
    <col min="14849" max="14849" width="34.85546875" style="418" customWidth="1"/>
    <col min="14850" max="14851" width="24.42578125" style="418" customWidth="1"/>
    <col min="14852" max="15104" width="11.42578125" style="418" hidden="1"/>
    <col min="15105" max="15105" width="34.85546875" style="418" customWidth="1"/>
    <col min="15106" max="15107" width="24.42578125" style="418" customWidth="1"/>
    <col min="15108" max="15360" width="11.42578125" style="418" hidden="1"/>
    <col min="15361" max="15361" width="34.85546875" style="418" customWidth="1"/>
    <col min="15362" max="15363" width="24.42578125" style="418" customWidth="1"/>
    <col min="15364" max="15616" width="11.42578125" style="418" hidden="1"/>
    <col min="15617" max="15617" width="34.85546875" style="418" customWidth="1"/>
    <col min="15618" max="15619" width="24.42578125" style="418" customWidth="1"/>
    <col min="15620" max="15872" width="11.42578125" style="418" hidden="1"/>
    <col min="15873" max="15873" width="34.85546875" style="418" customWidth="1"/>
    <col min="15874" max="15875" width="24.42578125" style="418" customWidth="1"/>
    <col min="15876" max="16128" width="11.42578125" style="418" hidden="1"/>
    <col min="16129" max="16129" width="34.85546875" style="418" customWidth="1"/>
    <col min="16130" max="16131" width="24.42578125" style="418" customWidth="1"/>
    <col min="16132" max="16384" width="11.42578125" style="418" hidden="1"/>
  </cols>
  <sheetData>
    <row r="1" spans="1:259" ht="15.75" x14ac:dyDescent="0.25">
      <c r="A1" s="690" t="s">
        <v>848</v>
      </c>
      <c r="B1" s="690"/>
      <c r="C1" s="690"/>
    </row>
    <row r="2" spans="1:259" ht="15.75" x14ac:dyDescent="0.25">
      <c r="A2" s="690" t="s">
        <v>849</v>
      </c>
      <c r="B2" s="690"/>
      <c r="C2" s="690"/>
    </row>
    <row r="3" spans="1:259" x14ac:dyDescent="0.25">
      <c r="A3" s="691" t="s">
        <v>1309</v>
      </c>
      <c r="B3" s="691"/>
      <c r="C3" s="691"/>
    </row>
    <row r="4" spans="1:259" x14ac:dyDescent="0.25">
      <c r="A4" s="692" t="s">
        <v>1340</v>
      </c>
      <c r="B4" s="692"/>
      <c r="C4" s="692"/>
    </row>
    <row r="5" spans="1:259" ht="5.25" customHeight="1" thickBot="1" x14ac:dyDescent="0.35">
      <c r="A5" s="144"/>
      <c r="B5" s="144"/>
      <c r="C5" s="144"/>
    </row>
    <row r="6" spans="1:259" ht="15.75" thickBot="1" x14ac:dyDescent="0.3">
      <c r="A6" s="200" t="s">
        <v>150</v>
      </c>
      <c r="B6" s="201" t="s">
        <v>123</v>
      </c>
      <c r="C6" s="202" t="s">
        <v>135</v>
      </c>
      <c r="IX6" s="347"/>
    </row>
    <row r="7" spans="1:259" x14ac:dyDescent="0.25">
      <c r="A7" s="393" t="s">
        <v>734</v>
      </c>
      <c r="B7" s="448">
        <v>57445.981628000001</v>
      </c>
      <c r="C7" s="394">
        <v>6.5250115748552179E-3</v>
      </c>
      <c r="IW7" s="347"/>
      <c r="IX7" s="373"/>
      <c r="IY7" s="374"/>
    </row>
    <row r="8" spans="1:259" x14ac:dyDescent="0.25">
      <c r="A8" s="395" t="s">
        <v>736</v>
      </c>
      <c r="B8" s="448">
        <v>884248.76362480014</v>
      </c>
      <c r="C8" s="401">
        <v>0.10043754592037443</v>
      </c>
      <c r="IW8" s="347"/>
      <c r="IX8" s="373"/>
      <c r="IY8" s="374"/>
    </row>
    <row r="9" spans="1:259" x14ac:dyDescent="0.25">
      <c r="A9" s="395" t="s">
        <v>737</v>
      </c>
      <c r="B9" s="448">
        <v>356457.94203180005</v>
      </c>
      <c r="C9" s="401">
        <v>4.0488335855556029E-2</v>
      </c>
      <c r="IW9" s="347"/>
      <c r="IX9" s="373"/>
      <c r="IY9" s="374"/>
    </row>
    <row r="10" spans="1:259" x14ac:dyDescent="0.25">
      <c r="A10" s="395" t="s">
        <v>743</v>
      </c>
      <c r="B10" s="448">
        <v>13322.5873718</v>
      </c>
      <c r="C10" s="401">
        <v>1.5132483481776556E-3</v>
      </c>
      <c r="IW10" s="347"/>
      <c r="IX10" s="373"/>
      <c r="IY10" s="374"/>
    </row>
    <row r="11" spans="1:259" ht="25.5" x14ac:dyDescent="0.25">
      <c r="A11" s="395" t="s">
        <v>1197</v>
      </c>
      <c r="B11" s="448">
        <v>3098.5595116000004</v>
      </c>
      <c r="C11" s="401">
        <v>3.5195040811545855E-4</v>
      </c>
      <c r="IW11" s="347"/>
      <c r="IX11" s="373"/>
      <c r="IY11" s="374"/>
    </row>
    <row r="12" spans="1:259" x14ac:dyDescent="0.25">
      <c r="A12" s="395" t="s">
        <v>740</v>
      </c>
      <c r="B12" s="448">
        <v>3561.8681336000004</v>
      </c>
      <c r="C12" s="401">
        <v>4.0457539659344673E-4</v>
      </c>
      <c r="IW12" s="347"/>
      <c r="IX12" s="373"/>
      <c r="IY12" s="374"/>
    </row>
    <row r="13" spans="1:259" x14ac:dyDescent="0.25">
      <c r="A13" s="395" t="s">
        <v>741</v>
      </c>
      <c r="B13" s="448">
        <v>4139731.5409379997</v>
      </c>
      <c r="C13" s="401">
        <v>0.4702121098100922</v>
      </c>
      <c r="IW13" s="347"/>
      <c r="IX13" s="373"/>
      <c r="IY13" s="374"/>
    </row>
    <row r="14" spans="1:259" x14ac:dyDescent="0.25">
      <c r="A14" s="395" t="s">
        <v>856</v>
      </c>
      <c r="B14" s="448">
        <v>154780.31209060003</v>
      </c>
      <c r="C14" s="401">
        <v>1.7580748023263079E-2</v>
      </c>
      <c r="IW14" s="347"/>
      <c r="IX14" s="373"/>
      <c r="IY14" s="374"/>
    </row>
    <row r="15" spans="1:259" x14ac:dyDescent="0.25">
      <c r="A15" s="395" t="s">
        <v>742</v>
      </c>
      <c r="B15" s="448">
        <v>91860.984314400004</v>
      </c>
      <c r="C15" s="401">
        <v>1.0434045497046573E-2</v>
      </c>
      <c r="IW15" s="347"/>
      <c r="IX15" s="373"/>
      <c r="IY15" s="374"/>
    </row>
    <row r="16" spans="1:259" x14ac:dyDescent="0.25">
      <c r="A16" s="395" t="s">
        <v>138</v>
      </c>
      <c r="B16" s="448">
        <v>2425830.1949084001</v>
      </c>
      <c r="C16" s="401">
        <v>0.27553833448109322</v>
      </c>
      <c r="IW16" s="347"/>
      <c r="IX16" s="373"/>
      <c r="IY16" s="374"/>
    </row>
    <row r="17" spans="1:259" x14ac:dyDescent="0.25">
      <c r="A17" s="395" t="s">
        <v>970</v>
      </c>
      <c r="B17" s="448">
        <v>546020.55993660004</v>
      </c>
      <c r="C17" s="401">
        <v>6.2019837989132513E-2</v>
      </c>
      <c r="IW17" s="347"/>
      <c r="IX17" s="373"/>
      <c r="IY17" s="374"/>
    </row>
    <row r="18" spans="1:259" x14ac:dyDescent="0.25">
      <c r="A18" s="395" t="s">
        <v>140</v>
      </c>
      <c r="B18" s="448">
        <v>14859.507328400001</v>
      </c>
      <c r="C18" s="401">
        <v>1.6878196623451376E-3</v>
      </c>
      <c r="IW18" s="347"/>
      <c r="IX18" s="373"/>
      <c r="IY18" s="374"/>
    </row>
    <row r="19" spans="1:259" ht="15.75" thickBot="1" x14ac:dyDescent="0.3">
      <c r="A19" s="400" t="s">
        <v>141</v>
      </c>
      <c r="B19" s="448">
        <v>112747.43931080001</v>
      </c>
      <c r="C19" s="384">
        <v>1.2806437033355106E-2</v>
      </c>
      <c r="IW19" s="347"/>
      <c r="IX19" s="373"/>
      <c r="IY19" s="374"/>
    </row>
    <row r="20" spans="1:259" ht="15.75" thickBot="1" x14ac:dyDescent="0.3">
      <c r="A20" s="330" t="s">
        <v>123</v>
      </c>
      <c r="B20" s="331">
        <v>8803966.2411287986</v>
      </c>
      <c r="C20" s="332">
        <v>1</v>
      </c>
    </row>
    <row r="21" spans="1:259" ht="3.75" customHeight="1" x14ac:dyDescent="0.25">
      <c r="A21" s="145"/>
      <c r="B21" s="145"/>
      <c r="C21" s="145"/>
    </row>
    <row r="22" spans="1:259" x14ac:dyDescent="0.25">
      <c r="A22" s="689" t="s">
        <v>675</v>
      </c>
      <c r="B22" s="689"/>
      <c r="C22" s="689"/>
    </row>
    <row r="23" spans="1:259" x14ac:dyDescent="0.25">
      <c r="A23" s="283"/>
      <c r="B23" s="62"/>
    </row>
    <row r="24" spans="1:259" x14ac:dyDescent="0.25">
      <c r="B24" s="62"/>
    </row>
    <row r="26" spans="1:259" x14ac:dyDescent="0.25">
      <c r="B26" s="62"/>
    </row>
    <row r="27" spans="1:259" x14ac:dyDescent="0.25">
      <c r="B27" s="62"/>
    </row>
  </sheetData>
  <mergeCells count="5">
    <mergeCell ref="A22:C22"/>
    <mergeCell ref="A1:C1"/>
    <mergeCell ref="A2:C2"/>
    <mergeCell ref="A3:C3"/>
    <mergeCell ref="A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1" sqref="F1"/>
    </sheetView>
  </sheetViews>
  <sheetFormatPr baseColWidth="10" defaultColWidth="11.42578125" defaultRowHeight="15" x14ac:dyDescent="0.25"/>
  <cols>
    <col min="1" max="1" width="42.42578125" style="420" customWidth="1"/>
    <col min="2" max="2" width="23.28515625" style="420" customWidth="1"/>
    <col min="3" max="3" width="29" style="420" customWidth="1"/>
    <col min="4" max="5" width="11.42578125" style="420"/>
    <col min="6" max="6" width="13.140625" style="420" bestFit="1" customWidth="1"/>
    <col min="7" max="16384" width="11.42578125" style="420"/>
  </cols>
  <sheetData>
    <row r="1" spans="1:6" ht="15.75" x14ac:dyDescent="0.25">
      <c r="A1" s="693" t="s">
        <v>848</v>
      </c>
      <c r="B1" s="693"/>
      <c r="C1" s="693"/>
      <c r="F1" s="260"/>
    </row>
    <row r="2" spans="1:6" ht="15.75" x14ac:dyDescent="0.25">
      <c r="A2" s="693" t="s">
        <v>850</v>
      </c>
      <c r="B2" s="693"/>
      <c r="C2" s="693"/>
    </row>
    <row r="3" spans="1:6" ht="15.75" x14ac:dyDescent="0.25">
      <c r="A3" s="693" t="s">
        <v>1309</v>
      </c>
      <c r="B3" s="693"/>
      <c r="C3" s="693"/>
    </row>
    <row r="4" spans="1:6" x14ac:dyDescent="0.25">
      <c r="A4" s="694" t="s">
        <v>1338</v>
      </c>
      <c r="B4" s="694"/>
      <c r="C4" s="694"/>
    </row>
    <row r="5" spans="1:6" ht="4.5" customHeight="1" thickBot="1" x14ac:dyDescent="0.35">
      <c r="A5" s="144"/>
      <c r="B5" s="144"/>
      <c r="C5" s="144"/>
    </row>
    <row r="6" spans="1:6" x14ac:dyDescent="0.25">
      <c r="A6" s="253" t="s">
        <v>150</v>
      </c>
      <c r="B6" s="254" t="s">
        <v>123</v>
      </c>
      <c r="C6" s="255" t="s">
        <v>135</v>
      </c>
    </row>
    <row r="7" spans="1:6" x14ac:dyDescent="0.25">
      <c r="A7" s="203" t="s">
        <v>1193</v>
      </c>
      <c r="B7" s="529">
        <v>34404.948396</v>
      </c>
      <c r="C7" s="140">
        <v>6.3010353309763387E-2</v>
      </c>
      <c r="E7" s="421"/>
    </row>
    <row r="8" spans="1:6" x14ac:dyDescent="0.25">
      <c r="A8" s="203" t="s">
        <v>1194</v>
      </c>
      <c r="B8" s="529">
        <v>18403.377565999999</v>
      </c>
      <c r="C8" s="140">
        <v>3.3704550554171202E-2</v>
      </c>
      <c r="E8" s="421"/>
    </row>
    <row r="9" spans="1:6" x14ac:dyDescent="0.25">
      <c r="A9" s="203" t="s">
        <v>1195</v>
      </c>
      <c r="B9" s="529">
        <v>6987.3216000000002</v>
      </c>
      <c r="C9" s="140">
        <v>1.2796810436609417E-2</v>
      </c>
      <c r="E9" s="421"/>
    </row>
    <row r="10" spans="1:6" ht="26.25" x14ac:dyDescent="0.25">
      <c r="A10" s="203" t="s">
        <v>1082</v>
      </c>
      <c r="B10" s="529">
        <v>114335.0662608</v>
      </c>
      <c r="C10" s="140">
        <v>0.20939699829998304</v>
      </c>
      <c r="E10" s="421"/>
    </row>
    <row r="11" spans="1:6" x14ac:dyDescent="0.25">
      <c r="A11" s="203" t="s">
        <v>1196</v>
      </c>
      <c r="B11" s="529">
        <v>318381.2877784</v>
      </c>
      <c r="C11" s="140">
        <v>0.58309395495174798</v>
      </c>
      <c r="E11" s="421"/>
    </row>
    <row r="12" spans="1:6" s="525" customFormat="1" x14ac:dyDescent="0.25">
      <c r="A12" s="526" t="s">
        <v>1186</v>
      </c>
      <c r="B12" s="529">
        <v>53508.558335399997</v>
      </c>
      <c r="C12" s="140">
        <v>9.7997332447725113E-2</v>
      </c>
      <c r="E12" s="526"/>
    </row>
    <row r="13" spans="1:6" ht="15.75" thickBot="1" x14ac:dyDescent="0.3">
      <c r="A13" s="323" t="s">
        <v>60</v>
      </c>
      <c r="B13" s="324">
        <v>546020.55993659992</v>
      </c>
      <c r="C13" s="322">
        <v>1</v>
      </c>
    </row>
    <row r="17" spans="1:2" x14ac:dyDescent="0.25">
      <c r="A17" s="421"/>
      <c r="B17" s="422"/>
    </row>
    <row r="18" spans="1:2" x14ac:dyDescent="0.25">
      <c r="A18" s="421"/>
      <c r="B18" s="422"/>
    </row>
    <row r="19" spans="1:2" x14ac:dyDescent="0.25">
      <c r="A19" s="421"/>
      <c r="B19" s="422"/>
    </row>
    <row r="20" spans="1:2" x14ac:dyDescent="0.25">
      <c r="A20" s="421"/>
      <c r="B20" s="422"/>
    </row>
    <row r="21" spans="1:2" x14ac:dyDescent="0.25">
      <c r="A21" s="421"/>
      <c r="B21" s="422"/>
    </row>
    <row r="22" spans="1:2" x14ac:dyDescent="0.25">
      <c r="A22" s="421"/>
      <c r="B22" s="422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63"/>
  <sheetViews>
    <sheetView workbookViewId="0">
      <selection activeCell="A13" sqref="A13"/>
    </sheetView>
  </sheetViews>
  <sheetFormatPr baseColWidth="10" defaultColWidth="0" defaultRowHeight="15" zeroHeight="1" x14ac:dyDescent="0.25"/>
  <cols>
    <col min="1" max="1" width="32.5703125" style="420" customWidth="1"/>
    <col min="2" max="2" width="32.140625" style="420" customWidth="1"/>
    <col min="3" max="3" width="33.140625" style="420" customWidth="1"/>
    <col min="4" max="16382" width="11.42578125" style="420" hidden="1"/>
    <col min="16383" max="16383" width="6.5703125" style="420" hidden="1" customWidth="1"/>
    <col min="16384" max="16384" width="10" style="420" hidden="1" customWidth="1"/>
  </cols>
  <sheetData>
    <row r="1" spans="1:3" ht="36.75" customHeight="1" x14ac:dyDescent="0.25">
      <c r="A1" s="695" t="s">
        <v>851</v>
      </c>
      <c r="B1" s="695"/>
      <c r="C1" s="695"/>
    </row>
    <row r="2" spans="1:3" x14ac:dyDescent="0.25">
      <c r="A2" s="694" t="s">
        <v>1309</v>
      </c>
      <c r="B2" s="694"/>
      <c r="C2" s="694"/>
    </row>
    <row r="3" spans="1:3" x14ac:dyDescent="0.25">
      <c r="A3" s="696" t="s">
        <v>1338</v>
      </c>
      <c r="B3" s="696"/>
      <c r="C3" s="696"/>
    </row>
    <row r="4" spans="1:3" ht="5.25" customHeight="1" x14ac:dyDescent="0.25">
      <c r="A4" s="298"/>
      <c r="B4" s="298"/>
      <c r="C4" s="298"/>
    </row>
    <row r="5" spans="1:3" x14ac:dyDescent="0.25">
      <c r="A5" s="183" t="s">
        <v>133</v>
      </c>
      <c r="B5" s="182" t="s">
        <v>134</v>
      </c>
      <c r="C5" s="184" t="s">
        <v>135</v>
      </c>
    </row>
    <row r="6" spans="1:3" ht="15" hidden="1" customHeight="1" x14ac:dyDescent="0.25">
      <c r="A6" s="194"/>
      <c r="B6" s="195"/>
      <c r="C6" s="199"/>
    </row>
    <row r="7" spans="1:3" x14ac:dyDescent="0.25">
      <c r="A7" s="567" t="s">
        <v>1084</v>
      </c>
      <c r="B7" s="568">
        <v>11995.135251400001</v>
      </c>
      <c r="C7" s="404">
        <v>7.9178228712135609E-4</v>
      </c>
    </row>
    <row r="8" spans="1:3" x14ac:dyDescent="0.25">
      <c r="A8" s="567" t="s">
        <v>95</v>
      </c>
      <c r="B8" s="568">
        <v>222813.54170320003</v>
      </c>
      <c r="C8" s="451">
        <v>1.4707613707880342E-2</v>
      </c>
    </row>
    <row r="9" spans="1:3" x14ac:dyDescent="0.25">
      <c r="A9" s="567" t="s">
        <v>96</v>
      </c>
      <c r="B9" s="568">
        <v>141991.60373860001</v>
      </c>
      <c r="C9" s="451">
        <v>9.3726693700311777E-3</v>
      </c>
    </row>
    <row r="10" spans="1:3" x14ac:dyDescent="0.25">
      <c r="A10" s="567" t="s">
        <v>119</v>
      </c>
      <c r="B10" s="568">
        <v>48311.030629399997</v>
      </c>
      <c r="C10" s="451">
        <v>3.1889443114425653E-3</v>
      </c>
    </row>
    <row r="11" spans="1:3" x14ac:dyDescent="0.25">
      <c r="A11" s="567" t="s">
        <v>97</v>
      </c>
      <c r="B11" s="568">
        <v>291910.85843220004</v>
      </c>
      <c r="C11" s="451">
        <v>1.9268632014635235E-2</v>
      </c>
    </row>
    <row r="12" spans="1:3" x14ac:dyDescent="0.25">
      <c r="A12" s="567" t="s">
        <v>98</v>
      </c>
      <c r="B12" s="568">
        <v>1163280.8467756002</v>
      </c>
      <c r="C12" s="451">
        <v>7.6786559727782255E-2</v>
      </c>
    </row>
    <row r="13" spans="1:3" x14ac:dyDescent="0.25">
      <c r="A13" s="567" t="s">
        <v>81</v>
      </c>
      <c r="B13" s="568">
        <v>590817.5744996001</v>
      </c>
      <c r="C13" s="451">
        <v>3.8999050915594038E-2</v>
      </c>
    </row>
    <row r="14" spans="1:3" x14ac:dyDescent="0.25">
      <c r="A14" s="567" t="s">
        <v>136</v>
      </c>
      <c r="B14" s="568">
        <v>7686.8899253999998</v>
      </c>
      <c r="C14" s="451">
        <v>5.0740097201262986E-4</v>
      </c>
    </row>
    <row r="15" spans="1:3" x14ac:dyDescent="0.25">
      <c r="A15" s="567" t="s">
        <v>87</v>
      </c>
      <c r="B15" s="568">
        <v>18176.031540799999</v>
      </c>
      <c r="C15" s="451">
        <v>1.1997747022056164E-3</v>
      </c>
    </row>
    <row r="16" spans="1:3" x14ac:dyDescent="0.25">
      <c r="A16" s="567" t="s">
        <v>85</v>
      </c>
      <c r="B16" s="568">
        <v>393474.70947820001</v>
      </c>
      <c r="C16" s="451">
        <v>2.5972721346238969E-2</v>
      </c>
    </row>
    <row r="17" spans="1:3" x14ac:dyDescent="0.25">
      <c r="A17" s="567" t="s">
        <v>99</v>
      </c>
      <c r="B17" s="568">
        <v>616893.95097120001</v>
      </c>
      <c r="C17" s="451">
        <v>4.0720316459482854E-2</v>
      </c>
    </row>
    <row r="18" spans="1:3" x14ac:dyDescent="0.25">
      <c r="A18" s="567" t="s">
        <v>100</v>
      </c>
      <c r="B18" s="568">
        <v>680576.92255979998</v>
      </c>
      <c r="C18" s="451">
        <v>4.492394133225959E-2</v>
      </c>
    </row>
    <row r="19" spans="1:3" x14ac:dyDescent="0.25">
      <c r="A19" s="567" t="s">
        <v>102</v>
      </c>
      <c r="B19" s="568">
        <v>8845.7021170000007</v>
      </c>
      <c r="C19" s="451">
        <v>5.8389256199299893E-4</v>
      </c>
    </row>
    <row r="20" spans="1:3" x14ac:dyDescent="0.25">
      <c r="A20" s="567" t="s">
        <v>772</v>
      </c>
      <c r="B20" s="568">
        <v>5650.8239522000003</v>
      </c>
      <c r="C20" s="451">
        <v>3.7300307326429286E-4</v>
      </c>
    </row>
    <row r="21" spans="1:3" x14ac:dyDescent="0.25">
      <c r="A21" s="567" t="s">
        <v>88</v>
      </c>
      <c r="B21" s="568">
        <v>27440.217324800004</v>
      </c>
      <c r="C21" s="451">
        <v>1.8112907922402458E-3</v>
      </c>
    </row>
    <row r="22" spans="1:3" x14ac:dyDescent="0.25">
      <c r="A22" s="567" t="s">
        <v>77</v>
      </c>
      <c r="B22" s="568">
        <v>11849.572019600002</v>
      </c>
      <c r="C22" s="451">
        <v>7.8217385952301553E-4</v>
      </c>
    </row>
    <row r="23" spans="1:3" x14ac:dyDescent="0.25">
      <c r="A23" s="567" t="s">
        <v>326</v>
      </c>
      <c r="B23" s="568">
        <v>4487.1970010000005</v>
      </c>
      <c r="C23" s="451">
        <v>2.9619366766216317E-4</v>
      </c>
    </row>
    <row r="24" spans="1:3" x14ac:dyDescent="0.25">
      <c r="A24" s="567" t="s">
        <v>104</v>
      </c>
      <c r="B24" s="568">
        <v>107734.67699260001</v>
      </c>
      <c r="C24" s="451">
        <v>7.1114170172883531E-3</v>
      </c>
    </row>
    <row r="25" spans="1:3" x14ac:dyDescent="0.25">
      <c r="A25" s="567" t="s">
        <v>105</v>
      </c>
      <c r="B25" s="568">
        <v>126846.73515920001</v>
      </c>
      <c r="C25" s="451">
        <v>8.372977542417134E-3</v>
      </c>
    </row>
    <row r="26" spans="1:3" x14ac:dyDescent="0.25">
      <c r="A26" s="567" t="s">
        <v>75</v>
      </c>
      <c r="B26" s="568">
        <v>203803.10702780003</v>
      </c>
      <c r="C26" s="451">
        <v>1.345276120884724E-2</v>
      </c>
    </row>
    <row r="27" spans="1:3" x14ac:dyDescent="0.25">
      <c r="A27" s="567" t="s">
        <v>90</v>
      </c>
      <c r="B27" s="568">
        <v>835.34405220000008</v>
      </c>
      <c r="C27" s="451">
        <v>5.5139905496850618E-5</v>
      </c>
    </row>
    <row r="28" spans="1:3" x14ac:dyDescent="0.25">
      <c r="A28" s="567" t="s">
        <v>80</v>
      </c>
      <c r="B28" s="568">
        <v>11566.884384999999</v>
      </c>
      <c r="C28" s="451">
        <v>7.635140397566322E-4</v>
      </c>
    </row>
    <row r="29" spans="1:3" x14ac:dyDescent="0.25">
      <c r="A29" s="567" t="s">
        <v>106</v>
      </c>
      <c r="B29" s="568">
        <v>13914.2633322</v>
      </c>
      <c r="C29" s="451">
        <v>9.1846127733259957E-4</v>
      </c>
    </row>
    <row r="30" spans="1:3" x14ac:dyDescent="0.25">
      <c r="A30" s="567" t="s">
        <v>107</v>
      </c>
      <c r="B30" s="568">
        <v>386789.66108720005</v>
      </c>
      <c r="C30" s="451">
        <v>2.5531450548235659E-2</v>
      </c>
    </row>
    <row r="31" spans="1:3" x14ac:dyDescent="0.25">
      <c r="A31" s="567" t="s">
        <v>697</v>
      </c>
      <c r="B31" s="568">
        <v>2363.7140477999997</v>
      </c>
      <c r="C31" s="451">
        <v>1.5602549497301636E-4</v>
      </c>
    </row>
    <row r="32" spans="1:3" x14ac:dyDescent="0.25">
      <c r="A32" s="567" t="s">
        <v>191</v>
      </c>
      <c r="B32" s="568">
        <v>3456.9940999999999</v>
      </c>
      <c r="C32" s="451">
        <v>2.281913990710164E-4</v>
      </c>
    </row>
    <row r="33" spans="1:3" x14ac:dyDescent="0.25">
      <c r="A33" s="567" t="s">
        <v>768</v>
      </c>
      <c r="B33" s="568">
        <v>4905.4439980000006</v>
      </c>
      <c r="C33" s="451">
        <v>3.2380157344443839E-4</v>
      </c>
    </row>
    <row r="34" spans="1:3" x14ac:dyDescent="0.25">
      <c r="A34" s="567" t="s">
        <v>698</v>
      </c>
      <c r="B34" s="568">
        <v>1010.0200264</v>
      </c>
      <c r="C34" s="451">
        <v>6.6670024954326905E-5</v>
      </c>
    </row>
    <row r="35" spans="1:3" x14ac:dyDescent="0.25">
      <c r="A35" s="567" t="s">
        <v>86</v>
      </c>
      <c r="B35" s="568">
        <v>484055.56963540002</v>
      </c>
      <c r="C35" s="451">
        <v>3.1951838640170004E-2</v>
      </c>
    </row>
    <row r="36" spans="1:3" x14ac:dyDescent="0.25">
      <c r="A36" s="567" t="s">
        <v>941</v>
      </c>
      <c r="B36" s="568">
        <v>3003.9466660000003</v>
      </c>
      <c r="C36" s="451">
        <v>1.9828636457587683E-4</v>
      </c>
    </row>
    <row r="37" spans="1:3" x14ac:dyDescent="0.25">
      <c r="A37" s="567" t="s">
        <v>78</v>
      </c>
      <c r="B37" s="568">
        <v>10095.4776342</v>
      </c>
      <c r="C37" s="451">
        <v>6.6638851528217908E-4</v>
      </c>
    </row>
    <row r="38" spans="1:3" x14ac:dyDescent="0.25">
      <c r="A38" s="567" t="s">
        <v>385</v>
      </c>
      <c r="B38" s="568">
        <v>4211.8771435999997</v>
      </c>
      <c r="C38" s="451">
        <v>2.7802018467816309E-4</v>
      </c>
    </row>
    <row r="39" spans="1:3" x14ac:dyDescent="0.25">
      <c r="A39" s="567" t="s">
        <v>176</v>
      </c>
      <c r="B39" s="568">
        <v>1087.2034642000001</v>
      </c>
      <c r="C39" s="451">
        <v>7.1764796928827182E-5</v>
      </c>
    </row>
    <row r="40" spans="1:3" x14ac:dyDescent="0.25">
      <c r="A40" s="567" t="s">
        <v>661</v>
      </c>
      <c r="B40" s="568">
        <v>334.37197220000002</v>
      </c>
      <c r="C40" s="451">
        <v>2.2071431405235258E-5</v>
      </c>
    </row>
    <row r="41" spans="1:3" x14ac:dyDescent="0.25">
      <c r="A41" s="567" t="s">
        <v>1184</v>
      </c>
      <c r="B41" s="568">
        <v>1502.781784</v>
      </c>
      <c r="C41" s="451">
        <v>9.9196547020256108E-5</v>
      </c>
    </row>
    <row r="42" spans="1:3" x14ac:dyDescent="0.25">
      <c r="A42" s="567" t="s">
        <v>287</v>
      </c>
      <c r="B42" s="568">
        <v>42664.778592800008</v>
      </c>
      <c r="C42" s="451">
        <v>2.8162430240034784E-3</v>
      </c>
    </row>
    <row r="43" spans="1:3" x14ac:dyDescent="0.25">
      <c r="A43" s="567" t="s">
        <v>120</v>
      </c>
      <c r="B43" s="568">
        <v>43689.918813800003</v>
      </c>
      <c r="C43" s="451">
        <v>2.883911112090166E-3</v>
      </c>
    </row>
    <row r="44" spans="1:3" x14ac:dyDescent="0.25">
      <c r="A44" s="567" t="s">
        <v>285</v>
      </c>
      <c r="B44" s="568">
        <v>426.04997260000005</v>
      </c>
      <c r="C44" s="451">
        <v>2.8122969409106658E-5</v>
      </c>
    </row>
    <row r="45" spans="1:3" x14ac:dyDescent="0.25">
      <c r="A45" s="567" t="s">
        <v>1185</v>
      </c>
      <c r="B45" s="568">
        <v>104.44706720000001</v>
      </c>
      <c r="C45" s="451">
        <v>6.8944064420684046E-6</v>
      </c>
    </row>
    <row r="46" spans="1:3" x14ac:dyDescent="0.25">
      <c r="A46" s="567" t="s">
        <v>92</v>
      </c>
      <c r="B46" s="568">
        <v>45616.546932600009</v>
      </c>
      <c r="C46" s="451">
        <v>3.0110851694362673E-3</v>
      </c>
    </row>
    <row r="47" spans="1:3" x14ac:dyDescent="0.25">
      <c r="A47" s="567" t="s">
        <v>161</v>
      </c>
      <c r="B47" s="568">
        <v>6101.1719076000008</v>
      </c>
      <c r="C47" s="451">
        <v>4.0272991891077451E-4</v>
      </c>
    </row>
    <row r="48" spans="1:3" x14ac:dyDescent="0.25">
      <c r="A48" s="567" t="s">
        <v>94</v>
      </c>
      <c r="B48" s="568">
        <v>160385.44151420001</v>
      </c>
      <c r="C48" s="451">
        <v>1.0586821160541746E-2</v>
      </c>
    </row>
    <row r="49" spans="1:3" x14ac:dyDescent="0.25">
      <c r="A49" s="567" t="s">
        <v>260</v>
      </c>
      <c r="B49" s="568">
        <v>23181.526032000002</v>
      </c>
      <c r="C49" s="451">
        <v>1.530180470323414E-3</v>
      </c>
    </row>
    <row r="50" spans="1:3" s="566" customFormat="1" x14ac:dyDescent="0.25">
      <c r="A50" s="567" t="s">
        <v>93</v>
      </c>
      <c r="B50" s="568">
        <v>14862.054309200003</v>
      </c>
      <c r="C50" s="569">
        <v>9.810236488068569E-4</v>
      </c>
    </row>
    <row r="51" spans="1:3" x14ac:dyDescent="0.25">
      <c r="A51" s="450" t="s">
        <v>138</v>
      </c>
      <c r="B51" s="568">
        <v>1581111.9282182001</v>
      </c>
      <c r="C51" s="451">
        <v>0.10436701149937846</v>
      </c>
    </row>
    <row r="52" spans="1:3" x14ac:dyDescent="0.25">
      <c r="A52" s="450" t="s">
        <v>139</v>
      </c>
      <c r="B52" s="568">
        <v>2926496.9538700003</v>
      </c>
      <c r="C52" s="451">
        <v>0.1931740162011451</v>
      </c>
    </row>
    <row r="53" spans="1:3" s="492" customFormat="1" x14ac:dyDescent="0.25">
      <c r="A53" s="450" t="s">
        <v>140</v>
      </c>
      <c r="B53" s="568">
        <v>4275065.8257090002</v>
      </c>
      <c r="C53" s="451">
        <v>0.28219118218605771</v>
      </c>
    </row>
    <row r="54" spans="1:3" x14ac:dyDescent="0.25">
      <c r="A54" s="450" t="s">
        <v>141</v>
      </c>
      <c r="B54" s="568">
        <v>416109.92507279996</v>
      </c>
      <c r="C54" s="451">
        <v>2.7466840620207603E-2</v>
      </c>
    </row>
    <row r="55" spans="1:3" ht="15.75" thickBot="1" x14ac:dyDescent="0.3">
      <c r="A55" s="204" t="s">
        <v>123</v>
      </c>
      <c r="B55" s="205">
        <v>15149537.248440003</v>
      </c>
      <c r="C55" s="325">
        <v>0.99999999999999978</v>
      </c>
    </row>
    <row r="56" spans="1:3" ht="3" customHeight="1" x14ac:dyDescent="0.25">
      <c r="A56" s="146"/>
      <c r="B56" s="146"/>
      <c r="C56" s="146"/>
    </row>
    <row r="57" spans="1:3" x14ac:dyDescent="0.25">
      <c r="A57" s="72"/>
    </row>
    <row r="58" spans="1:3" x14ac:dyDescent="0.25"/>
    <row r="59" spans="1:3" x14ac:dyDescent="0.25"/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ÍNDICE</vt:lpstr>
      <vt:lpstr>1</vt:lpstr>
      <vt:lpstr>2</vt:lpstr>
      <vt:lpstr>3</vt:lpstr>
      <vt:lpstr>4</vt:lpstr>
      <vt:lpstr>5</vt:lpstr>
      <vt:lpstr>6 </vt:lpstr>
      <vt:lpstr>7 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ABREVIATURAS</vt:lpstr>
    </vt:vector>
  </TitlesOfParts>
  <Company>ASFI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Usi Administrador</cp:lastModifiedBy>
  <cp:lastPrinted>2017-03-30T19:50:51Z</cp:lastPrinted>
  <dcterms:created xsi:type="dcterms:W3CDTF">2013-02-15T12:11:01Z</dcterms:created>
  <dcterms:modified xsi:type="dcterms:W3CDTF">2021-11-05T17:42:58Z</dcterms:modified>
</cp:coreProperties>
</file>